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B3A6C586-339F-4108-A99D-9F9FF9553BDB}" xr6:coauthVersionLast="47" xr6:coauthVersionMax="47" xr10:uidLastSave="{00000000-0000-0000-0000-000000000000}"/>
  <bookViews>
    <workbookView xWindow="-28920" yWindow="-120" windowWidth="29040" windowHeight="15720" xr2:uid="{F31F5345-7DB6-45B6-B17A-9173FDA44E33}"/>
  </bookViews>
  <sheets>
    <sheet name="表紙" sheetId="4" r:id="rId1"/>
    <sheet name="目次" sheetId="5" r:id="rId2"/>
    <sheet name="変更履歴" sheetId="6" r:id="rId3"/>
    <sheet name="勘定科目データ" sheetId="8" r:id="rId4"/>
    <sheet name="補助科目データ" sheetId="9" r:id="rId5"/>
    <sheet name="証憑種類データ" sheetId="10" r:id="rId6"/>
    <sheet name="消費税区分データ" sheetId="11" r:id="rId7"/>
    <sheet name="部門データ" sheetId="12" r:id="rId8"/>
    <sheet name="セグメント１データ" sheetId="48" r:id="rId9"/>
    <sheet name="セグメント２データ" sheetId="49" r:id="rId10"/>
    <sheet name="明細区分データ" sheetId="15" r:id="rId11"/>
    <sheet name="取引先データ" sheetId="16" r:id="rId12"/>
    <sheet name="運用設定データ" sheetId="18" r:id="rId13"/>
    <sheet name="仕訳伝票データ" sheetId="26" r:id="rId14"/>
    <sheet name="定型仕訳伝票データ" sheetId="28" r:id="rId15"/>
    <sheet name="会計帳票データ" sheetId="38" r:id="rId16"/>
    <sheet name="合計残高試算表データ" sheetId="39" r:id="rId17"/>
    <sheet name="キャッシュ・フロー計算書データ" sheetId="40" r:id="rId18"/>
    <sheet name="統合取引先データ" sheetId="50" r:id="rId19"/>
    <sheet name="外部マスター(取引先)データ" sheetId="51" r:id="rId20"/>
  </sheets>
  <definedNames>
    <definedName name="_xlnm._FilterDatabase" localSheetId="17" hidden="1">キャッシュ・フロー計算書データ!$B$2:$M$7</definedName>
    <definedName name="_xlnm._FilterDatabase" localSheetId="8" hidden="1">セグメント１データ!$B$2:$M$13</definedName>
    <definedName name="_xlnm._FilterDatabase" localSheetId="9" hidden="1">セグメント２データ!$B$2:$M$13</definedName>
    <definedName name="_xlnm._FilterDatabase" localSheetId="12" hidden="1">運用設定データ!$B$2:$M$65</definedName>
    <definedName name="_xlnm._FilterDatabase" localSheetId="15" hidden="1">会計帳票データ!$B$2:$M$16</definedName>
    <definedName name="_xlnm._FilterDatabase" localSheetId="19" hidden="1">'外部マスター(取引先)データ'!$B$2:$M$32</definedName>
    <definedName name="_xlnm._FilterDatabase" localSheetId="3" hidden="1">勘定科目データ!$B$2:$M$23</definedName>
    <definedName name="_xlnm._FilterDatabase" localSheetId="16" hidden="1">合計残高試算表データ!$B$2:$M$15</definedName>
    <definedName name="_xlnm._FilterDatabase" localSheetId="13" hidden="1">仕訳伝票データ!$B$2:$M$246</definedName>
    <definedName name="_xlnm._FilterDatabase" localSheetId="11" hidden="1">取引先データ!$B$2:$M$29</definedName>
    <definedName name="_xlnm._FilterDatabase" localSheetId="6" hidden="1">消費税区分データ!$B$2:$M$10</definedName>
    <definedName name="_xlnm._FilterDatabase" localSheetId="5" hidden="1">証憑種類データ!$B$2:$M$7</definedName>
    <definedName name="_xlnm._FilterDatabase" localSheetId="14" hidden="1">定型仕訳伝票データ!$B$2:$M$68</definedName>
    <definedName name="_xlnm._FilterDatabase" localSheetId="18" hidden="1">統合取引先データ!$B$2:$M$35</definedName>
    <definedName name="_xlnm._FilterDatabase" localSheetId="7" hidden="1">部門データ!$B$2:$M$13</definedName>
    <definedName name="_xlnm._FilterDatabase" localSheetId="4" hidden="1">補助科目データ!$B$2:$M$21</definedName>
    <definedName name="_xlnm._FilterDatabase" localSheetId="10" hidden="1">明細区分データ!$B$2:$M$13</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6" i="5" l="1"/>
  <c r="V28" i="5"/>
  <c r="V27" i="5"/>
  <c r="V24" i="5"/>
  <c r="V23" i="5"/>
  <c r="V22" i="5"/>
  <c r="V21" i="5"/>
  <c r="V20" i="5"/>
  <c r="V17" i="5"/>
  <c r="V15" i="5"/>
  <c r="V14" i="5"/>
  <c r="V13" i="5"/>
  <c r="V12" i="5"/>
  <c r="V11" i="5"/>
  <c r="V10" i="5"/>
  <c r="V9" i="5"/>
  <c r="V8" i="5"/>
</calcChain>
</file>

<file path=xl/sharedStrings.xml><?xml version="1.0" encoding="utf-8"?>
<sst xmlns="http://schemas.openxmlformats.org/spreadsheetml/2006/main" count="4061" uniqueCount="1026">
  <si>
    <t>セグメント１データ</t>
    <phoneticPr fontId="5"/>
  </si>
  <si>
    <t>セグメント２データ</t>
    <phoneticPr fontId="5"/>
  </si>
  <si>
    <t>運用設定データ</t>
    <rPh sb="0" eb="2">
      <t>ウンヨウ</t>
    </rPh>
    <rPh sb="2" eb="4">
      <t>セッテイ</t>
    </rPh>
    <phoneticPr fontId="5"/>
  </si>
  <si>
    <t>【財務会計】</t>
    <phoneticPr fontId="5"/>
  </si>
  <si>
    <t>【統合マスター管理】</t>
    <rPh sb="1" eb="3">
      <t>トウゴウ</t>
    </rPh>
    <rPh sb="7" eb="9">
      <t>カンリ</t>
    </rPh>
    <phoneticPr fontId="5"/>
  </si>
  <si>
    <t>『奉行V ERPクラウド』をご利用の場合</t>
  </si>
  <si>
    <t>データ形式一覧表</t>
    <phoneticPr fontId="5"/>
  </si>
  <si>
    <t>●</t>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</si>
  <si>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</si>
  <si>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</si>
  <si>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</si>
  <si>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</si>
  <si>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</si>
  <si>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</si>
  <si>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</si>
  <si>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</si>
  <si>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</si>
  <si>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</si>
  <si>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</si>
  <si>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</si>
  <si>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</si>
  <si>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</si>
  <si>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</si>
  <si>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</si>
  <si>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</si>
  <si>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</si>
  <si>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t>金額の形式</t>
    <rPh sb="0" eb="2">
      <t>キンガク</t>
    </rPh>
    <rPh sb="3" eb="5">
      <t>ケイシキ</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</si>
  <si>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</si>
  <si>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</si>
  <si>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</si>
  <si>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</si>
  <si>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</si>
  <si>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</si>
  <si>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</si>
  <si>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</si>
  <si>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</si>
  <si>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目　次</t>
    <phoneticPr fontId="5"/>
  </si>
  <si>
    <t>【法人情報】</t>
    <phoneticPr fontId="5"/>
  </si>
  <si>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</si>
  <si>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</si>
  <si>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</si>
  <si>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</si>
  <si>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Ver250331　変更内容</t>
    <phoneticPr fontId="5"/>
  </si>
  <si>
    <t>ー</t>
    <phoneticPr fontId="5"/>
  </si>
  <si>
    <t>シートの追加</t>
    <rPh sb="4" eb="6">
      <t>ツイカ</t>
    </rPh>
    <phoneticPr fontId="5"/>
  </si>
  <si>
    <t>統合取引先データ</t>
    <rPh sb="0" eb="5">
      <t>トウゴウトリヒキサキ</t>
    </rPh>
    <phoneticPr fontId="5"/>
  </si>
  <si>
    <t>外部マスター［取引先］データ</t>
    <rPh sb="0" eb="2">
      <t>ガイブ</t>
    </rPh>
    <rPh sb="7" eb="9">
      <t>トリヒキ</t>
    </rPh>
    <rPh sb="9" eb="10">
      <t>サキ</t>
    </rPh>
    <phoneticPr fontId="5"/>
  </si>
  <si>
    <t>Ver241218　変更内容</t>
    <phoneticPr fontId="5"/>
  </si>
  <si>
    <t>郵便番号</t>
    <phoneticPr fontId="5"/>
  </si>
  <si>
    <t>備考欄の説明内容を追加</t>
    <phoneticPr fontId="5"/>
  </si>
  <si>
    <t>仕訳伝票データ</t>
    <rPh sb="0" eb="2">
      <t>シワケ</t>
    </rPh>
    <rPh sb="2" eb="4">
      <t>デンピョウ</t>
    </rPh>
    <phoneticPr fontId="5"/>
  </si>
  <si>
    <t>伝票入力形式</t>
    <rPh sb="0" eb="2">
      <t>デンピョウ</t>
    </rPh>
    <rPh sb="2" eb="4">
      <t>ニュウリョク</t>
    </rPh>
    <rPh sb="4" eb="6">
      <t>ケイシキ</t>
    </rPh>
    <phoneticPr fontId="5"/>
  </si>
  <si>
    <t>備考欄の説明内容を変更</t>
    <rPh sb="9" eb="11">
      <t>ヘンコウ</t>
    </rPh>
    <phoneticPr fontId="5"/>
  </si>
  <si>
    <t>Ver240930　変更内容</t>
    <phoneticPr fontId="5"/>
  </si>
  <si>
    <t>勘定科目データ</t>
    <rPh sb="0" eb="2">
      <t>カンジョウ</t>
    </rPh>
    <rPh sb="2" eb="4">
      <t>カモク</t>
    </rPh>
    <phoneticPr fontId="5"/>
  </si>
  <si>
    <t>登録日時</t>
  </si>
  <si>
    <t>項目の新規追加</t>
    <phoneticPr fontId="5"/>
  </si>
  <si>
    <t>修正日時</t>
  </si>
  <si>
    <t>最終更新日時</t>
  </si>
  <si>
    <t>勘定科目コード</t>
  </si>
  <si>
    <t>抽出に対応</t>
    <rPh sb="0" eb="2">
      <t>チュウシュツ</t>
    </rPh>
    <rPh sb="3" eb="5">
      <t>タイオウ</t>
    </rPh>
    <phoneticPr fontId="5"/>
  </si>
  <si>
    <t>勘定科目名</t>
  </si>
  <si>
    <t>勘定科目名（外語）</t>
    <phoneticPr fontId="5"/>
  </si>
  <si>
    <t>インデックス</t>
  </si>
  <si>
    <t>科目区分コード</t>
  </si>
  <si>
    <t>貸借</t>
  </si>
  <si>
    <t>借方消費税区分コード</t>
  </si>
  <si>
    <t>貸方消費税区分コード</t>
  </si>
  <si>
    <t>並び順に対応</t>
    <rPh sb="0" eb="1">
      <t>ナラ</t>
    </rPh>
    <rPh sb="2" eb="3">
      <t>ジュン</t>
    </rPh>
    <rPh sb="4" eb="6">
      <t>タイオウ</t>
    </rPh>
    <phoneticPr fontId="5"/>
  </si>
  <si>
    <t>項目の新規追加</t>
    <rPh sb="0" eb="2">
      <t>コウモク</t>
    </rPh>
    <rPh sb="3" eb="5">
      <t>シンキ</t>
    </rPh>
    <rPh sb="5" eb="7">
      <t>ツイカ</t>
    </rPh>
    <phoneticPr fontId="5"/>
  </si>
  <si>
    <t>備考欄の説明内容を変更</t>
    <phoneticPr fontId="5"/>
  </si>
  <si>
    <t>仕訳伝票データ</t>
    <rPh sb="0" eb="4">
      <t>シワケデンピョウ</t>
    </rPh>
    <phoneticPr fontId="5"/>
  </si>
  <si>
    <t>RowVersion</t>
  </si>
  <si>
    <t>項目の新規追加</t>
    <rPh sb="3" eb="7">
      <t>シンキツイカ</t>
    </rPh>
    <phoneticPr fontId="1"/>
  </si>
  <si>
    <t>証憑</t>
  </si>
  <si>
    <t>【証憑】項目の新規追加
【ヘッダー情報】→【証憑】へ項目の並び順を変更</t>
    <rPh sb="4" eb="6">
      <t>コウモク</t>
    </rPh>
    <rPh sb="7" eb="9">
      <t>シンキ</t>
    </rPh>
    <rPh sb="9" eb="11">
      <t>ツイカ</t>
    </rPh>
    <rPh sb="17" eb="19">
      <t>ジョウホウ</t>
    </rPh>
    <rPh sb="26" eb="28">
      <t>コウモク</t>
    </rPh>
    <rPh sb="29" eb="30">
      <t>ナラ</t>
    </rPh>
    <rPh sb="31" eb="32">
      <t>ジュン</t>
    </rPh>
    <rPh sb="33" eb="35">
      <t>ヘンコウ</t>
    </rPh>
    <phoneticPr fontId="1"/>
  </si>
  <si>
    <t>証憑ファイルキー</t>
  </si>
  <si>
    <t>新規登録日付</t>
  </si>
  <si>
    <t>【明細情報】→【ヘッダー情報】へ項目の並び順を変更</t>
    <rPh sb="1" eb="3">
      <t>メイサイ</t>
    </rPh>
    <rPh sb="3" eb="5">
      <t>ジョウホウ</t>
    </rPh>
    <rPh sb="12" eb="14">
      <t>ジョウホウ</t>
    </rPh>
    <rPh sb="16" eb="18">
      <t>コウモク</t>
    </rPh>
    <rPh sb="19" eb="20">
      <t>ナラ</t>
    </rPh>
    <rPh sb="21" eb="22">
      <t>ジュン</t>
    </rPh>
    <rPh sb="23" eb="25">
      <t>ヘンコウ</t>
    </rPh>
    <phoneticPr fontId="1"/>
  </si>
  <si>
    <t>新規登録者名</t>
  </si>
  <si>
    <t>新規登録区分</t>
  </si>
  <si>
    <t>修正登録日付</t>
  </si>
  <si>
    <t>修正登録者名</t>
  </si>
  <si>
    <t>修正登録区分</t>
  </si>
  <si>
    <t>最終登録日付</t>
  </si>
  <si>
    <t>最終登録者名</t>
  </si>
  <si>
    <t>最終登録区分</t>
  </si>
  <si>
    <t>承認日付</t>
  </si>
  <si>
    <t>承認者名</t>
  </si>
  <si>
    <t>定型仕訳伝票データ</t>
    <rPh sb="0" eb="2">
      <t>テイケイ</t>
    </rPh>
    <rPh sb="2" eb="4">
      <t>シワケ</t>
    </rPh>
    <rPh sb="4" eb="6">
      <t>デンピョウ</t>
    </rPh>
    <phoneticPr fontId="5"/>
  </si>
  <si>
    <t>証憑</t>
    <rPh sb="0" eb="2">
      <t>ショウヒョウ</t>
    </rPh>
    <phoneticPr fontId="5"/>
  </si>
  <si>
    <t>借方摘要</t>
    <rPh sb="0" eb="2">
      <t>カリカタ</t>
    </rPh>
    <rPh sb="2" eb="4">
      <t>テキヨウ</t>
    </rPh>
    <phoneticPr fontId="5"/>
  </si>
  <si>
    <t>セグメント１コード</t>
    <phoneticPr fontId="5"/>
  </si>
  <si>
    <t>セグメント２コード</t>
    <phoneticPr fontId="5"/>
  </si>
  <si>
    <t>Ver240328　変更内容</t>
    <phoneticPr fontId="5"/>
  </si>
  <si>
    <t>補助科目データ</t>
    <rPh sb="0" eb="2">
      <t>ホジョ</t>
    </rPh>
    <rPh sb="2" eb="4">
      <t>カモク</t>
    </rPh>
    <phoneticPr fontId="5"/>
  </si>
  <si>
    <t>登録日時</t>
    <phoneticPr fontId="5"/>
  </si>
  <si>
    <t>修正日時</t>
    <phoneticPr fontId="5"/>
  </si>
  <si>
    <t>最終更新日時</t>
    <phoneticPr fontId="5"/>
  </si>
  <si>
    <t>勘定科目コード</t>
    <rPh sb="0" eb="2">
      <t>カンジョウ</t>
    </rPh>
    <rPh sb="2" eb="4">
      <t>カモク</t>
    </rPh>
    <phoneticPr fontId="5"/>
  </si>
  <si>
    <t>補助科目コード</t>
    <phoneticPr fontId="5"/>
  </si>
  <si>
    <t>補助科目名</t>
    <phoneticPr fontId="5"/>
  </si>
  <si>
    <t>インデックス</t>
    <phoneticPr fontId="5"/>
  </si>
  <si>
    <t>勘定科目コード</t>
    <phoneticPr fontId="5"/>
  </si>
  <si>
    <t>明細区分データ</t>
    <rPh sb="0" eb="2">
      <t>メイサイ</t>
    </rPh>
    <rPh sb="2" eb="4">
      <t>クブン</t>
    </rPh>
    <phoneticPr fontId="5"/>
  </si>
  <si>
    <t>全項目</t>
    <rPh sb="0" eb="3">
      <t>ゼンコウモク</t>
    </rPh>
    <phoneticPr fontId="5"/>
  </si>
  <si>
    <t>工程（工種）コード</t>
    <phoneticPr fontId="5"/>
  </si>
  <si>
    <t>明細区分１コード</t>
    <rPh sb="0" eb="2">
      <t>メイサイ</t>
    </rPh>
    <rPh sb="2" eb="4">
      <t>クブン</t>
    </rPh>
    <phoneticPr fontId="5"/>
  </si>
  <si>
    <t>明細区分２コード</t>
    <phoneticPr fontId="5"/>
  </si>
  <si>
    <t>明細区分３コード</t>
    <phoneticPr fontId="5"/>
  </si>
  <si>
    <t>明細区分４コード</t>
    <phoneticPr fontId="5"/>
  </si>
  <si>
    <t>明細区分５コード</t>
    <phoneticPr fontId="5"/>
  </si>
  <si>
    <t>明細区分６コード</t>
    <phoneticPr fontId="5"/>
  </si>
  <si>
    <t>明細区分７コード</t>
    <phoneticPr fontId="5"/>
  </si>
  <si>
    <t>明細区分８コード</t>
    <phoneticPr fontId="5"/>
  </si>
  <si>
    <t>明細区分９コード</t>
    <phoneticPr fontId="5"/>
  </si>
  <si>
    <t>明細区分10コード</t>
    <phoneticPr fontId="5"/>
  </si>
  <si>
    <t>定型仕訳伝票データ</t>
    <phoneticPr fontId="5"/>
  </si>
  <si>
    <t>伝票摘要</t>
    <phoneticPr fontId="5"/>
  </si>
  <si>
    <t>部門コード</t>
    <rPh sb="0" eb="2">
      <t>ブモン</t>
    </rPh>
    <phoneticPr fontId="5"/>
  </si>
  <si>
    <t>備考欄の説明内容を変更</t>
    <rPh sb="0" eb="2">
      <t>ビコウ</t>
    </rPh>
    <rPh sb="2" eb="3">
      <t>ラン</t>
    </rPh>
    <rPh sb="4" eb="6">
      <t>セツメイ</t>
    </rPh>
    <rPh sb="6" eb="8">
      <t>ナイヨウ</t>
    </rPh>
    <rPh sb="9" eb="11">
      <t>ヘンコウ</t>
    </rPh>
    <phoneticPr fontId="5"/>
  </si>
  <si>
    <t>Ver230928　変更内容</t>
    <phoneticPr fontId="5"/>
  </si>
  <si>
    <t>インボイス登録区分</t>
    <rPh sb="5" eb="7">
      <t>トウロク</t>
    </rPh>
    <phoneticPr fontId="5"/>
  </si>
  <si>
    <t>項目の並び順を変更</t>
    <phoneticPr fontId="5"/>
  </si>
  <si>
    <t>インボイス登録番号</t>
    <rPh sb="5" eb="7">
      <t>トウロク</t>
    </rPh>
    <rPh sb="7" eb="9">
      <t>バンゴウ</t>
    </rPh>
    <phoneticPr fontId="5"/>
  </si>
  <si>
    <t>証憑ファイルキー</t>
    <rPh sb="0" eb="2">
      <t>ショウヒョウ</t>
    </rPh>
    <phoneticPr fontId="5"/>
  </si>
  <si>
    <t>項目の新規追加</t>
    <rPh sb="0" eb="2">
      <t>コウモク</t>
    </rPh>
    <rPh sb="3" eb="7">
      <t>シンキツイカ</t>
    </rPh>
    <phoneticPr fontId="5"/>
  </si>
  <si>
    <t>伝票ID</t>
    <rPh sb="0" eb="2">
      <t>デンピョウ</t>
    </rPh>
    <phoneticPr fontId="5"/>
  </si>
  <si>
    <t>伝票No.</t>
    <phoneticPr fontId="5"/>
  </si>
  <si>
    <t>抽出に対応</t>
    <phoneticPr fontId="5"/>
  </si>
  <si>
    <t>仕訳伝票区分</t>
    <phoneticPr fontId="5"/>
  </si>
  <si>
    <t>証憑</t>
    <phoneticPr fontId="5"/>
  </si>
  <si>
    <t>インボイスNo.</t>
    <phoneticPr fontId="5"/>
  </si>
  <si>
    <t>伝票ID</t>
    <phoneticPr fontId="5"/>
  </si>
  <si>
    <t>部門コード</t>
  </si>
  <si>
    <t>消費税区分コード</t>
    <phoneticPr fontId="5"/>
  </si>
  <si>
    <t>消費税率</t>
    <phoneticPr fontId="5"/>
  </si>
  <si>
    <t>事業区分コード</t>
    <phoneticPr fontId="5"/>
  </si>
  <si>
    <t>プロジェクト（工事）コード</t>
    <phoneticPr fontId="5"/>
  </si>
  <si>
    <t>本体金額</t>
    <phoneticPr fontId="5"/>
  </si>
  <si>
    <t>消費税額</t>
    <phoneticPr fontId="5"/>
  </si>
  <si>
    <t>本体金額（税抜）</t>
    <phoneticPr fontId="5"/>
  </si>
  <si>
    <t>通貨</t>
    <phoneticPr fontId="5"/>
  </si>
  <si>
    <t>為替レート</t>
    <phoneticPr fontId="5"/>
  </si>
  <si>
    <t>為替レート種別コード</t>
    <phoneticPr fontId="5"/>
  </si>
  <si>
    <t>取引通貨金額</t>
    <phoneticPr fontId="5"/>
  </si>
  <si>
    <t>取引通貨消費税金額</t>
    <phoneticPr fontId="5"/>
  </si>
  <si>
    <t>摘要</t>
    <phoneticPr fontId="5"/>
  </si>
  <si>
    <t>借方摘要</t>
    <phoneticPr fontId="5"/>
  </si>
  <si>
    <t>貸方摘要</t>
    <phoneticPr fontId="5"/>
  </si>
  <si>
    <t>付箋色</t>
    <phoneticPr fontId="5"/>
  </si>
  <si>
    <t>付箋メモ</t>
    <phoneticPr fontId="5"/>
  </si>
  <si>
    <t>新規登録日付</t>
    <phoneticPr fontId="5"/>
  </si>
  <si>
    <t>修正登録日付</t>
    <phoneticPr fontId="5"/>
  </si>
  <si>
    <t>最終登録日付</t>
    <phoneticPr fontId="5"/>
  </si>
  <si>
    <t>承認日付</t>
    <phoneticPr fontId="5"/>
  </si>
  <si>
    <t>Ver230629　変更内容</t>
    <phoneticPr fontId="5"/>
  </si>
  <si>
    <t>部門データ</t>
    <rPh sb="0" eb="2">
      <t>ブモン</t>
    </rPh>
    <phoneticPr fontId="5"/>
  </si>
  <si>
    <t>部門コード</t>
    <phoneticPr fontId="5"/>
  </si>
  <si>
    <t>仕入税額控除割合</t>
    <rPh sb="0" eb="2">
      <t>シイレ</t>
    </rPh>
    <rPh sb="2" eb="4">
      <t>ゼイガク</t>
    </rPh>
    <rPh sb="4" eb="6">
      <t>コウジョ</t>
    </rPh>
    <rPh sb="6" eb="8">
      <t>ワリアイ</t>
    </rPh>
    <phoneticPr fontId="5"/>
  </si>
  <si>
    <t>項目名の変更</t>
    <rPh sb="0" eb="3">
      <t>コウモクメイ</t>
    </rPh>
    <rPh sb="4" eb="6">
      <t>ヘンコウ</t>
    </rPh>
    <phoneticPr fontId="5"/>
  </si>
  <si>
    <t>消費税の計算例</t>
    <phoneticPr fontId="5"/>
  </si>
  <si>
    <t>説明内容を変更</t>
    <phoneticPr fontId="5"/>
  </si>
  <si>
    <t>インボイス取引区分</t>
    <phoneticPr fontId="5"/>
  </si>
  <si>
    <t>Ver230330　変更内容</t>
    <phoneticPr fontId="5"/>
  </si>
  <si>
    <t>桁数と備考欄の説明内容を変更</t>
    <phoneticPr fontId="5"/>
  </si>
  <si>
    <t>為替レート</t>
    <rPh sb="0" eb="2">
      <t>カワセ</t>
    </rPh>
    <phoneticPr fontId="5"/>
  </si>
  <si>
    <t>伝票摘要</t>
    <rPh sb="0" eb="2">
      <t>デンピョウ</t>
    </rPh>
    <rPh sb="2" eb="4">
      <t>テキヨウ</t>
    </rPh>
    <phoneticPr fontId="5"/>
  </si>
  <si>
    <t>貸方摘要</t>
    <rPh sb="0" eb="4">
      <t>カシカタテキヨウ</t>
    </rPh>
    <phoneticPr fontId="5"/>
  </si>
  <si>
    <t>為替レート種別コード</t>
    <rPh sb="0" eb="2">
      <t>カワセ</t>
    </rPh>
    <rPh sb="5" eb="7">
      <t>シュベツ</t>
    </rPh>
    <phoneticPr fontId="5"/>
  </si>
  <si>
    <t>取引通貨金額</t>
    <rPh sb="0" eb="2">
      <t>トリヒキ</t>
    </rPh>
    <rPh sb="2" eb="4">
      <t>ツウカ</t>
    </rPh>
    <rPh sb="4" eb="6">
      <t>キンガク</t>
    </rPh>
    <phoneticPr fontId="5"/>
  </si>
  <si>
    <t>項目名の変更。および桁数と備考欄の説明内容を変更</t>
    <rPh sb="0" eb="2">
      <t>コウモク</t>
    </rPh>
    <rPh sb="2" eb="3">
      <t>メイ</t>
    </rPh>
    <rPh sb="4" eb="6">
      <t>ヘンコウ</t>
    </rPh>
    <phoneticPr fontId="5"/>
  </si>
  <si>
    <t>取引通貨消費税金額</t>
    <rPh sb="4" eb="7">
      <t>ショウヒゼイ</t>
    </rPh>
    <phoneticPr fontId="5"/>
  </si>
  <si>
    <t>通貨</t>
    <rPh sb="0" eb="2">
      <t>ツウカ</t>
    </rPh>
    <phoneticPr fontId="5"/>
  </si>
  <si>
    <t>会計帳票データ</t>
    <rPh sb="0" eb="2">
      <t>カイケイ</t>
    </rPh>
    <rPh sb="2" eb="4">
      <t>チョウヒョウ</t>
    </rPh>
    <phoneticPr fontId="5"/>
  </si>
  <si>
    <t>親科目区分コード</t>
  </si>
  <si>
    <t>マスターコード</t>
  </si>
  <si>
    <t>合計残高試算表データ</t>
    <rPh sb="0" eb="2">
      <t>ゴウケイ</t>
    </rPh>
    <rPh sb="2" eb="4">
      <t>ザンダカ</t>
    </rPh>
    <rPh sb="4" eb="6">
      <t>シサン</t>
    </rPh>
    <rPh sb="6" eb="7">
      <t>ヒョウ</t>
    </rPh>
    <phoneticPr fontId="5"/>
  </si>
  <si>
    <t>補助科目コード</t>
  </si>
  <si>
    <t>キャッシュ・フロー計算書データ</t>
    <rPh sb="9" eb="12">
      <t>ケイサンショケイサンショ</t>
    </rPh>
    <phoneticPr fontId="5"/>
  </si>
  <si>
    <t>キャッシュ・フロー項目コード</t>
    <phoneticPr fontId="5"/>
  </si>
  <si>
    <t>Ver221215　変更内容</t>
    <phoneticPr fontId="5"/>
  </si>
  <si>
    <t>証憑種類データ</t>
    <rPh sb="0" eb="4">
      <t>ショウヒョウシュルイ</t>
    </rPh>
    <phoneticPr fontId="5"/>
  </si>
  <si>
    <t>インボイス登録区分</t>
    <rPh sb="5" eb="7">
      <t>トウロク</t>
    </rPh>
    <rPh sb="7" eb="9">
      <t>クブン</t>
    </rPh>
    <phoneticPr fontId="5"/>
  </si>
  <si>
    <t>インボイス取引区分</t>
    <rPh sb="5" eb="7">
      <t>トリヒキ</t>
    </rPh>
    <rPh sb="7" eb="9">
      <t>クブン</t>
    </rPh>
    <phoneticPr fontId="5"/>
  </si>
  <si>
    <t>仕入税額控除経過措置の控除割合</t>
    <rPh sb="0" eb="10">
      <t>シイレゼイガクコウジョケイカソチ</t>
    </rPh>
    <rPh sb="11" eb="15">
      <t>コウジョワリアイ</t>
    </rPh>
    <phoneticPr fontId="5"/>
  </si>
  <si>
    <t>Ver220929　変更内容</t>
    <phoneticPr fontId="5"/>
  </si>
  <si>
    <t>勘定科目データ</t>
  </si>
  <si>
    <t>仕訳伝票データ</t>
    <phoneticPr fontId="5"/>
  </si>
  <si>
    <t>都道府県</t>
    <phoneticPr fontId="5"/>
  </si>
  <si>
    <t>市区町村</t>
    <phoneticPr fontId="5"/>
  </si>
  <si>
    <t>番地</t>
    <phoneticPr fontId="5"/>
  </si>
  <si>
    <t>消費税額</t>
    <rPh sb="0" eb="3">
      <t>ショウヒゼイ</t>
    </rPh>
    <phoneticPr fontId="5"/>
  </si>
  <si>
    <t>勘定科目データ</t>
    <phoneticPr fontId="5"/>
  </si>
  <si>
    <t>補助科目データ</t>
    <phoneticPr fontId="5"/>
  </si>
  <si>
    <t>Ver220330　変更内容</t>
  </si>
  <si>
    <t>「名称出力(_N)」列の追加</t>
    <rPh sb="10" eb="11">
      <t>レツ</t>
    </rPh>
    <rPh sb="12" eb="14">
      <t>ツイカ</t>
    </rPh>
    <phoneticPr fontId="2"/>
  </si>
  <si>
    <t>消費税区分データ</t>
    <phoneticPr fontId="5"/>
  </si>
  <si>
    <t>会計帳票データ</t>
    <phoneticPr fontId="5"/>
  </si>
  <si>
    <t>合計残高試算表データ</t>
    <phoneticPr fontId="5"/>
  </si>
  <si>
    <t>キャッシュ・フロー計算書データ</t>
    <rPh sb="9" eb="12">
      <t>ケイサンショ</t>
    </rPh>
    <phoneticPr fontId="5"/>
  </si>
  <si>
    <t>Ver210929　変更内容</t>
    <phoneticPr fontId="5"/>
  </si>
  <si>
    <t>勘定科目と同じ設定にする</t>
    <rPh sb="0" eb="2">
      <t>カンジョウ</t>
    </rPh>
    <rPh sb="2" eb="4">
      <t>カモク</t>
    </rPh>
    <rPh sb="5" eb="6">
      <t>オナ</t>
    </rPh>
    <rPh sb="7" eb="9">
      <t>セッテイ</t>
    </rPh>
    <phoneticPr fontId="5"/>
  </si>
  <si>
    <t>消費税区分データ</t>
    <rPh sb="0" eb="5">
      <t>ショウヒゼイクブン</t>
    </rPh>
    <phoneticPr fontId="5"/>
  </si>
  <si>
    <t>新規追加</t>
    <phoneticPr fontId="5"/>
  </si>
  <si>
    <t>Ver210330　変更内容</t>
    <phoneticPr fontId="5"/>
  </si>
  <si>
    <t>勘定科目名（外語）</t>
    <rPh sb="0" eb="2">
      <t>カンジョウ</t>
    </rPh>
    <rPh sb="2" eb="4">
      <t>カモク</t>
    </rPh>
    <rPh sb="4" eb="5">
      <t>メイ</t>
    </rPh>
    <rPh sb="6" eb="8">
      <t>ガイゴ</t>
    </rPh>
    <phoneticPr fontId="5"/>
  </si>
  <si>
    <t>取引先データ</t>
    <rPh sb="0" eb="2">
      <t>トリヒキ</t>
    </rPh>
    <rPh sb="2" eb="3">
      <t>サキ</t>
    </rPh>
    <phoneticPr fontId="5"/>
  </si>
  <si>
    <t>メモ１</t>
    <phoneticPr fontId="5"/>
  </si>
  <si>
    <t>メモ２</t>
    <phoneticPr fontId="5"/>
  </si>
  <si>
    <t>メモ３</t>
    <phoneticPr fontId="5"/>
  </si>
  <si>
    <t>Ver200930　変更内容</t>
    <phoneticPr fontId="5"/>
  </si>
  <si>
    <t>全ページ</t>
    <rPh sb="0" eb="1">
      <t>ゼン</t>
    </rPh>
    <phoneticPr fontId="5"/>
  </si>
  <si>
    <t>為替レートコード</t>
    <rPh sb="0" eb="2">
      <t>カワセ</t>
    </rPh>
    <phoneticPr fontId="5"/>
  </si>
  <si>
    <t>Ver200331　変更内容</t>
    <phoneticPr fontId="5"/>
  </si>
  <si>
    <t>合計残高試算表データ</t>
    <rPh sb="0" eb="2">
      <t>ゴウケイ</t>
    </rPh>
    <rPh sb="2" eb="4">
      <t>ザンダカ</t>
    </rPh>
    <rPh sb="4" eb="7">
      <t>シサンヒョウ</t>
    </rPh>
    <phoneticPr fontId="5"/>
  </si>
  <si>
    <t>新規追加</t>
    <rPh sb="0" eb="2">
      <t>シンキ</t>
    </rPh>
    <rPh sb="2" eb="4">
      <t>ツイカ</t>
    </rPh>
    <phoneticPr fontId="5"/>
  </si>
  <si>
    <t>Ver191226　変更内容</t>
    <phoneticPr fontId="5"/>
  </si>
  <si>
    <t>『奉行クラウド API』で使用できる全項目を記載するように変更しました。</t>
    <phoneticPr fontId="5"/>
  </si>
  <si>
    <t>Ver190422　変更内容</t>
    <phoneticPr fontId="5"/>
  </si>
  <si>
    <t>新規に作成しました</t>
    <rPh sb="0" eb="2">
      <t>シンキ</t>
    </rPh>
    <rPh sb="3" eb="5">
      <t>サクセイ</t>
    </rPh>
    <phoneticPr fontId="5"/>
  </si>
  <si>
    <t>消費税率種別</t>
    <phoneticPr fontId="5"/>
  </si>
  <si>
    <t>消費税率</t>
    <rPh sb="0" eb="2">
      <t>ショウヒ</t>
    </rPh>
    <rPh sb="2" eb="4">
      <t>ゼイリツ</t>
    </rPh>
    <phoneticPr fontId="5"/>
  </si>
  <si>
    <t>消費税率種別</t>
    <rPh sb="0" eb="2">
      <t>ショウヒ</t>
    </rPh>
    <rPh sb="2" eb="4">
      <t>ゼイリツ</t>
    </rPh>
    <rPh sb="4" eb="6">
      <t>シュベツ</t>
    </rPh>
    <phoneticPr fontId="5"/>
  </si>
  <si>
    <t>勘定科目名</t>
    <rPh sb="0" eb="2">
      <t>カンジョウ</t>
    </rPh>
    <rPh sb="2" eb="4">
      <t>カモク</t>
    </rPh>
    <rPh sb="4" eb="5">
      <t>メイ</t>
    </rPh>
    <phoneticPr fontId="5"/>
  </si>
  <si>
    <t>補助科目コード</t>
    <rPh sb="0" eb="2">
      <t>ホジョ</t>
    </rPh>
    <rPh sb="2" eb="4">
      <t>カモク</t>
    </rPh>
    <phoneticPr fontId="5"/>
  </si>
  <si>
    <t>補助科目名</t>
    <rPh sb="0" eb="2">
      <t>ホジョ</t>
    </rPh>
    <rPh sb="2" eb="4">
      <t>カモク</t>
    </rPh>
    <rPh sb="4" eb="5">
      <t>メイ</t>
    </rPh>
    <phoneticPr fontId="5"/>
  </si>
  <si>
    <t>科目区分コード</t>
    <rPh sb="0" eb="2">
      <t>カモク</t>
    </rPh>
    <rPh sb="2" eb="4">
      <t>クブン</t>
    </rPh>
    <phoneticPr fontId="5"/>
  </si>
  <si>
    <t>部門名</t>
    <rPh sb="0" eb="2">
      <t>ブモン</t>
    </rPh>
    <rPh sb="2" eb="3">
      <t>メイ</t>
    </rPh>
    <phoneticPr fontId="5"/>
  </si>
  <si>
    <t>伝票No.</t>
    <rPh sb="0" eb="2">
      <t>デンピョウ</t>
    </rPh>
    <phoneticPr fontId="5"/>
  </si>
  <si>
    <t>桁数</t>
    <rPh sb="0" eb="2">
      <t>ケタスウ</t>
    </rPh>
    <phoneticPr fontId="5"/>
  </si>
  <si>
    <t>種別</t>
    <rPh sb="0" eb="2">
      <t>シュベツ</t>
    </rPh>
    <phoneticPr fontId="5"/>
  </si>
  <si>
    <t>必須</t>
    <rPh sb="0" eb="2">
      <t>ヒッス</t>
    </rPh>
    <phoneticPr fontId="21"/>
  </si>
  <si>
    <t>受入</t>
    <rPh sb="0" eb="2">
      <t>ウケイ</t>
    </rPh>
    <phoneticPr fontId="5"/>
  </si>
  <si>
    <t>出力</t>
    <rPh sb="0" eb="2">
      <t>シュツリョク</t>
    </rPh>
    <phoneticPr fontId="5"/>
  </si>
  <si>
    <t>名称出力(_N)</t>
    <phoneticPr fontId="5"/>
  </si>
  <si>
    <t>抽出</t>
    <rPh sb="0" eb="2">
      <t>チュウシュツ</t>
    </rPh>
    <phoneticPr fontId="5"/>
  </si>
  <si>
    <t>並び順</t>
    <rPh sb="0" eb="1">
      <t>ナラ</t>
    </rPh>
    <rPh sb="2" eb="3">
      <t>ジュン</t>
    </rPh>
    <phoneticPr fontId="5"/>
  </si>
  <si>
    <t>備考</t>
  </si>
  <si>
    <t>【基本】</t>
    <rPh sb="1" eb="3">
      <t>キホン</t>
    </rPh>
    <phoneticPr fontId="5"/>
  </si>
  <si>
    <t>GL1010001</t>
    <phoneticPr fontId="5"/>
  </si>
  <si>
    <t>３～10</t>
    <phoneticPr fontId="5"/>
  </si>
  <si>
    <t>英数</t>
    <rPh sb="0" eb="2">
      <t>エイスウ</t>
    </rPh>
    <phoneticPr fontId="5"/>
  </si>
  <si>
    <t>必須</t>
    <rPh sb="0" eb="2">
      <t>ヒッス</t>
    </rPh>
    <phoneticPr fontId="5"/>
  </si>
  <si>
    <t>○</t>
    <phoneticPr fontId="5"/>
  </si>
  <si>
    <t>-</t>
    <phoneticPr fontId="5"/>
  </si>
  <si>
    <t>桁数は、設定（メインメニュー右上にある[設定]アイコンから[運用設定]メニューの[基本]ページ）によって異なります。</t>
    <phoneticPr fontId="5"/>
  </si>
  <si>
    <t>GL1010002</t>
    <phoneticPr fontId="5"/>
  </si>
  <si>
    <t>40</t>
    <phoneticPr fontId="5"/>
  </si>
  <si>
    <t>文字</t>
    <rPh sb="0" eb="2">
      <t>モジ</t>
    </rPh>
    <phoneticPr fontId="5"/>
  </si>
  <si>
    <t>-</t>
  </si>
  <si>
    <t>GL1010004</t>
    <phoneticPr fontId="5"/>
  </si>
  <si>
    <t>80</t>
    <phoneticPr fontId="5"/>
  </si>
  <si>
    <t>○</t>
  </si>
  <si>
    <t>この項目は、『勘定奉行クラウド Global Edition』をご利用の場合に受け入れできます。</t>
    <phoneticPr fontId="5"/>
  </si>
  <si>
    <t>GL1010003</t>
    <phoneticPr fontId="5"/>
  </si>
  <si>
    <t>10</t>
    <phoneticPr fontId="5"/>
  </si>
  <si>
    <t>英数カナ</t>
    <rPh sb="0" eb="2">
      <t>エイスウ</t>
    </rPh>
    <phoneticPr fontId="5"/>
  </si>
  <si>
    <t>GL1010101</t>
    <phoneticPr fontId="5"/>
  </si>
  <si>
    <t>５～10</t>
    <phoneticPr fontId="5"/>
  </si>
  <si>
    <t>英数</t>
  </si>
  <si>
    <t>貸借</t>
    <rPh sb="0" eb="2">
      <t>タイシャク</t>
    </rPh>
    <phoneticPr fontId="5"/>
  </si>
  <si>
    <t>GL1010102</t>
    <phoneticPr fontId="5"/>
  </si>
  <si>
    <t>1</t>
    <phoneticPr fontId="5"/>
  </si>
  <si>
    <t>数字</t>
    <rPh sb="0" eb="2">
      <t>スウジ</t>
    </rPh>
    <phoneticPr fontId="5"/>
  </si>
  <si>
    <t>0：借方　1：貸方
空白データを受け入れた場合は、「0：借方」が設定されます。</t>
    <phoneticPr fontId="5"/>
  </si>
  <si>
    <t>使用</t>
    <rPh sb="0" eb="2">
      <t>シヨウ</t>
    </rPh>
    <phoneticPr fontId="5"/>
  </si>
  <si>
    <t>GL1010103</t>
    <phoneticPr fontId="5"/>
  </si>
  <si>
    <t>１</t>
    <phoneticPr fontId="5"/>
  </si>
  <si>
    <t>0：使用しない　1：使用する
空白データを受け入れた場合は、「1：使用する」が設定されます。</t>
    <phoneticPr fontId="5"/>
  </si>
  <si>
    <t>GL1010005</t>
  </si>
  <si>
    <t>19</t>
  </si>
  <si>
    <t>文字</t>
  </si>
  <si>
    <t>・抽出時の形式
　和暦の形式でも西暦の形式でも記載できます。
　（例）
　　"2020/4/1 10:30:20"
　　"20/4/1 10:30:20"
　　"2020年4月1日 10:30:20"
　　"令和1年4月1日 10:30:20"
　※月日が１桁の場合は、１桁のままでも、「スペース」を付けて２桁にしても記載できます。
・出力結果は必ず西暦になります。</t>
    <phoneticPr fontId="5"/>
  </si>
  <si>
    <t>GL1010006</t>
  </si>
  <si>
    <t>GL1010007</t>
    <phoneticPr fontId="5"/>
  </si>
  <si>
    <t>【消費税】</t>
    <rPh sb="1" eb="4">
      <t>ショウヒゼイ</t>
    </rPh>
    <phoneticPr fontId="5"/>
  </si>
  <si>
    <t>借方消費税区分コード</t>
    <rPh sb="0" eb="2">
      <t>カリカタ</t>
    </rPh>
    <rPh sb="2" eb="5">
      <t>ショウヒゼイ</t>
    </rPh>
    <rPh sb="5" eb="7">
      <t>クブン</t>
    </rPh>
    <phoneticPr fontId="5"/>
  </si>
  <si>
    <t>GL1010201</t>
    <phoneticPr fontId="5"/>
  </si>
  <si>
    <t>4</t>
    <phoneticPr fontId="5"/>
  </si>
  <si>
    <t>数字</t>
    <phoneticPr fontId="5"/>
  </si>
  <si>
    <t>空白データを受け入れた場合は、対象外が設定されます。</t>
    <phoneticPr fontId="5"/>
  </si>
  <si>
    <t>貸方消費税区分コード</t>
    <rPh sb="0" eb="2">
      <t>カシカタ</t>
    </rPh>
    <rPh sb="2" eb="5">
      <t>ショウヒゼイ</t>
    </rPh>
    <rPh sb="5" eb="7">
      <t>クブン</t>
    </rPh>
    <phoneticPr fontId="5"/>
  </si>
  <si>
    <t>GL1010202</t>
    <phoneticPr fontId="5"/>
  </si>
  <si>
    <t>４</t>
    <phoneticPr fontId="5"/>
  </si>
  <si>
    <t>消費税率種別</t>
    <rPh sb="0" eb="3">
      <t>ショウヒゼイ</t>
    </rPh>
    <rPh sb="3" eb="4">
      <t>リツ</t>
    </rPh>
    <rPh sb="4" eb="6">
      <t>シュベツ</t>
    </rPh>
    <phoneticPr fontId="5"/>
  </si>
  <si>
    <t>GL1010212</t>
    <phoneticPr fontId="5"/>
  </si>
  <si>
    <t>0：標準　1：軽減
空白データを受け入れた場合は、「0：標準（税率）」が設定されます。</t>
    <phoneticPr fontId="5"/>
  </si>
  <si>
    <t>消費税自動計算</t>
    <rPh sb="0" eb="3">
      <t>ショウヒゼイ</t>
    </rPh>
    <rPh sb="3" eb="5">
      <t>ジドウ</t>
    </rPh>
    <rPh sb="5" eb="7">
      <t>ケイサン</t>
    </rPh>
    <phoneticPr fontId="5"/>
  </si>
  <si>
    <t>GL1010203</t>
    <phoneticPr fontId="5"/>
  </si>
  <si>
    <t>0：計算しない　1：税抜金額から計算する　2：税込金額から計算する
空白データを受け入れた場合は、[経理業務設定]メニューの[取引入力]ページで登録されている内容で、設定されます。</t>
    <phoneticPr fontId="5"/>
  </si>
  <si>
    <t>端数処理</t>
    <rPh sb="0" eb="2">
      <t>ハスウ</t>
    </rPh>
    <rPh sb="2" eb="4">
      <t>ショリ</t>
    </rPh>
    <phoneticPr fontId="5"/>
  </si>
  <si>
    <t>GL1010204</t>
    <phoneticPr fontId="5"/>
  </si>
  <si>
    <t>0：切り上げ　1：四捨五入　2：切り捨て
空白データを受け入れた場合は、[経理業務設定]メニューの[取引入力]ページで登録されている内容で、設定されます。</t>
    <phoneticPr fontId="5"/>
  </si>
  <si>
    <t>事業区分コード</t>
    <rPh sb="0" eb="2">
      <t>ジギョウ</t>
    </rPh>
    <rPh sb="2" eb="4">
      <t>クブン</t>
    </rPh>
    <phoneticPr fontId="5"/>
  </si>
  <si>
    <t>GL1010205</t>
    <phoneticPr fontId="5"/>
  </si>
  <si>
    <t>空白データを受け入れた場合は、[税務申告設定]メニューの[消費税]ページで登録されている内容で、設定されます。
なお、以下のいずれかの場合は、値を設定していても反映されません。
・計算方法（[税務申告設定]メニューの[消費税]ページで設定）が「原則課税」「免税」の場合
・「借方消費税区分コード」および「貸方消費税区分コード」が課税の対象外の場合</t>
    <phoneticPr fontId="5"/>
  </si>
  <si>
    <t>１～15</t>
    <phoneticPr fontId="5"/>
  </si>
  <si>
    <t>数字</t>
  </si>
  <si>
    <t>３</t>
    <phoneticPr fontId="5"/>
  </si>
  <si>
    <t>大文字英字</t>
    <rPh sb="0" eb="3">
      <t>オオモジ</t>
    </rPh>
    <rPh sb="3" eb="5">
      <t>エイジ</t>
    </rPh>
    <phoneticPr fontId="5"/>
  </si>
  <si>
    <t>１～10</t>
    <phoneticPr fontId="5"/>
  </si>
  <si>
    <t>英数</t>
    <phoneticPr fontId="5"/>
  </si>
  <si>
    <t>GL1020001</t>
    <phoneticPr fontId="5"/>
  </si>
  <si>
    <t>GL1020002</t>
    <phoneticPr fontId="5"/>
  </si>
  <si>
    <t>GL1020003</t>
    <phoneticPr fontId="5"/>
  </si>
  <si>
    <t>GL1020004</t>
    <phoneticPr fontId="5"/>
  </si>
  <si>
    <t>○</t>
    <phoneticPr fontId="23"/>
  </si>
  <si>
    <t>GL1020005</t>
    <phoneticPr fontId="23"/>
  </si>
  <si>
    <t>19</t>
    <phoneticPr fontId="5"/>
  </si>
  <si>
    <t>文字</t>
    <phoneticPr fontId="5"/>
  </si>
  <si>
    <t>GL1020006</t>
    <phoneticPr fontId="23"/>
  </si>
  <si>
    <t>GL1020007</t>
    <phoneticPr fontId="23"/>
  </si>
  <si>
    <t>GL1020101</t>
    <phoneticPr fontId="5"/>
  </si>
  <si>
    <t>0：しない　1：する
空白データを受け入れた場合は、「1：する」が設定されます。</t>
    <phoneticPr fontId="5"/>
  </si>
  <si>
    <t>GL1020102</t>
  </si>
  <si>
    <t>空白データを受け入れた場合は、勘定科目と同じように設定されます。</t>
    <phoneticPr fontId="5"/>
  </si>
  <si>
    <t>GL1020103</t>
  </si>
  <si>
    <t>GL1020107</t>
  </si>
  <si>
    <t>0：標準　1：軽減
空白データを受け入れた場合は、勘定科目と同じように設定されます。</t>
    <phoneticPr fontId="5"/>
  </si>
  <si>
    <t>GL1020104</t>
    <phoneticPr fontId="5"/>
  </si>
  <si>
    <t>GL1020105</t>
    <phoneticPr fontId="5"/>
  </si>
  <si>
    <t>GL1020106</t>
    <phoneticPr fontId="5"/>
  </si>
  <si>
    <t>空白データを受け入れた場合は、[税務申告設定]メニューの[消費税]ページで登録されている内容で、設定されます。
なお、以下のいずれかの場合は、値を設定していても反映されません。
・計算方法（[税務申告設定]メニューの[消費税]ページで設定）が「原則課税」「免税」の場合
・「借方消費税区分コード」および「貸方消費税区分コード」が課税の対象外の場合</t>
    <rPh sb="29" eb="32">
      <t>ショウヒゼイ</t>
    </rPh>
    <phoneticPr fontId="5"/>
  </si>
  <si>
    <t>証憑種類データ</t>
    <rPh sb="0" eb="4">
      <t>ショウヒョウシュルイ</t>
    </rPh>
    <phoneticPr fontId="1"/>
  </si>
  <si>
    <t>証憑種類カテゴリ</t>
    <rPh sb="0" eb="4">
      <t>ショウヒョウシュルイ</t>
    </rPh>
    <phoneticPr fontId="1"/>
  </si>
  <si>
    <t>GL1520001</t>
  </si>
  <si>
    <t>2</t>
  </si>
  <si>
    <t>数字</t>
    <rPh sb="0" eb="2">
      <t>スウジ</t>
    </rPh>
    <phoneticPr fontId="1"/>
  </si>
  <si>
    <t>0：領収書　1：請求書　2：納品書　3：見積書　4：注文書　5：契約書　6：その他の証憑　99：未選択</t>
  </si>
  <si>
    <t>証憑種類名</t>
    <rPh sb="0" eb="5">
      <t>ショウヒョウシュルイメイ</t>
    </rPh>
    <phoneticPr fontId="1"/>
  </si>
  <si>
    <t>GL1520002</t>
  </si>
  <si>
    <t>30</t>
  </si>
  <si>
    <t>文字</t>
    <rPh sb="0" eb="2">
      <t>モジ</t>
    </rPh>
    <phoneticPr fontId="1"/>
  </si>
  <si>
    <t>消費税区分コード</t>
    <rPh sb="0" eb="3">
      <t>ショウヒゼイ</t>
    </rPh>
    <rPh sb="3" eb="5">
      <t>クブン</t>
    </rPh>
    <phoneticPr fontId="5"/>
  </si>
  <si>
    <t>GL1510001</t>
    <phoneticPr fontId="5"/>
  </si>
  <si>
    <t>消費税区分名</t>
    <rPh sb="0" eb="3">
      <t>ショウヒゼイ</t>
    </rPh>
    <rPh sb="3" eb="5">
      <t>クブン</t>
    </rPh>
    <rPh sb="5" eb="6">
      <t>メイ</t>
    </rPh>
    <phoneticPr fontId="5"/>
  </si>
  <si>
    <t>GL1510002</t>
    <phoneticPr fontId="5"/>
  </si>
  <si>
    <t>申告書計算区分コード</t>
    <rPh sb="0" eb="2">
      <t>シンコク</t>
    </rPh>
    <rPh sb="2" eb="3">
      <t>ショ</t>
    </rPh>
    <rPh sb="3" eb="5">
      <t>ケイサン</t>
    </rPh>
    <rPh sb="5" eb="7">
      <t>クブン</t>
    </rPh>
    <phoneticPr fontId="5"/>
  </si>
  <si>
    <t>GL1510003</t>
    <phoneticPr fontId="5"/>
  </si>
  <si>
    <t>略称</t>
    <rPh sb="0" eb="2">
      <t>リャクショウ</t>
    </rPh>
    <phoneticPr fontId="5"/>
  </si>
  <si>
    <t>GL1510004</t>
    <phoneticPr fontId="5"/>
  </si>
  <si>
    <t>表示</t>
    <phoneticPr fontId="5"/>
  </si>
  <si>
    <t>GL1510005</t>
    <phoneticPr fontId="5"/>
  </si>
  <si>
    <t>0：表示しない　1：表示する</t>
    <phoneticPr fontId="5"/>
  </si>
  <si>
    <t>部門データ</t>
    <phoneticPr fontId="5"/>
  </si>
  <si>
    <t>GL1030001</t>
    <phoneticPr fontId="5"/>
  </si>
  <si>
    <t>GL1030002</t>
    <phoneticPr fontId="5"/>
  </si>
  <si>
    <t>GL1030003</t>
    <phoneticPr fontId="5"/>
  </si>
  <si>
    <t>有効期間（開始）</t>
    <rPh sb="0" eb="2">
      <t>ユウコウ</t>
    </rPh>
    <rPh sb="2" eb="4">
      <t>キカン</t>
    </rPh>
    <rPh sb="5" eb="7">
      <t>カイシ</t>
    </rPh>
    <phoneticPr fontId="5"/>
  </si>
  <si>
    <t>GL1030004</t>
    <phoneticPr fontId="5"/>
  </si>
  <si>
    <t>11</t>
    <phoneticPr fontId="5"/>
  </si>
  <si>
    <t>形式は、表紙の「日付の形式」参照</t>
    <phoneticPr fontId="5"/>
  </si>
  <si>
    <t>有効期間（終了）</t>
    <phoneticPr fontId="5"/>
  </si>
  <si>
    <t>GL1030005</t>
    <phoneticPr fontId="5"/>
  </si>
  <si>
    <t>登録日時</t>
    <rPh sb="0" eb="4">
      <t>トウロクニチジ</t>
    </rPh>
    <phoneticPr fontId="5"/>
  </si>
  <si>
    <t>GL1030006</t>
    <phoneticPr fontId="5"/>
  </si>
  <si>
    <t>GL1030007</t>
    <phoneticPr fontId="5"/>
  </si>
  <si>
    <t>GL1030008</t>
    <phoneticPr fontId="5"/>
  </si>
  <si>
    <t>明細区分データ</t>
    <phoneticPr fontId="5"/>
  </si>
  <si>
    <t>明細区分コード</t>
    <rPh sb="0" eb="4">
      <t>メイサイクブン</t>
    </rPh>
    <phoneticPr fontId="5"/>
  </si>
  <si>
    <t>GL1120001</t>
    <phoneticPr fontId="5"/>
  </si>
  <si>
    <t>1～20</t>
  </si>
  <si>
    <t>英数カナ</t>
    <phoneticPr fontId="5"/>
  </si>
  <si>
    <t>必須</t>
    <rPh sb="0" eb="2">
      <t>ヒッス</t>
    </rPh>
    <phoneticPr fontId="9"/>
  </si>
  <si>
    <t>明細区分名</t>
    <phoneticPr fontId="5"/>
  </si>
  <si>
    <t>GL1120002</t>
    <phoneticPr fontId="5"/>
  </si>
  <si>
    <t>40</t>
  </si>
  <si>
    <t>文字</t>
    <rPh sb="0" eb="2">
      <t>モジ</t>
    </rPh>
    <phoneticPr fontId="25"/>
  </si>
  <si>
    <t>GL1120003</t>
    <phoneticPr fontId="5"/>
  </si>
  <si>
    <t>10</t>
  </si>
  <si>
    <t>英数カナ</t>
    <rPh sb="0" eb="2">
      <t>エイスウ</t>
    </rPh>
    <phoneticPr fontId="25"/>
  </si>
  <si>
    <t>登録日時</t>
    <rPh sb="0" eb="2">
      <t>トウロク</t>
    </rPh>
    <rPh sb="2" eb="4">
      <t>ニチジ</t>
    </rPh>
    <phoneticPr fontId="0"/>
  </si>
  <si>
    <t>GL1120004</t>
    <phoneticPr fontId="5"/>
  </si>
  <si>
    <t>・抽出時の形式
　和暦の形式でも西暦の形式でも記載できます。
　【例】
　　"2020/4/1 10:30:20"
　　"20/4/1 10:30:20"
　　"2020年4月1日 10:30:20"
　　"令和2年4月1日 10:30:20"
　※月日が１桁の場合は、１桁のままでも、「スペース」を付けて２桁にしても記載できます。
・出力結果は必ず西暦になります。</t>
    <rPh sb="1" eb="3">
      <t>チュウシュツ</t>
    </rPh>
    <rPh sb="3" eb="4">
      <t>ジ</t>
    </rPh>
    <rPh sb="5" eb="7">
      <t>ケイシキ</t>
    </rPh>
    <rPh sb="9" eb="11">
      <t>ワレキ</t>
    </rPh>
    <rPh sb="12" eb="14">
      <t>ケイシキ</t>
    </rPh>
    <rPh sb="16" eb="18">
      <t>セイレキ</t>
    </rPh>
    <rPh sb="19" eb="21">
      <t>ケイシキ</t>
    </rPh>
    <rPh sb="23" eb="25">
      <t>キサイ</t>
    </rPh>
    <rPh sb="33" eb="34">
      <t>レイ</t>
    </rPh>
    <rPh sb="155" eb="157">
      <t>キサイ</t>
    </rPh>
    <rPh sb="164" eb="166">
      <t>シュツリョク</t>
    </rPh>
    <rPh sb="166" eb="168">
      <t>ケッカ</t>
    </rPh>
    <rPh sb="169" eb="170">
      <t>カナラ</t>
    </rPh>
    <rPh sb="171" eb="173">
      <t>セイレキ</t>
    </rPh>
    <phoneticPr fontId="1"/>
  </si>
  <si>
    <t>修正日時</t>
    <rPh sb="0" eb="2">
      <t>シュウセイ</t>
    </rPh>
    <rPh sb="2" eb="4">
      <t>ニチジ</t>
    </rPh>
    <phoneticPr fontId="0"/>
  </si>
  <si>
    <t>GL1120005</t>
    <phoneticPr fontId="5"/>
  </si>
  <si>
    <t>最終更新日時</t>
    <rPh sb="0" eb="2">
      <t>サイシュウ</t>
    </rPh>
    <rPh sb="2" eb="4">
      <t>コウシン</t>
    </rPh>
    <rPh sb="4" eb="6">
      <t>ニチジ</t>
    </rPh>
    <phoneticPr fontId="0"/>
  </si>
  <si>
    <t>GL1120006</t>
    <phoneticPr fontId="5"/>
  </si>
  <si>
    <t>GL1040001</t>
    <phoneticPr fontId="5"/>
  </si>
  <si>
    <t>１～20</t>
    <phoneticPr fontId="5"/>
  </si>
  <si>
    <t>法人番号</t>
    <phoneticPr fontId="5"/>
  </si>
  <si>
    <t>GL1040002</t>
  </si>
  <si>
    <t>13</t>
    <phoneticPr fontId="5"/>
  </si>
  <si>
    <t>GL1040003</t>
  </si>
  <si>
    <t>60</t>
    <phoneticPr fontId="5"/>
  </si>
  <si>
    <t>GL1040010</t>
    <phoneticPr fontId="5"/>
  </si>
  <si>
    <t>0：適格請求書発行事業者　1：免税事業者等</t>
    <phoneticPr fontId="5"/>
  </si>
  <si>
    <t>GL1040011</t>
    <phoneticPr fontId="5"/>
  </si>
  <si>
    <t>14</t>
    <phoneticPr fontId="5"/>
  </si>
  <si>
    <t>T＋整数13桁
「T」を付けなくても受け入れられます。</t>
    <phoneticPr fontId="5"/>
  </si>
  <si>
    <t>事業所名</t>
    <phoneticPr fontId="5"/>
  </si>
  <si>
    <t>GL1040004</t>
    <phoneticPr fontId="5"/>
  </si>
  <si>
    <t>GL1040005</t>
  </si>
  <si>
    <t>事業所名カナ</t>
    <rPh sb="0" eb="3">
      <t>ジギョウショ</t>
    </rPh>
    <rPh sb="3" eb="4">
      <t>メイ</t>
    </rPh>
    <phoneticPr fontId="5"/>
  </si>
  <si>
    <t>GL1040006</t>
    <phoneticPr fontId="5"/>
  </si>
  <si>
    <t>GL1040007</t>
    <phoneticPr fontId="5"/>
  </si>
  <si>
    <t>有効期間（開始）</t>
  </si>
  <si>
    <t>GL1040008</t>
    <phoneticPr fontId="5"/>
  </si>
  <si>
    <t>有効期間（終了）</t>
  </si>
  <si>
    <t>GL1040009</t>
    <phoneticPr fontId="5"/>
  </si>
  <si>
    <t>GL1040012</t>
    <phoneticPr fontId="5"/>
  </si>
  <si>
    <t>GL1040013</t>
  </si>
  <si>
    <t>GL1040014</t>
  </si>
  <si>
    <t>GL1040101</t>
    <phoneticPr fontId="5"/>
  </si>
  <si>
    <t>「-（ハイフン）」を含めます。</t>
    <phoneticPr fontId="5"/>
  </si>
  <si>
    <t>GL1040102</t>
    <phoneticPr fontId="5"/>
  </si>
  <si>
    <t>12</t>
    <phoneticPr fontId="5"/>
  </si>
  <si>
    <t>GL1040103</t>
    <phoneticPr fontId="5"/>
  </si>
  <si>
    <t>24</t>
    <phoneticPr fontId="5"/>
  </si>
  <si>
    <t>GL1040104</t>
    <phoneticPr fontId="5"/>
  </si>
  <si>
    <t>30</t>
    <phoneticPr fontId="5"/>
  </si>
  <si>
    <t>ビル等</t>
    <phoneticPr fontId="5"/>
  </si>
  <si>
    <t>GL1040105</t>
    <phoneticPr fontId="5"/>
  </si>
  <si>
    <t>50</t>
    <phoneticPr fontId="5"/>
  </si>
  <si>
    <t>電話番号</t>
    <phoneticPr fontId="5"/>
  </si>
  <si>
    <t>GL1040106</t>
    <phoneticPr fontId="5"/>
  </si>
  <si>
    <t>20</t>
    <phoneticPr fontId="5"/>
  </si>
  <si>
    <t>ＦＡＸ番号</t>
    <phoneticPr fontId="5"/>
  </si>
  <si>
    <t>GL1040107</t>
    <phoneticPr fontId="5"/>
  </si>
  <si>
    <t>GL1040108</t>
    <phoneticPr fontId="5"/>
  </si>
  <si>
    <t>GL1040109</t>
    <phoneticPr fontId="5"/>
  </si>
  <si>
    <t>GL1040110</t>
    <phoneticPr fontId="5"/>
  </si>
  <si>
    <t>200</t>
    <phoneticPr fontId="5"/>
  </si>
  <si>
    <t>暦表示</t>
    <rPh sb="0" eb="1">
      <t>コヨミ</t>
    </rPh>
    <rPh sb="1" eb="3">
      <t>ヒョウジ</t>
    </rPh>
    <phoneticPr fontId="5"/>
  </si>
  <si>
    <t>GL6011001</t>
    <phoneticPr fontId="21"/>
  </si>
  <si>
    <t>勘定科目コード桁数</t>
    <rPh sb="0" eb="2">
      <t>カンジョウ</t>
    </rPh>
    <rPh sb="2" eb="4">
      <t>カモク</t>
    </rPh>
    <rPh sb="7" eb="9">
      <t>ケタスウ</t>
    </rPh>
    <phoneticPr fontId="5"/>
  </si>
  <si>
    <t>GL6011002</t>
    <phoneticPr fontId="21"/>
  </si>
  <si>
    <t>1～2</t>
    <phoneticPr fontId="5"/>
  </si>
  <si>
    <t>補助科目コード桁数</t>
    <rPh sb="0" eb="2">
      <t>ホジョ</t>
    </rPh>
    <rPh sb="2" eb="4">
      <t>カモク</t>
    </rPh>
    <rPh sb="7" eb="9">
      <t>ケタスウ</t>
    </rPh>
    <phoneticPr fontId="5"/>
  </si>
  <si>
    <t>GL6011003</t>
    <phoneticPr fontId="5"/>
  </si>
  <si>
    <t>科目区分コード桁数</t>
    <rPh sb="0" eb="2">
      <t>カモク</t>
    </rPh>
    <rPh sb="2" eb="4">
      <t>クブン</t>
    </rPh>
    <rPh sb="7" eb="9">
      <t>ケタスウ</t>
    </rPh>
    <phoneticPr fontId="5"/>
  </si>
  <si>
    <t>GL6011004</t>
    <phoneticPr fontId="5"/>
  </si>
  <si>
    <t>部門名称</t>
    <rPh sb="0" eb="2">
      <t>ブモン</t>
    </rPh>
    <rPh sb="2" eb="4">
      <t>メイショウ</t>
    </rPh>
    <phoneticPr fontId="5"/>
  </si>
  <si>
    <t>GL6011007</t>
    <phoneticPr fontId="5"/>
  </si>
  <si>
    <t>文字</t>
    <phoneticPr fontId="21"/>
  </si>
  <si>
    <t>部門コード桁数</t>
    <rPh sb="0" eb="2">
      <t>ブモン</t>
    </rPh>
    <rPh sb="5" eb="7">
      <t>ケタスウ</t>
    </rPh>
    <phoneticPr fontId="5"/>
  </si>
  <si>
    <t>GL6011008</t>
    <phoneticPr fontId="5"/>
  </si>
  <si>
    <t>セグメント1使用</t>
    <rPh sb="6" eb="8">
      <t>シヨウ</t>
    </rPh>
    <phoneticPr fontId="5"/>
  </si>
  <si>
    <t>GL6011009</t>
    <phoneticPr fontId="5"/>
  </si>
  <si>
    <t>セグメント1名称</t>
    <rPh sb="6" eb="8">
      <t>メイショウ</t>
    </rPh>
    <phoneticPr fontId="5"/>
  </si>
  <si>
    <t>GL6011010</t>
    <phoneticPr fontId="5"/>
  </si>
  <si>
    <t>セグメント1コード桁数</t>
    <rPh sb="9" eb="11">
      <t>ケタスウ</t>
    </rPh>
    <phoneticPr fontId="5"/>
  </si>
  <si>
    <t>GL6011011</t>
    <phoneticPr fontId="5"/>
  </si>
  <si>
    <t>セグメント1グループコード桁数</t>
    <rPh sb="13" eb="15">
      <t>ケタスウ</t>
    </rPh>
    <phoneticPr fontId="5"/>
  </si>
  <si>
    <t>GL6011012</t>
  </si>
  <si>
    <t>セグメント2使用</t>
    <rPh sb="6" eb="8">
      <t>シヨウ</t>
    </rPh>
    <phoneticPr fontId="5"/>
  </si>
  <si>
    <t>GL6011013</t>
  </si>
  <si>
    <t>セグメント2名称</t>
    <rPh sb="6" eb="8">
      <t>メイショウ</t>
    </rPh>
    <phoneticPr fontId="5"/>
  </si>
  <si>
    <t>GL6011014</t>
  </si>
  <si>
    <t>セグメント2コード桁数</t>
    <rPh sb="9" eb="11">
      <t>ケタスウ</t>
    </rPh>
    <phoneticPr fontId="5"/>
  </si>
  <si>
    <t>GL6011015</t>
  </si>
  <si>
    <t>セグメント2グループコード桁数</t>
    <rPh sb="13" eb="15">
      <t>ケタスウ</t>
    </rPh>
    <phoneticPr fontId="5"/>
  </si>
  <si>
    <t>GL6011016</t>
  </si>
  <si>
    <t>明細区分1使用</t>
    <rPh sb="0" eb="2">
      <t>メイサイ</t>
    </rPh>
    <rPh sb="2" eb="4">
      <t>クブン</t>
    </rPh>
    <rPh sb="5" eb="7">
      <t>シヨウ</t>
    </rPh>
    <phoneticPr fontId="5"/>
  </si>
  <si>
    <t>GL6011017</t>
  </si>
  <si>
    <t>明細区分1名称</t>
    <rPh sb="0" eb="2">
      <t>メイサイ</t>
    </rPh>
    <rPh sb="2" eb="4">
      <t>クブン</t>
    </rPh>
    <rPh sb="5" eb="7">
      <t>メイショウ</t>
    </rPh>
    <phoneticPr fontId="5"/>
  </si>
  <si>
    <t>GL6011018</t>
  </si>
  <si>
    <t>明細区分1コード桁数</t>
    <rPh sb="0" eb="2">
      <t>メイサイ</t>
    </rPh>
    <rPh sb="2" eb="4">
      <t>クブン</t>
    </rPh>
    <rPh sb="8" eb="10">
      <t>ケタスウ</t>
    </rPh>
    <phoneticPr fontId="5"/>
  </si>
  <si>
    <t>GL6011019</t>
  </si>
  <si>
    <t>明細区分2使用</t>
    <rPh sb="0" eb="2">
      <t>メイサイ</t>
    </rPh>
    <rPh sb="2" eb="4">
      <t>クブン</t>
    </rPh>
    <rPh sb="5" eb="7">
      <t>シヨウ</t>
    </rPh>
    <phoneticPr fontId="5"/>
  </si>
  <si>
    <t>GL6011020</t>
  </si>
  <si>
    <t>明細区分2名称</t>
    <rPh sb="0" eb="2">
      <t>メイサイ</t>
    </rPh>
    <rPh sb="2" eb="4">
      <t>クブン</t>
    </rPh>
    <rPh sb="5" eb="7">
      <t>メイショウ</t>
    </rPh>
    <phoneticPr fontId="5"/>
  </si>
  <si>
    <t>GL6011021</t>
  </si>
  <si>
    <t>明細区分2コード桁数</t>
    <rPh sb="0" eb="2">
      <t>メイサイ</t>
    </rPh>
    <rPh sb="2" eb="4">
      <t>クブン</t>
    </rPh>
    <rPh sb="8" eb="10">
      <t>ケタスウ</t>
    </rPh>
    <phoneticPr fontId="5"/>
  </si>
  <si>
    <t>GL6011022</t>
  </si>
  <si>
    <t>明細区分3使用</t>
    <rPh sb="0" eb="2">
      <t>メイサイ</t>
    </rPh>
    <rPh sb="2" eb="4">
      <t>クブン</t>
    </rPh>
    <rPh sb="5" eb="7">
      <t>シヨウ</t>
    </rPh>
    <phoneticPr fontId="5"/>
  </si>
  <si>
    <t>GL6011023</t>
  </si>
  <si>
    <t>明細区分3名称</t>
    <rPh sb="0" eb="2">
      <t>メイサイ</t>
    </rPh>
    <rPh sb="2" eb="4">
      <t>クブン</t>
    </rPh>
    <rPh sb="5" eb="7">
      <t>メイショウ</t>
    </rPh>
    <phoneticPr fontId="5"/>
  </si>
  <si>
    <t>GL6011024</t>
  </si>
  <si>
    <t>明細区分3コード桁数</t>
    <rPh sb="0" eb="2">
      <t>メイサイ</t>
    </rPh>
    <rPh sb="2" eb="4">
      <t>クブン</t>
    </rPh>
    <rPh sb="8" eb="10">
      <t>ケタスウ</t>
    </rPh>
    <phoneticPr fontId="5"/>
  </si>
  <si>
    <t>GL6011025</t>
  </si>
  <si>
    <t>明細区分4使用</t>
    <rPh sb="0" eb="2">
      <t>メイサイ</t>
    </rPh>
    <rPh sb="2" eb="4">
      <t>クブン</t>
    </rPh>
    <rPh sb="5" eb="7">
      <t>シヨウ</t>
    </rPh>
    <phoneticPr fontId="5"/>
  </si>
  <si>
    <t>GL6011026</t>
  </si>
  <si>
    <t>明細区分4名称</t>
    <rPh sb="0" eb="2">
      <t>メイサイ</t>
    </rPh>
    <rPh sb="2" eb="4">
      <t>クブン</t>
    </rPh>
    <rPh sb="5" eb="7">
      <t>メイショウ</t>
    </rPh>
    <phoneticPr fontId="5"/>
  </si>
  <si>
    <t>GL6011027</t>
  </si>
  <si>
    <t>明細区分4コード桁数</t>
    <rPh sb="0" eb="2">
      <t>メイサイ</t>
    </rPh>
    <rPh sb="2" eb="4">
      <t>クブン</t>
    </rPh>
    <rPh sb="8" eb="10">
      <t>ケタスウ</t>
    </rPh>
    <phoneticPr fontId="5"/>
  </si>
  <si>
    <t>GL6011028</t>
  </si>
  <si>
    <t>明細区分5使用</t>
    <rPh sb="0" eb="2">
      <t>メイサイ</t>
    </rPh>
    <rPh sb="2" eb="4">
      <t>クブン</t>
    </rPh>
    <rPh sb="5" eb="7">
      <t>シヨウ</t>
    </rPh>
    <phoneticPr fontId="5"/>
  </si>
  <si>
    <t>GL6011029</t>
  </si>
  <si>
    <t>明細区分5名称</t>
    <rPh sb="0" eb="2">
      <t>メイサイ</t>
    </rPh>
    <rPh sb="2" eb="4">
      <t>クブン</t>
    </rPh>
    <rPh sb="5" eb="7">
      <t>メイショウ</t>
    </rPh>
    <phoneticPr fontId="5"/>
  </si>
  <si>
    <t>GL6011030</t>
  </si>
  <si>
    <t>明細区分5コード桁数</t>
    <rPh sb="0" eb="2">
      <t>メイサイ</t>
    </rPh>
    <rPh sb="2" eb="4">
      <t>クブン</t>
    </rPh>
    <rPh sb="8" eb="10">
      <t>ケタスウ</t>
    </rPh>
    <phoneticPr fontId="5"/>
  </si>
  <si>
    <t>GL6011031</t>
  </si>
  <si>
    <t>明細区分6使用</t>
    <rPh sb="0" eb="2">
      <t>メイサイ</t>
    </rPh>
    <rPh sb="2" eb="4">
      <t>クブン</t>
    </rPh>
    <rPh sb="5" eb="7">
      <t>シヨウ</t>
    </rPh>
    <phoneticPr fontId="5"/>
  </si>
  <si>
    <t>GL6011032</t>
  </si>
  <si>
    <t>明細区分6名称</t>
    <rPh sb="0" eb="2">
      <t>メイサイ</t>
    </rPh>
    <rPh sb="2" eb="4">
      <t>クブン</t>
    </rPh>
    <rPh sb="5" eb="7">
      <t>メイショウ</t>
    </rPh>
    <phoneticPr fontId="5"/>
  </si>
  <si>
    <t>GL6011033</t>
  </si>
  <si>
    <t>明細区分6コード桁数</t>
    <rPh sb="0" eb="2">
      <t>メイサイ</t>
    </rPh>
    <rPh sb="2" eb="4">
      <t>クブン</t>
    </rPh>
    <rPh sb="8" eb="10">
      <t>ケタスウ</t>
    </rPh>
    <phoneticPr fontId="5"/>
  </si>
  <si>
    <t>GL6011034</t>
  </si>
  <si>
    <t>明細区分7使用</t>
    <rPh sb="0" eb="2">
      <t>メイサイ</t>
    </rPh>
    <rPh sb="2" eb="4">
      <t>クブン</t>
    </rPh>
    <rPh sb="5" eb="7">
      <t>シヨウ</t>
    </rPh>
    <phoneticPr fontId="5"/>
  </si>
  <si>
    <t>GL6011035</t>
  </si>
  <si>
    <t>明細区分7名称</t>
    <rPh sb="0" eb="2">
      <t>メイサイ</t>
    </rPh>
    <rPh sb="2" eb="4">
      <t>クブン</t>
    </rPh>
    <rPh sb="5" eb="7">
      <t>メイショウ</t>
    </rPh>
    <phoneticPr fontId="5"/>
  </si>
  <si>
    <t>GL6011036</t>
  </si>
  <si>
    <t>明細区分7コード桁数</t>
    <rPh sb="0" eb="2">
      <t>メイサイ</t>
    </rPh>
    <rPh sb="2" eb="4">
      <t>クブン</t>
    </rPh>
    <rPh sb="8" eb="10">
      <t>ケタスウ</t>
    </rPh>
    <phoneticPr fontId="5"/>
  </si>
  <si>
    <t>GL6011037</t>
  </si>
  <si>
    <t>明細区分8使用</t>
    <rPh sb="0" eb="2">
      <t>メイサイ</t>
    </rPh>
    <rPh sb="2" eb="4">
      <t>クブン</t>
    </rPh>
    <rPh sb="5" eb="7">
      <t>シヨウ</t>
    </rPh>
    <phoneticPr fontId="5"/>
  </si>
  <si>
    <t>GL6011038</t>
  </si>
  <si>
    <t>明細区分8名称</t>
    <rPh sb="0" eb="2">
      <t>メイサイ</t>
    </rPh>
    <rPh sb="2" eb="4">
      <t>クブン</t>
    </rPh>
    <rPh sb="5" eb="7">
      <t>メイショウ</t>
    </rPh>
    <phoneticPr fontId="5"/>
  </si>
  <si>
    <t>GL6011039</t>
  </si>
  <si>
    <t>明細区分8コード桁数</t>
    <rPh sb="0" eb="2">
      <t>メイサイ</t>
    </rPh>
    <rPh sb="2" eb="4">
      <t>クブン</t>
    </rPh>
    <rPh sb="8" eb="10">
      <t>ケタスウ</t>
    </rPh>
    <phoneticPr fontId="5"/>
  </si>
  <si>
    <t>GL6011040</t>
  </si>
  <si>
    <t>明細区分9使用</t>
    <rPh sb="0" eb="2">
      <t>メイサイ</t>
    </rPh>
    <rPh sb="2" eb="4">
      <t>クブン</t>
    </rPh>
    <rPh sb="5" eb="7">
      <t>シヨウ</t>
    </rPh>
    <phoneticPr fontId="5"/>
  </si>
  <si>
    <t>GL6011041</t>
  </si>
  <si>
    <t>明細区分9名称</t>
    <rPh sb="0" eb="2">
      <t>メイサイ</t>
    </rPh>
    <rPh sb="2" eb="4">
      <t>クブン</t>
    </rPh>
    <rPh sb="5" eb="7">
      <t>メイショウ</t>
    </rPh>
    <phoneticPr fontId="5"/>
  </si>
  <si>
    <t>GL6011042</t>
  </si>
  <si>
    <t>明細区分9コード桁数</t>
    <rPh sb="0" eb="2">
      <t>メイサイ</t>
    </rPh>
    <rPh sb="2" eb="4">
      <t>クブン</t>
    </rPh>
    <rPh sb="8" eb="10">
      <t>ケタスウ</t>
    </rPh>
    <phoneticPr fontId="5"/>
  </si>
  <si>
    <t>GL6011043</t>
  </si>
  <si>
    <t>明細区分10使用</t>
    <rPh sb="0" eb="2">
      <t>メイサイ</t>
    </rPh>
    <rPh sb="2" eb="4">
      <t>クブン</t>
    </rPh>
    <rPh sb="6" eb="8">
      <t>シヨウ</t>
    </rPh>
    <phoneticPr fontId="5"/>
  </si>
  <si>
    <t>GL6011044</t>
  </si>
  <si>
    <t>明細区分10名称</t>
    <rPh sb="0" eb="2">
      <t>メイサイ</t>
    </rPh>
    <rPh sb="2" eb="4">
      <t>クブン</t>
    </rPh>
    <rPh sb="6" eb="8">
      <t>メイショウ</t>
    </rPh>
    <phoneticPr fontId="5"/>
  </si>
  <si>
    <t>GL6011045</t>
  </si>
  <si>
    <t>明細区分10コード桁数</t>
    <rPh sb="0" eb="2">
      <t>メイサイ</t>
    </rPh>
    <rPh sb="2" eb="4">
      <t>クブン</t>
    </rPh>
    <rPh sb="9" eb="11">
      <t>ケタスウ</t>
    </rPh>
    <phoneticPr fontId="5"/>
  </si>
  <si>
    <t>GL6011046</t>
  </si>
  <si>
    <t>GL6011047</t>
  </si>
  <si>
    <t>GL6011048</t>
  </si>
  <si>
    <t>為替レートコード種別</t>
    <rPh sb="0" eb="2">
      <t>カワセ</t>
    </rPh>
    <rPh sb="8" eb="10">
      <t>シュベツ</t>
    </rPh>
    <phoneticPr fontId="5"/>
  </si>
  <si>
    <t>GL6011049</t>
  </si>
  <si>
    <t>伝票摘要使用</t>
    <rPh sb="0" eb="2">
      <t>デンピョウ</t>
    </rPh>
    <rPh sb="2" eb="4">
      <t>テキヨウ</t>
    </rPh>
    <rPh sb="4" eb="6">
      <t>シヨウ</t>
    </rPh>
    <phoneticPr fontId="5"/>
  </si>
  <si>
    <t>GL6011050</t>
  </si>
  <si>
    <t>伝票摘要名称</t>
    <rPh sb="0" eb="2">
      <t>デンピョウ</t>
    </rPh>
    <rPh sb="2" eb="4">
      <t>テキヨウ</t>
    </rPh>
    <rPh sb="4" eb="6">
      <t>メイショウ</t>
    </rPh>
    <phoneticPr fontId="5"/>
  </si>
  <si>
    <t>GL6011051</t>
  </si>
  <si>
    <t>貸借別の摘要使用</t>
    <rPh sb="0" eb="2">
      <t>タイシャク</t>
    </rPh>
    <rPh sb="2" eb="3">
      <t>ベツ</t>
    </rPh>
    <rPh sb="4" eb="6">
      <t>テキヨウ</t>
    </rPh>
    <rPh sb="6" eb="8">
      <t>シヨウ</t>
    </rPh>
    <phoneticPr fontId="5"/>
  </si>
  <si>
    <t>GL6011052</t>
  </si>
  <si>
    <t>摘要コード桁数</t>
    <rPh sb="0" eb="2">
      <t>テキヨウ</t>
    </rPh>
    <rPh sb="5" eb="7">
      <t>ケタスウ</t>
    </rPh>
    <phoneticPr fontId="5"/>
  </si>
  <si>
    <t>GL6011053</t>
  </si>
  <si>
    <t>コードの表示方法</t>
    <rPh sb="4" eb="6">
      <t>ヒョウジ</t>
    </rPh>
    <rPh sb="6" eb="8">
      <t>ホウホウ</t>
    </rPh>
    <phoneticPr fontId="5"/>
  </si>
  <si>
    <t>GL6011054</t>
  </si>
  <si>
    <t>3</t>
    <phoneticPr fontId="5"/>
  </si>
  <si>
    <t>数字</t>
    <rPh sb="0" eb="2">
      <t>スウジ</t>
    </rPh>
    <phoneticPr fontId="21"/>
  </si>
  <si>
    <t>【財務会計】</t>
    <rPh sb="1" eb="3">
      <t>ザイム</t>
    </rPh>
    <rPh sb="3" eb="5">
      <t>カイケイ</t>
    </rPh>
    <phoneticPr fontId="5"/>
  </si>
  <si>
    <t>仕訳伝票No.桁数</t>
    <rPh sb="0" eb="2">
      <t>シワケ</t>
    </rPh>
    <rPh sb="2" eb="4">
      <t>デンピョウ</t>
    </rPh>
    <rPh sb="7" eb="9">
      <t>ケタスウ</t>
    </rPh>
    <phoneticPr fontId="5"/>
  </si>
  <si>
    <t>GL6013001</t>
    <phoneticPr fontId="5"/>
  </si>
  <si>
    <t>1~2</t>
    <phoneticPr fontId="5"/>
  </si>
  <si>
    <t>仕訳伝票No.の表示方法</t>
    <rPh sb="0" eb="2">
      <t>シワケ</t>
    </rPh>
    <rPh sb="2" eb="4">
      <t>デンピョウ</t>
    </rPh>
    <rPh sb="8" eb="10">
      <t>ヒョウジ</t>
    </rPh>
    <rPh sb="10" eb="12">
      <t>ホウホウ</t>
    </rPh>
    <phoneticPr fontId="5"/>
  </si>
  <si>
    <t>GL6013002</t>
    <phoneticPr fontId="5"/>
  </si>
  <si>
    <t>資金繰り項目コード桁数</t>
    <rPh sb="0" eb="2">
      <t>シキン</t>
    </rPh>
    <rPh sb="2" eb="3">
      <t>グ</t>
    </rPh>
    <rPh sb="4" eb="6">
      <t>コウモク</t>
    </rPh>
    <rPh sb="9" eb="11">
      <t>ケタスウ</t>
    </rPh>
    <phoneticPr fontId="5"/>
  </si>
  <si>
    <t>GL6013003</t>
    <phoneticPr fontId="5"/>
  </si>
  <si>
    <t>資金繰り項目区分コード桁数</t>
    <rPh sb="0" eb="2">
      <t>シキン</t>
    </rPh>
    <rPh sb="2" eb="3">
      <t>グ</t>
    </rPh>
    <rPh sb="4" eb="6">
      <t>コウモク</t>
    </rPh>
    <rPh sb="6" eb="8">
      <t>クブン</t>
    </rPh>
    <rPh sb="11" eb="13">
      <t>ケタスウ</t>
    </rPh>
    <phoneticPr fontId="5"/>
  </si>
  <si>
    <t>GL6013004</t>
  </si>
  <si>
    <t>キャッシュ・フロー項目コード桁数</t>
    <rPh sb="9" eb="11">
      <t>コウモク</t>
    </rPh>
    <rPh sb="14" eb="16">
      <t>ケタスウ</t>
    </rPh>
    <phoneticPr fontId="5"/>
  </si>
  <si>
    <t>GL6013005</t>
  </si>
  <si>
    <t>キャッシュ・フロー項目区分コード桁数</t>
    <rPh sb="9" eb="11">
      <t>コウモク</t>
    </rPh>
    <rPh sb="11" eb="13">
      <t>クブン</t>
    </rPh>
    <rPh sb="16" eb="18">
      <t>ケタスウ</t>
    </rPh>
    <phoneticPr fontId="5"/>
  </si>
  <si>
    <t>GL6013006</t>
  </si>
  <si>
    <t>区切</t>
    <rPh sb="0" eb="2">
      <t>クギ</t>
    </rPh>
    <phoneticPr fontId="5"/>
  </si>
  <si>
    <t>～</t>
    <phoneticPr fontId="5"/>
  </si>
  <si>
    <t>１～20</t>
  </si>
  <si>
    <t>英数カナ</t>
  </si>
  <si>
    <t>60</t>
  </si>
  <si>
    <t>11</t>
  </si>
  <si>
    <t>12</t>
  </si>
  <si>
    <t>24</t>
  </si>
  <si>
    <t>50</t>
  </si>
  <si>
    <t>20</t>
  </si>
  <si>
    <t>メモ１</t>
  </si>
  <si>
    <t>メモ２</t>
  </si>
  <si>
    <t>メモ３</t>
  </si>
  <si>
    <t>３～10</t>
  </si>
  <si>
    <t>13</t>
  </si>
  <si>
    <t>GL0010000</t>
    <phoneticPr fontId="21"/>
  </si>
  <si>
    <t>各伝票の１明細目に「*」を必ず付けます。</t>
    <phoneticPr fontId="5"/>
  </si>
  <si>
    <t>【ヘッダー情報】</t>
    <rPh sb="5" eb="7">
      <t>ジョウホウ</t>
    </rPh>
    <phoneticPr fontId="5"/>
  </si>
  <si>
    <t>日付</t>
    <rPh sb="0" eb="2">
      <t>ヒヅケ</t>
    </rPh>
    <phoneticPr fontId="5"/>
  </si>
  <si>
    <t>GL0010001</t>
    <phoneticPr fontId="21"/>
  </si>
  <si>
    <t>形式は、表紙の「日付の形式」参照</t>
    <rPh sb="0" eb="2">
      <t>ケイシキ</t>
    </rPh>
    <rPh sb="4" eb="6">
      <t>ヒョウシ</t>
    </rPh>
    <rPh sb="8" eb="10">
      <t>ヒヅケ</t>
    </rPh>
    <rPh sb="11" eb="13">
      <t>ケイシキ</t>
    </rPh>
    <rPh sb="14" eb="16">
      <t>サンショウ</t>
    </rPh>
    <phoneticPr fontId="5"/>
  </si>
  <si>
    <t>整理区分</t>
    <rPh sb="0" eb="2">
      <t>セイリ</t>
    </rPh>
    <rPh sb="2" eb="4">
      <t>クブン</t>
    </rPh>
    <phoneticPr fontId="5"/>
  </si>
  <si>
    <t>GL0010002</t>
    <phoneticPr fontId="21"/>
  </si>
  <si>
    <r>
      <t xml:space="preserve">0：日常仕訳　1：整理仕訳　2：振戻仕訳
</t>
    </r>
    <r>
      <rPr>
        <sz val="4"/>
        <rFont val="メイリオ"/>
        <family val="3"/>
        <charset val="128"/>
      </rPr>
      <t xml:space="preserve">
</t>
    </r>
    <r>
      <rPr>
        <sz val="9"/>
        <rFont val="メイリオ"/>
        <family val="3"/>
        <charset val="128"/>
      </rPr>
      <t>空白データを受け入れた場合は、「0：日常仕訳」が設定されます。</t>
    </r>
    <rPh sb="2" eb="4">
      <t>ニチジョウ</t>
    </rPh>
    <rPh sb="4" eb="6">
      <t>シワケ</t>
    </rPh>
    <rPh sb="9" eb="11">
      <t>セイリ</t>
    </rPh>
    <rPh sb="11" eb="13">
      <t>シワケ</t>
    </rPh>
    <rPh sb="16" eb="17">
      <t>シン</t>
    </rPh>
    <rPh sb="17" eb="18">
      <t>モドリ</t>
    </rPh>
    <rPh sb="18" eb="20">
      <t>シワケ</t>
    </rPh>
    <rPh sb="22" eb="24">
      <t>クウハク</t>
    </rPh>
    <rPh sb="28" eb="29">
      <t>ウ</t>
    </rPh>
    <rPh sb="30" eb="31">
      <t>イ</t>
    </rPh>
    <rPh sb="33" eb="35">
      <t>バアイ</t>
    </rPh>
    <rPh sb="40" eb="42">
      <t>ニチジョウ</t>
    </rPh>
    <rPh sb="42" eb="44">
      <t>シワケ</t>
    </rPh>
    <rPh sb="46" eb="48">
      <t>セッテイ</t>
    </rPh>
    <phoneticPr fontId="5"/>
  </si>
  <si>
    <t>GL0010003</t>
    <phoneticPr fontId="5"/>
  </si>
  <si>
    <t>６~15</t>
    <phoneticPr fontId="5"/>
  </si>
  <si>
    <t>データ上のNo.を使用する設定で、空白データを受け入れた場合は、伝票番号なしに設定されます。</t>
    <phoneticPr fontId="5"/>
  </si>
  <si>
    <t>GL0010013</t>
    <phoneticPr fontId="21"/>
  </si>
  <si>
    <t>仕訳伝票区分</t>
    <rPh sb="0" eb="2">
      <t>シワケ</t>
    </rPh>
    <rPh sb="2" eb="4">
      <t>デンピョウ</t>
    </rPh>
    <rPh sb="4" eb="6">
      <t>クブン</t>
    </rPh>
    <phoneticPr fontId="5"/>
  </si>
  <si>
    <t>GL0010007</t>
    <phoneticPr fontId="21"/>
  </si>
  <si>
    <t>空白データを受け入れた場合は、「通常伝票」が設定されます。</t>
    <rPh sb="16" eb="18">
      <t>ツウジョウ</t>
    </rPh>
    <rPh sb="18" eb="20">
      <t>デンピョウ</t>
    </rPh>
    <phoneticPr fontId="5"/>
  </si>
  <si>
    <t>部門指定方法</t>
    <rPh sb="0" eb="2">
      <t>ブモン</t>
    </rPh>
    <rPh sb="2" eb="4">
      <t>シテイ</t>
    </rPh>
    <rPh sb="4" eb="6">
      <t>ホウホウ</t>
    </rPh>
    <phoneticPr fontId="5"/>
  </si>
  <si>
    <t>GL0010005</t>
    <phoneticPr fontId="21"/>
  </si>
  <si>
    <r>
      <t xml:space="preserve">0：伝票ごとに指定　1：勘定科目ごとに指定
</t>
    </r>
    <r>
      <rPr>
        <sz val="4"/>
        <rFont val="メイリオ"/>
        <family val="3"/>
        <charset val="128"/>
      </rPr>
      <t xml:space="preserve">
</t>
    </r>
    <r>
      <rPr>
        <sz val="9"/>
        <rFont val="メイリオ"/>
        <family val="3"/>
        <charset val="128"/>
      </rPr>
      <t>明細行ごとの部門指定ではなく、１伝票内のすべての明細行で同じ部門を指定する場合は、
「0：伝票ごとに指定」に設定します。</t>
    </r>
    <r>
      <rPr>
        <sz val="4"/>
        <rFont val="メイリオ"/>
        <family val="3"/>
        <charset val="128"/>
      </rPr>
      <t xml:space="preserve">
</t>
    </r>
    <r>
      <rPr>
        <sz val="9"/>
        <rFont val="メイリオ"/>
        <family val="3"/>
        <charset val="128"/>
      </rPr>
      <t>空白データを受け入れた場合は、「勘定科目ごとに指定」が設定されます。</t>
    </r>
    <rPh sb="7" eb="9">
      <t>シテイ</t>
    </rPh>
    <rPh sb="19" eb="21">
      <t>シテイ</t>
    </rPh>
    <rPh sb="73" eb="75">
      <t>シテイ</t>
    </rPh>
    <rPh sb="108" eb="110">
      <t>シテイ</t>
    </rPh>
    <phoneticPr fontId="21"/>
  </si>
  <si>
    <t>伝票部門コード</t>
    <rPh sb="0" eb="2">
      <t>デンピョウ</t>
    </rPh>
    <rPh sb="2" eb="4">
      <t>ブモン</t>
    </rPh>
    <phoneticPr fontId="5"/>
  </si>
  <si>
    <t>GL0010006</t>
    <phoneticPr fontId="21"/>
  </si>
  <si>
    <r>
      <t xml:space="preserve">項目「部門指定方法」が「0：伝票ごとに指定」の場合だけ、設定します。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
空白データを受け入れた場合は、「その他部門」が設定されます。</t>
    </r>
    <phoneticPr fontId="21"/>
  </si>
  <si>
    <t>GL0010010</t>
    <phoneticPr fontId="21"/>
  </si>
  <si>
    <t>この項目は、伝票摘要の使用設定（メインメニュー右上にある[設定]アイコンから[運用設定]メニューの[基本]ページ）が
「する」の場合だけ、設定します。</t>
    <phoneticPr fontId="21"/>
  </si>
  <si>
    <t>GL0010004</t>
    <phoneticPr fontId="21"/>
  </si>
  <si>
    <r>
      <t xml:space="preserve">0：通常入力　1：借方固定入力　2：貸方固定入力
</t>
    </r>
    <r>
      <rPr>
        <sz val="4"/>
        <rFont val="メイリオ"/>
        <family val="3"/>
        <charset val="128"/>
      </rPr>
      <t xml:space="preserve">
</t>
    </r>
    <r>
      <rPr>
        <sz val="9"/>
        <rFont val="メイリオ"/>
        <family val="3"/>
        <charset val="128"/>
      </rPr>
      <t xml:space="preserve">空白データを受け入れた場合は、「0：通常入力」が設定されます。
</t>
    </r>
    <r>
      <rPr>
        <sz val="4"/>
        <rFont val="メイリオ"/>
        <family val="3"/>
        <charset val="128"/>
      </rPr>
      <t xml:space="preserve">
</t>
    </r>
    <r>
      <rPr>
        <sz val="9"/>
        <rFont val="メイリオ"/>
        <family val="3"/>
        <charset val="128"/>
      </rPr>
      <t>この項目は、取得時に「通貨」～「取引通貨消費税金額」の項目を指定しない場合に出力できます。</t>
    </r>
    <phoneticPr fontId="5"/>
  </si>
  <si>
    <t>英数字</t>
    <rPh sb="0" eb="1">
      <t>エイ</t>
    </rPh>
    <rPh sb="1" eb="3">
      <t>スウジ</t>
    </rPh>
    <phoneticPr fontId="5"/>
  </si>
  <si>
    <t>GL0010015</t>
    <phoneticPr fontId="21"/>
  </si>
  <si>
    <t>一意な伝票を判断するためのIDです。</t>
    <phoneticPr fontId="5"/>
  </si>
  <si>
    <t>RowVersion</t>
    <phoneticPr fontId="5"/>
  </si>
  <si>
    <t>GL0010016</t>
    <phoneticPr fontId="21"/>
  </si>
  <si>
    <t>Update・DeleteのAPIでRowVersionを指定すると、他の利用者がすでに修正済みの場合には未処理にします。</t>
    <phoneticPr fontId="5"/>
  </si>
  <si>
    <t>履歴情報</t>
    <rPh sb="0" eb="2">
      <t>リレキ</t>
    </rPh>
    <rPh sb="2" eb="4">
      <t>ジョウホウ</t>
    </rPh>
    <phoneticPr fontId="5"/>
  </si>
  <si>
    <t>GL0014001</t>
    <phoneticPr fontId="5"/>
  </si>
  <si>
    <t>新規登録者名</t>
    <phoneticPr fontId="5"/>
  </si>
  <si>
    <t>GL0014002</t>
    <phoneticPr fontId="5"/>
  </si>
  <si>
    <t>256</t>
    <phoneticPr fontId="5"/>
  </si>
  <si>
    <t>新規登録区分</t>
    <phoneticPr fontId="5"/>
  </si>
  <si>
    <t>GL0014003</t>
  </si>
  <si>
    <t>メニュー名がセットされます。</t>
    <phoneticPr fontId="5"/>
  </si>
  <si>
    <t>GL0014004</t>
  </si>
  <si>
    <t>修正登録者名</t>
    <phoneticPr fontId="5"/>
  </si>
  <si>
    <t>GL0014005</t>
  </si>
  <si>
    <t>修正登録区分</t>
    <phoneticPr fontId="5"/>
  </si>
  <si>
    <t>GL0014006</t>
  </si>
  <si>
    <t>GL0014007</t>
    <phoneticPr fontId="5"/>
  </si>
  <si>
    <t>最終登録者名</t>
    <phoneticPr fontId="5"/>
  </si>
  <si>
    <t>GL0014008</t>
  </si>
  <si>
    <t>最終登録区分</t>
    <phoneticPr fontId="5"/>
  </si>
  <si>
    <t>GL0014009</t>
  </si>
  <si>
    <t>GL0014010</t>
  </si>
  <si>
    <t>承認者名</t>
    <phoneticPr fontId="5"/>
  </si>
  <si>
    <t>GL0014011</t>
  </si>
  <si>
    <t>【証憑】</t>
    <rPh sb="1" eb="3">
      <t>ショウヒョウ</t>
    </rPh>
    <phoneticPr fontId="5"/>
  </si>
  <si>
    <t>GL0010008</t>
    <phoneticPr fontId="5"/>
  </si>
  <si>
    <t>2083</t>
    <phoneticPr fontId="5"/>
  </si>
  <si>
    <t>証憑の保存先のパス情報を設定します。
【参考】１つの伝票に複数の証憑を関連付ける場合は、欄外の【伝票と証憑の関連付け】参照</t>
    <phoneticPr fontId="5"/>
  </si>
  <si>
    <t>GL0010014</t>
    <phoneticPr fontId="21"/>
  </si>
  <si>
    <t>32</t>
    <phoneticPr fontId="5"/>
  </si>
  <si>
    <t>受入時、証憑をアップロードする場合は、事前にアップロードした際に返却された fileKey をセットして受け入れます。
作成時、証憑がアップロードされている場合に出力されます。証憑をダウンロードする際に使用します。
fileKeyは一時的なキーのためダウンロード時のキーをそのままセットして更新は出来ません。
再度アップロードして新たにfileKeyを取得するか、更新時は項目記号と値を未指定にすることで更新前のままにします。</t>
    <phoneticPr fontId="5"/>
  </si>
  <si>
    <t>【明細情報】</t>
    <rPh sb="1" eb="3">
      <t>メイサイ</t>
    </rPh>
    <rPh sb="3" eb="5">
      <t>ジョウホウ</t>
    </rPh>
    <phoneticPr fontId="5"/>
  </si>
  <si>
    <t>行</t>
    <rPh sb="0" eb="1">
      <t>ギョウ</t>
    </rPh>
    <phoneticPr fontId="5"/>
  </si>
  <si>
    <t>GL0011000</t>
    <phoneticPr fontId="21"/>
  </si>
  <si>
    <t>借方情報</t>
    <rPh sb="0" eb="1">
      <t>カ</t>
    </rPh>
    <rPh sb="1" eb="2">
      <t>カタ</t>
    </rPh>
    <rPh sb="2" eb="4">
      <t>ジョウホウ</t>
    </rPh>
    <phoneticPr fontId="5"/>
  </si>
  <si>
    <t>GL0012001</t>
    <phoneticPr fontId="21"/>
  </si>
  <si>
    <t>英数カナ</t>
    <rPh sb="0" eb="2">
      <t>エイスウ</t>
    </rPh>
    <phoneticPr fontId="21"/>
  </si>
  <si>
    <t>準必須</t>
    <rPh sb="0" eb="1">
      <t>ジュン</t>
    </rPh>
    <rPh sb="1" eb="3">
      <t>ヒッス</t>
    </rPh>
    <phoneticPr fontId="5"/>
  </si>
  <si>
    <t>桁数は、設定（メインメニュー右上にある[設定]アイコンから[運用設定]メニューの[基本]ページ）によって異なります。
空白データを受け入れた場合は、「その他部門」が設定されます。
【必須になる条件】
「部門の未入力確認」が「1：する」の場合（[勘定科目]メニューの[取引入力]ページ）は、必須です。
空白データの場合は自動で「その他部門」が設定されず、受け入れできません。</t>
    <rPh sb="77" eb="78">
      <t>タ</t>
    </rPh>
    <rPh sb="78" eb="80">
      <t>ブモン</t>
    </rPh>
    <phoneticPr fontId="5"/>
  </si>
  <si>
    <t>GL0012002</t>
    <phoneticPr fontId="21"/>
  </si>
  <si>
    <t>桁数は、設定（メインメニュー右上にある[設定]アイコンから[運用設定]メニューの[基本]ページ）によって異なります。</t>
  </si>
  <si>
    <t>GL0012003</t>
    <phoneticPr fontId="21"/>
  </si>
  <si>
    <t>桁数は、設定（メインメニュー右上にある[設定]アイコンから[運用設定]メニューの[基本]ページ）によって異なります。
空白データを受け入れた場合は、「その他補助科目」が設定されます。
【必須になる条件】
「補助科目の未入力確認」が「1：する」の場合（[勘定科目]メニューの[取引入力]ページ）は、必須です。
空白データの場合は自動で「その他補助科目」が設定されず、受け入れできません。</t>
    <rPh sb="77" eb="78">
      <t>タ</t>
    </rPh>
    <rPh sb="78" eb="80">
      <t>ホジョ</t>
    </rPh>
    <rPh sb="80" eb="82">
      <t>カモク</t>
    </rPh>
    <phoneticPr fontId="5"/>
  </si>
  <si>
    <t>消費税区分コード</t>
    <rPh sb="0" eb="2">
      <t>ショウヒ</t>
    </rPh>
    <rPh sb="2" eb="5">
      <t>ゼイクブン</t>
    </rPh>
    <phoneticPr fontId="5"/>
  </si>
  <si>
    <t>GL0012004</t>
    <phoneticPr fontId="21"/>
  </si>
  <si>
    <t>空白データを受け入れた場合は、消費税区分の設定にしたがって初期値が設定されます。
詳細は、欄外の【空白の場合に設定される消費税区分】参照</t>
    <phoneticPr fontId="5"/>
  </si>
  <si>
    <t>GL0012015</t>
    <phoneticPr fontId="5"/>
  </si>
  <si>
    <r>
      <t>0：標準　1：軽減</t>
    </r>
    <r>
      <rPr>
        <sz val="4"/>
        <rFont val="メイリオ"/>
        <family val="3"/>
        <charset val="128"/>
      </rPr>
      <t xml:space="preserve">
</t>
    </r>
    <r>
      <rPr>
        <sz val="9"/>
        <rFont val="メイリオ"/>
        <family val="3"/>
        <charset val="128"/>
      </rPr>
      <t>空白データを受け入れた場合は、勘定科目または補助科目の初期値が設定されます。
詳細は、欄外の【消費税率と消費税率種別の設定】参照</t>
    </r>
    <rPh sb="38" eb="41">
      <t>ショキチ</t>
    </rPh>
    <rPh sb="42" eb="44">
      <t>セッテイ</t>
    </rPh>
    <rPh sb="50" eb="52">
      <t>ショウサイ</t>
    </rPh>
    <rPh sb="54" eb="56">
      <t>ランガイ</t>
    </rPh>
    <rPh sb="58" eb="60">
      <t>ショウヒ</t>
    </rPh>
    <rPh sb="60" eb="62">
      <t>ゼイリツ</t>
    </rPh>
    <rPh sb="63" eb="65">
      <t>ショウヒ</t>
    </rPh>
    <rPh sb="65" eb="67">
      <t>ゼイリツ</t>
    </rPh>
    <rPh sb="67" eb="69">
      <t>シュベツ</t>
    </rPh>
    <rPh sb="70" eb="72">
      <t>セッテイ</t>
    </rPh>
    <rPh sb="73" eb="75">
      <t>サンショウ</t>
    </rPh>
    <phoneticPr fontId="5"/>
  </si>
  <si>
    <t>消費税率</t>
    <rPh sb="0" eb="3">
      <t>ショウヒゼイ</t>
    </rPh>
    <rPh sb="3" eb="4">
      <t>リツ</t>
    </rPh>
    <phoneticPr fontId="5"/>
  </si>
  <si>
    <t>GL0012005</t>
    <phoneticPr fontId="21"/>
  </si>
  <si>
    <r>
      <t xml:space="preserve">整数２桁　小数１桁
</t>
    </r>
    <r>
      <rPr>
        <sz val="4"/>
        <rFont val="メイリオ"/>
        <family val="3"/>
        <charset val="128"/>
      </rPr>
      <t xml:space="preserve">
</t>
    </r>
    <r>
      <rPr>
        <sz val="9"/>
        <rFont val="メイリオ"/>
        <family val="3"/>
        <charset val="128"/>
      </rPr>
      <t>空白データを受け入れた場合は、「消費税率種別」にしたがって税率が設定されます。
詳細は、欄外の【消費税率と消費税率種別の設定】参照</t>
    </r>
    <phoneticPr fontId="5"/>
  </si>
  <si>
    <t>GL0012006</t>
    <phoneticPr fontId="21"/>
  </si>
  <si>
    <r>
      <t>空白データを受け入れた場合は、勘定科目か補助科目の初期値が設定されます。</t>
    </r>
    <r>
      <rPr>
        <sz val="4"/>
        <rFont val="メイリオ"/>
        <family val="3"/>
        <charset val="128"/>
      </rPr>
      <t xml:space="preserve">
</t>
    </r>
    <r>
      <rPr>
        <sz val="9"/>
        <rFont val="メイリオ"/>
        <family val="3"/>
        <charset val="128"/>
      </rPr>
      <t>※原則課税、免税の場合は、必要ありません。</t>
    </r>
    <rPh sb="38" eb="40">
      <t>ゲンソク</t>
    </rPh>
    <rPh sb="40" eb="42">
      <t>カゼイ</t>
    </rPh>
    <rPh sb="43" eb="45">
      <t>メンゼイ</t>
    </rPh>
    <rPh sb="46" eb="48">
      <t>バアイ</t>
    </rPh>
    <rPh sb="50" eb="52">
      <t>ヒツヨウ</t>
    </rPh>
    <phoneticPr fontId="5"/>
  </si>
  <si>
    <t>GL0012007</t>
    <phoneticPr fontId="21"/>
  </si>
  <si>
    <r>
      <t xml:space="preserve">0：計算しない　1：税抜金額から計算する　2：税込金額から計算する
</t>
    </r>
    <r>
      <rPr>
        <sz val="4"/>
        <rFont val="メイリオ"/>
        <family val="3"/>
        <charset val="128"/>
      </rPr>
      <t xml:space="preserve">
</t>
    </r>
    <r>
      <rPr>
        <sz val="9"/>
        <rFont val="メイリオ"/>
        <family val="3"/>
        <charset val="128"/>
      </rPr>
      <t xml:space="preserve">空白データを受け入れた場合は、以下が設定されます。
　「消費税額」が空欄またはスペース⇒0：計算しない
　「消費税額」に数値が入力されている⇒1：税抜金額から計算する
</t>
    </r>
    <r>
      <rPr>
        <sz val="4"/>
        <rFont val="メイリオ"/>
        <family val="3"/>
        <charset val="128"/>
      </rPr>
      <t xml:space="preserve">
</t>
    </r>
    <r>
      <rPr>
        <sz val="9"/>
        <rFont val="メイリオ"/>
        <family val="3"/>
        <charset val="128"/>
      </rPr>
      <t xml:space="preserve">「税込金額から計算する」の場合だけ、受入時にシステム側で、消費税の自動計算をさせることができます。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rPh sb="2" eb="4">
      <t>ケイサン</t>
    </rPh>
    <rPh sb="81" eb="83">
      <t>ケイサン</t>
    </rPh>
    <phoneticPr fontId="21"/>
  </si>
  <si>
    <t>GL0012008</t>
    <phoneticPr fontId="21"/>
  </si>
  <si>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1"/>
  </si>
  <si>
    <t>GL0012016</t>
    <phoneticPr fontId="5"/>
  </si>
  <si>
    <t>仕入税額控除割合</t>
    <phoneticPr fontId="5"/>
  </si>
  <si>
    <t>GL0012017</t>
    <phoneticPr fontId="5"/>
  </si>
  <si>
    <t>2</t>
    <phoneticPr fontId="5"/>
  </si>
  <si>
    <r>
      <t xml:space="preserve">「インボイス取引区分」が「1：免税事業者等から購入」の場合だけ、設定します。
通常はこの項目の設定は必要ありません。
</t>
    </r>
    <r>
      <rPr>
        <sz val="4"/>
        <rFont val="メイリオ"/>
        <family val="3"/>
        <charset val="128"/>
      </rPr>
      <t xml:space="preserve">
</t>
    </r>
    <r>
      <rPr>
        <sz val="9"/>
        <rFont val="メイリオ"/>
        <family val="3"/>
        <charset val="128"/>
      </rPr>
      <t xml:space="preserve">80：控除割合80％　　（2023年10月１日から2026年 9月30日以前の購入）
50：控除割合50％　　（2026年10月１日から2029年 9月30日以前の購入）
  0：経過措置の対象外（2029年10月１日以降の購入）
</t>
    </r>
    <r>
      <rPr>
        <sz val="4"/>
        <rFont val="メイリオ"/>
        <family val="3"/>
        <charset val="128"/>
      </rPr>
      <t xml:space="preserve">
</t>
    </r>
    <r>
      <rPr>
        <sz val="9"/>
        <rFont val="メイリオ"/>
        <family val="3"/>
        <charset val="128"/>
      </rPr>
      <t>空白データを受け入れた場合は、伝票日付をもとに設定されます。
詳細は、欄外の【仕入税額控除割合の設定】参照</t>
    </r>
    <phoneticPr fontId="5"/>
  </si>
  <si>
    <t>GL0012009</t>
    <phoneticPr fontId="21"/>
  </si>
  <si>
    <t>GL0012010</t>
    <phoneticPr fontId="5"/>
  </si>
  <si>
    <t>１～20</t>
    <phoneticPr fontId="4"/>
  </si>
  <si>
    <t>英数</t>
    <rPh sb="0" eb="2">
      <t>エイスウ</t>
    </rPh>
    <phoneticPr fontId="21"/>
  </si>
  <si>
    <t>この項目は、『奉行V ERPクラウド』または、『勘定奉行クラウド Global Edition』をご利用の場合に受け入れできます。
桁数は、設定（メインメニュー右上にある[設定]アイコンから[運用設定]メニューの[基本]ページ）によって異なります。
空白データを受け入れた場合は、「その他セグメント１」が設定されます。
【必須になる条件】
「セグメント１の未入力確認」が「1：する」の場合（[勘定科目]メニューの[取引入力]ページ）は、必須です。
空白データの場合は自動で「その他セグメント１」が設定されず、受け入れできません。</t>
    <phoneticPr fontId="5"/>
  </si>
  <si>
    <t>GL0012011</t>
    <phoneticPr fontId="5"/>
  </si>
  <si>
    <t>この項目は、『奉行V ERPクラウド』または、『勘定奉行クラウド Global Edition』をご利用の場合に受け入れできます。
桁数は、設定（メインメニュー右上にある[設定]アイコンから[運用設定]メニューの[基本]ページ）によって異なります。
空白データを受け入れた場合は、「その他セグメント２」が設定されます。
【必須になる条件】
「セグメント２の未入力確認」が「1：する」の場合（[勘定科目]メニューの[取引入力]ページ）は、必須です。
空白データの場合は自動で「その他セグメント２」が設定されず、受け入れできません。</t>
  </si>
  <si>
    <t>GL0012018</t>
    <phoneticPr fontId="21"/>
  </si>
  <si>
    <t>この項目は、『奉行V ERPクラウド』をご利用の場合に受け入れできます。</t>
  </si>
  <si>
    <t>～</t>
    <phoneticPr fontId="21"/>
  </si>
  <si>
    <t>明細区分10コード</t>
    <rPh sb="0" eb="2">
      <t>メイサイ</t>
    </rPh>
    <rPh sb="2" eb="4">
      <t>クブン</t>
    </rPh>
    <phoneticPr fontId="5"/>
  </si>
  <si>
    <t>GL0012027</t>
    <phoneticPr fontId="21"/>
  </si>
  <si>
    <t>空白データを受け入れた場合は、「その他（＝明細区分なし）」が設定されます。</t>
    <phoneticPr fontId="5"/>
  </si>
  <si>
    <t>本体金額</t>
    <rPh sb="0" eb="2">
      <t>ホンタイ</t>
    </rPh>
    <rPh sb="2" eb="4">
      <t>キンガク</t>
    </rPh>
    <phoneticPr fontId="5"/>
  </si>
  <si>
    <t>GL0012101</t>
    <phoneticPr fontId="21"/>
  </si>
  <si>
    <t>GL0012102</t>
    <phoneticPr fontId="21"/>
  </si>
  <si>
    <t>16</t>
    <phoneticPr fontId="5"/>
  </si>
  <si>
    <t>GL0012201</t>
    <phoneticPr fontId="21"/>
  </si>
  <si>
    <t>GL0012202</t>
    <phoneticPr fontId="21"/>
  </si>
  <si>
    <t>１～16</t>
    <phoneticPr fontId="5"/>
  </si>
  <si>
    <t>GL0012203</t>
    <phoneticPr fontId="21"/>
  </si>
  <si>
    <t>GL0012211</t>
    <phoneticPr fontId="21"/>
  </si>
  <si>
    <t>取引通貨消費税金額</t>
    <rPh sb="0" eb="2">
      <t>トリヒキ</t>
    </rPh>
    <rPh sb="2" eb="4">
      <t>ツウカ</t>
    </rPh>
    <rPh sb="4" eb="7">
      <t>ショウヒゼイ</t>
    </rPh>
    <rPh sb="7" eb="9">
      <t>キンガク</t>
    </rPh>
    <phoneticPr fontId="5"/>
  </si>
  <si>
    <t>GL0012212</t>
    <phoneticPr fontId="21"/>
  </si>
  <si>
    <t>為替レート種別コード</t>
    <rPh sb="5" eb="7">
      <t>シュベツ</t>
    </rPh>
    <phoneticPr fontId="5"/>
  </si>
  <si>
    <t>マイナスも可
※形式は、表紙の「金額の形式」参照
※『勘定奉行クラウド Global Edition』の場合は、整数部分１～13桁 小数 ０～２桁</t>
    <phoneticPr fontId="1"/>
  </si>
  <si>
    <r>
      <t xml:space="preserve">マイナスも可
</t>
    </r>
    <r>
      <rPr>
        <sz val="4"/>
        <rFont val="メイリオ"/>
        <family val="3"/>
        <charset val="128"/>
      </rPr>
      <t xml:space="preserve">
</t>
    </r>
    <r>
      <rPr>
        <sz val="9"/>
        <rFont val="メイリオ"/>
        <family val="3"/>
        <charset val="128"/>
      </rPr>
      <t xml:space="preserve">「消費税自動計算」を「2：税込金額から計算する」にした場合、この欄を空欄またはスペースを設定することで、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※「消費税自動計算」を「0：計算しない」にした場合、消費税額をセットしていても、消費税は計上されません。
※形式は、表紙の「金額の形式」参照
※『勘定奉行クラウド Global Edition』の場合は、整数部分１～13桁 小数 ０～２桁</t>
    </r>
    <phoneticPr fontId="5"/>
  </si>
  <si>
    <t>本体金額（税抜）</t>
    <rPh sb="0" eb="2">
      <t>ホンタイ</t>
    </rPh>
    <rPh sb="2" eb="4">
      <t>キンガク</t>
    </rPh>
    <phoneticPr fontId="5"/>
  </si>
  <si>
    <t>GL0012103</t>
    <phoneticPr fontId="21"/>
  </si>
  <si>
    <t>消費税自動計算金額</t>
    <rPh sb="0" eb="3">
      <t>ショウヒゼイ</t>
    </rPh>
    <rPh sb="3" eb="5">
      <t>ジドウ</t>
    </rPh>
    <rPh sb="5" eb="7">
      <t>ケイサン</t>
    </rPh>
    <rPh sb="7" eb="9">
      <t>キンガク</t>
    </rPh>
    <phoneticPr fontId="5"/>
  </si>
  <si>
    <t>GL0012104</t>
    <phoneticPr fontId="21"/>
  </si>
  <si>
    <t>この項目は、『勘定奉行クラウド Global Edition』または、『外貨入力オプション for 奉行クラウド』をご利用の場合に受け入れできます。</t>
    <rPh sb="2" eb="4">
      <t>コウモク</t>
    </rPh>
    <rPh sb="7" eb="9">
      <t>カンジョウ</t>
    </rPh>
    <rPh sb="9" eb="11">
      <t>ブギョウ</t>
    </rPh>
    <rPh sb="59" eb="61">
      <t>リヨウ</t>
    </rPh>
    <rPh sb="62" eb="64">
      <t>バアイ</t>
    </rPh>
    <rPh sb="65" eb="66">
      <t>ウ</t>
    </rPh>
    <rPh sb="67" eb="68">
      <t>イ</t>
    </rPh>
    <phoneticPr fontId="5"/>
  </si>
  <si>
    <t>この項目は、『勘定奉行クラウド Global Edition』または、『外貨入力オプション for 奉行クラウド』をご利用の場合に受け入れできます。
整数部分１～６桁 小数 ０～９桁
※小数部分の桁数は、「為替レートの小数桁数」（メインメニュー右上にある[設定]アイコンから[運用設定]メニューの[基本]ページ）の設定によって異なります。</t>
    <rPh sb="105" eb="107">
      <t>カワセ</t>
    </rPh>
    <phoneticPr fontId="5"/>
  </si>
  <si>
    <t>この項目は、『勘定奉行クラウド Global Edition』または、『外貨入力オプション for 奉行クラウド』をご利用の場合に受け入れできます。
桁数は、設定（メインメニュー右上にある[設定]アイコンから[運用設定]メニューの[基本]ページ）によって異なります。</t>
    <phoneticPr fontId="5"/>
  </si>
  <si>
    <t>この項目は、『勘定奉行クラウド Global Edition』または、『外貨入力オプション for 奉行クラウド』をご利用の場合に受け入れできます。
整数部分１～13桁 小数 ０～２桁
マイナスも可
※小数部分の桁数は、「通貨小数桁数」（メインメニュー右上にある[設定]アイコンから[運用設定]メニューの[基本]ページ）の設定によって異なります。
※形式は、表紙の「金額の形式」参照</t>
    <phoneticPr fontId="5"/>
  </si>
  <si>
    <t>この項目は、『勘定奉行クラウド Global Edition』または、『外貨入力オプション for 奉行クラウド』をご利用の場合に受け入れできます。
整数部分１～13桁 小数 ０～２桁
マイナスも可
「取引通貨金額入力時の消費税計算」（『外貨入力オプション for 奉行クラウド』の[経理業務設定]メニューの[取引入力]ページで設定）が「する」の場合に受け入れできます。
「消費税自動計算」を「2：税込金額から計算する」にした場合、この欄を空欄またはスペースを設定することで、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※小数部分の桁数は、「通貨小数桁数」（メインメニュー右上にある[設定]アイコンから[運用設定]メニューの[基本]ページ）の設定によって異なります。
※消費税計算を「0：計算しない」にした場合は、消費税額をセットしていても、消費税は計上されません。
※形式は、表紙の「金額の形式」参照</t>
  </si>
  <si>
    <t>貸方情報</t>
    <rPh sb="0" eb="2">
      <t>カシカタ</t>
    </rPh>
    <rPh sb="2" eb="4">
      <t>ジョウホウ</t>
    </rPh>
    <phoneticPr fontId="5"/>
  </si>
  <si>
    <t>GL0013001</t>
    <phoneticPr fontId="21"/>
  </si>
  <si>
    <t>詳細については、借方情報と同様です。</t>
    <rPh sb="0" eb="2">
      <t>ショウサイ</t>
    </rPh>
    <rPh sb="8" eb="10">
      <t>カリカタ</t>
    </rPh>
    <rPh sb="10" eb="12">
      <t>ジョウホウ</t>
    </rPh>
    <rPh sb="13" eb="15">
      <t>ドウヨウ</t>
    </rPh>
    <phoneticPr fontId="5"/>
  </si>
  <si>
    <t>GL0013002</t>
    <phoneticPr fontId="21"/>
  </si>
  <si>
    <t>GL0013003</t>
    <phoneticPr fontId="21"/>
  </si>
  <si>
    <t>GL0013004</t>
    <phoneticPr fontId="21"/>
  </si>
  <si>
    <t>GL0013015</t>
    <phoneticPr fontId="5"/>
  </si>
  <si>
    <t>GL0013005</t>
    <phoneticPr fontId="21"/>
  </si>
  <si>
    <t>GL0013006</t>
    <phoneticPr fontId="21"/>
  </si>
  <si>
    <t>GL0013007</t>
    <phoneticPr fontId="21"/>
  </si>
  <si>
    <t>GL0013008</t>
    <phoneticPr fontId="21"/>
  </si>
  <si>
    <t>インボイス取引区分</t>
    <rPh sb="5" eb="9">
      <t>トリヒキクブン</t>
    </rPh>
    <phoneticPr fontId="5"/>
  </si>
  <si>
    <t>GL0013016</t>
    <phoneticPr fontId="5"/>
  </si>
  <si>
    <t>GL0013017</t>
    <phoneticPr fontId="5"/>
  </si>
  <si>
    <t>GL0013009</t>
    <phoneticPr fontId="21"/>
  </si>
  <si>
    <t>GL0013010</t>
    <phoneticPr fontId="21"/>
  </si>
  <si>
    <t>GL0013011</t>
    <phoneticPr fontId="21"/>
  </si>
  <si>
    <t>GL0013018</t>
    <phoneticPr fontId="21"/>
  </si>
  <si>
    <t>GL0013027</t>
    <phoneticPr fontId="21"/>
  </si>
  <si>
    <t>GL0013101</t>
    <phoneticPr fontId="21"/>
  </si>
  <si>
    <t>GL0013102</t>
    <phoneticPr fontId="21"/>
  </si>
  <si>
    <t>GL0013201</t>
    <phoneticPr fontId="21"/>
  </si>
  <si>
    <t>GL0013202</t>
    <phoneticPr fontId="21"/>
  </si>
  <si>
    <t>GL0013203</t>
    <phoneticPr fontId="21"/>
  </si>
  <si>
    <t>GL0013211</t>
    <phoneticPr fontId="21"/>
  </si>
  <si>
    <t>GL0013212</t>
    <phoneticPr fontId="21"/>
  </si>
  <si>
    <t>GL0013103</t>
    <phoneticPr fontId="21"/>
  </si>
  <si>
    <t>GL0013104</t>
    <phoneticPr fontId="21"/>
  </si>
  <si>
    <t>摘要など</t>
    <rPh sb="0" eb="2">
      <t>テキヨウ</t>
    </rPh>
    <phoneticPr fontId="5"/>
  </si>
  <si>
    <t>摘要</t>
    <rPh sb="0" eb="2">
      <t>テキヨウ</t>
    </rPh>
    <phoneticPr fontId="5"/>
  </si>
  <si>
    <t>GL0011001</t>
    <phoneticPr fontId="21"/>
  </si>
  <si>
    <t>GL0012301</t>
    <phoneticPr fontId="5"/>
  </si>
  <si>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借方摘要または貸方摘要に値が設定されている場合、摘要（GL0011001）の値は反映されません。</t>
    <phoneticPr fontId="5"/>
  </si>
  <si>
    <t>GL0013301</t>
  </si>
  <si>
    <t>付箋色</t>
    <rPh sb="0" eb="2">
      <t>フセン</t>
    </rPh>
    <rPh sb="2" eb="3">
      <t>ショク</t>
    </rPh>
    <phoneticPr fontId="5"/>
  </si>
  <si>
    <t>GL0011002</t>
    <phoneticPr fontId="21"/>
  </si>
  <si>
    <t>0：赤　1：青　2：黄　3：橙　4：緑　5：紫</t>
    <rPh sb="2" eb="3">
      <t>アカ</t>
    </rPh>
    <rPh sb="6" eb="7">
      <t>アオ</t>
    </rPh>
    <rPh sb="10" eb="11">
      <t>キ</t>
    </rPh>
    <rPh sb="14" eb="15">
      <t>ダイダイ</t>
    </rPh>
    <rPh sb="18" eb="19">
      <t>ミドリ</t>
    </rPh>
    <rPh sb="22" eb="23">
      <t>ムラサキ</t>
    </rPh>
    <phoneticPr fontId="21"/>
  </si>
  <si>
    <t>付箋メモ</t>
    <rPh sb="0" eb="2">
      <t>フセン</t>
    </rPh>
    <phoneticPr fontId="5"/>
  </si>
  <si>
    <t>GL0011003</t>
    <phoneticPr fontId="21"/>
  </si>
  <si>
    <t>【条件によって値が反映されない項目】</t>
    <phoneticPr fontId="21"/>
  </si>
  <si>
    <t>　以下の項目は、条件によって、値を設定していても反映されません。</t>
    <phoneticPr fontId="5"/>
  </si>
  <si>
    <t>項目名</t>
    <rPh sb="0" eb="2">
      <t>コウモク</t>
    </rPh>
    <rPh sb="2" eb="3">
      <t>メイ</t>
    </rPh>
    <phoneticPr fontId="21"/>
  </si>
  <si>
    <t>条件</t>
    <rPh sb="0" eb="2">
      <t>ジョウケン</t>
    </rPh>
    <phoneticPr fontId="21"/>
  </si>
  <si>
    <t>事業区分コード</t>
    <phoneticPr fontId="21"/>
  </si>
  <si>
    <t>・計算方法（[税務申告設定]メニューの[基本]ページで設定）が「原則課税」「免税」の場合</t>
    <rPh sb="20" eb="22">
      <t>キホン</t>
    </rPh>
    <rPh sb="38" eb="40">
      <t>メンゼイ</t>
    </rPh>
    <phoneticPr fontId="21"/>
  </si>
  <si>
    <t>・「消費税区分コード」が課税の対象外の場合</t>
    <rPh sb="2" eb="4">
      <t>ショウヒ</t>
    </rPh>
    <rPh sb="4" eb="7">
      <t>ゼイクブン</t>
    </rPh>
    <rPh sb="15" eb="17">
      <t>タイショウ</t>
    </rPh>
    <rPh sb="17" eb="18">
      <t>ガイ</t>
    </rPh>
    <phoneticPr fontId="5"/>
  </si>
  <si>
    <t>・「消費税区分コード」が課税の対象外の場合</t>
    <rPh sb="2" eb="4">
      <t>ショウヒ</t>
    </rPh>
    <phoneticPr fontId="5"/>
  </si>
  <si>
    <t>・消費税科目（仮払消費税・仮受消費税）の場合</t>
    <phoneticPr fontId="5"/>
  </si>
  <si>
    <t>【消費税の計算例】</t>
    <phoneticPr fontId="21"/>
  </si>
  <si>
    <t xml:space="preserve">　○「税込金額から計算する」で、消費税額を自動計算する場合     </t>
    <phoneticPr fontId="5"/>
  </si>
  <si>
    <t>　　　　消費税自動計算　⇒　2：税込金額から計算する</t>
    <phoneticPr fontId="5"/>
  </si>
  <si>
    <t>　　　　本体金額　　　　⇒　11,000円</t>
    <phoneticPr fontId="5"/>
  </si>
  <si>
    <t>　　　　消費税額　　　　⇒　空欄またはスペース</t>
    <phoneticPr fontId="5"/>
  </si>
  <si>
    <t xml:space="preserve">       ※免税事業者等から購入した取引の消費税額は</t>
    <phoneticPr fontId="5"/>
  </si>
  <si>
    <t xml:space="preserve">         「免税事業者等との取引で仕入税額控除できない消費税額」</t>
    <phoneticPr fontId="5"/>
  </si>
  <si>
    <t xml:space="preserve">         （[経理業務設定]メニューの[基本]ページ）の設定によって計算されます。</t>
    <phoneticPr fontId="5"/>
  </si>
  <si>
    <t xml:space="preserve">　○「税込金額から計算する」で、消費税額を直接指定する場合 </t>
    <phoneticPr fontId="5"/>
  </si>
  <si>
    <t>　　　　消費税額　　　　⇒　  1,000円</t>
    <phoneticPr fontId="5"/>
  </si>
  <si>
    <t>　○「税抜金額から計算する」で、消費税額を直接指定する場合</t>
    <phoneticPr fontId="5"/>
  </si>
  <si>
    <t>　　　　消費税自動計算　⇒　1：税抜金額から計算する</t>
    <phoneticPr fontId="5"/>
  </si>
  <si>
    <t>　　　　本体金額　　　　⇒　10,000円</t>
    <phoneticPr fontId="5"/>
  </si>
  <si>
    <t>　※「税抜金額から計算する」で、消費税額を自動計算することはできません。</t>
    <phoneticPr fontId="5"/>
  </si>
  <si>
    <t>【空白の場合に設定される消費税区分】</t>
    <phoneticPr fontId="5"/>
  </si>
  <si>
    <t>　「消費税区分コード」を指定していない（空白の）場合は、当システムでの消費税区分の設定にしたがって以下の順で決定されます。</t>
    <phoneticPr fontId="5"/>
  </si>
  <si>
    <t>　１．部門別補助科目別の消費税区分（［消費税区分表示設定］メニューで設定）</t>
    <phoneticPr fontId="5"/>
  </si>
  <si>
    <t>　２．部門別勘定科目別の消費税区分（［消費税区分表示設定］メニューで設定）</t>
    <phoneticPr fontId="5"/>
  </si>
  <si>
    <t>　３．補助科目の消費税区分（［補助科目］メニュー／［消費税区分表示設定］メニューで設定）</t>
    <phoneticPr fontId="5"/>
  </si>
  <si>
    <t>　４．勘定科目の消費税区分（［勘定科目］メニュー／［消費税区分表示設定］メニューで設定）</t>
    <phoneticPr fontId="5"/>
  </si>
  <si>
    <t>　※「インボイス取引区分」が「1：免税事業者等から購入」の場合は、決定した消費税区分を免税事業者等との取引用の消費税区分に変換します。</t>
    <rPh sb="55" eb="58">
      <t>ショウヒゼイ</t>
    </rPh>
    <phoneticPr fontId="5"/>
  </si>
  <si>
    <t>　　詳細は、【インボイス取引区分の設定】参照</t>
    <phoneticPr fontId="5"/>
  </si>
  <si>
    <t>　具体的な消費税区分の設定については、ヘルプ「初期表示される消費税の計算方法を変更する（消費税区分・消費税率種別・自動計算・端数処理・事業区分）」をご確認ください。</t>
    <phoneticPr fontId="5"/>
  </si>
  <si>
    <t>【消費税率と消費税率種別の設定】</t>
    <rPh sb="1" eb="3">
      <t>ショウヒ</t>
    </rPh>
    <rPh sb="3" eb="5">
      <t>ゼイリツ</t>
    </rPh>
    <rPh sb="6" eb="8">
      <t>ショウヒ</t>
    </rPh>
    <rPh sb="8" eb="10">
      <t>ゼイリツ</t>
    </rPh>
    <rPh sb="10" eb="12">
      <t>シュベツ</t>
    </rPh>
    <rPh sb="13" eb="15">
      <t>セッテイ</t>
    </rPh>
    <phoneticPr fontId="21"/>
  </si>
  <si>
    <t>　伝票日付が2019年10月１日以後の場合、汎用データ上の「消費税率」と「消費税率種別」の値によって、以下のように受け入れられます。</t>
    <rPh sb="1" eb="3">
      <t>デンピョウ</t>
    </rPh>
    <rPh sb="3" eb="5">
      <t>ヒヅケ</t>
    </rPh>
    <rPh sb="10" eb="11">
      <t>ネン</t>
    </rPh>
    <rPh sb="13" eb="14">
      <t>ガツ</t>
    </rPh>
    <rPh sb="15" eb="16">
      <t>ニチ</t>
    </rPh>
    <rPh sb="16" eb="18">
      <t>イゴ</t>
    </rPh>
    <rPh sb="19" eb="21">
      <t>バアイ</t>
    </rPh>
    <rPh sb="22" eb="24">
      <t>ハンヨウ</t>
    </rPh>
    <rPh sb="27" eb="28">
      <t>ジョウ</t>
    </rPh>
    <rPh sb="30" eb="32">
      <t>ショウヒ</t>
    </rPh>
    <rPh sb="32" eb="34">
      <t>ゼイリツ</t>
    </rPh>
    <rPh sb="37" eb="39">
      <t>ショウヒ</t>
    </rPh>
    <rPh sb="39" eb="41">
      <t>ゼイリツ</t>
    </rPh>
    <rPh sb="41" eb="43">
      <t>シュベツ</t>
    </rPh>
    <rPh sb="45" eb="46">
      <t>アタイ</t>
    </rPh>
    <rPh sb="51" eb="53">
      <t>イカ</t>
    </rPh>
    <phoneticPr fontId="5"/>
  </si>
  <si>
    <t>　＜汎用データ上の値＞</t>
    <rPh sb="2" eb="4">
      <t>ハンヨウ</t>
    </rPh>
    <rPh sb="7" eb="8">
      <t>ジョウ</t>
    </rPh>
    <rPh sb="9" eb="10">
      <t>アタイ</t>
    </rPh>
    <phoneticPr fontId="5"/>
  </si>
  <si>
    <t>＜勘定科目（補助科目）メニューの</t>
    <phoneticPr fontId="5"/>
  </si>
  <si>
    <t>　　　　　　＜受入結果＞</t>
    <rPh sb="7" eb="9">
      <t>ウケイレ</t>
    </rPh>
    <rPh sb="9" eb="11">
      <t>ケッカ</t>
    </rPh>
    <phoneticPr fontId="5"/>
  </si>
  <si>
    <t>　消費税率　消費税率種別</t>
    <rPh sb="1" eb="3">
      <t>ショウヒ</t>
    </rPh>
    <rPh sb="3" eb="5">
      <t>ゼイリツ</t>
    </rPh>
    <rPh sb="6" eb="8">
      <t>ショウヒ</t>
    </rPh>
    <rPh sb="8" eb="10">
      <t>ゼイリツ</t>
    </rPh>
    <rPh sb="10" eb="12">
      <t>シュベツ</t>
    </rPh>
    <phoneticPr fontId="5"/>
  </si>
  <si>
    <t>　「消費税率種別」の設定＞</t>
    <rPh sb="2" eb="4">
      <t>ショウヒ</t>
    </rPh>
    <rPh sb="4" eb="6">
      <t>ゼイリツ</t>
    </rPh>
    <rPh sb="6" eb="8">
      <t>シュベツ</t>
    </rPh>
    <rPh sb="10" eb="12">
      <t>セッテイ</t>
    </rPh>
    <phoneticPr fontId="5"/>
  </si>
  <si>
    <t>　 　10　  　0（標準）</t>
    <rPh sb="11" eb="13">
      <t>ヒョウジュン</t>
    </rPh>
    <phoneticPr fontId="5"/>
  </si>
  <si>
    <t>　 設定は考慮されません</t>
    <rPh sb="2" eb="4">
      <t>セッテイ</t>
    </rPh>
    <rPh sb="5" eb="7">
      <t>コウリョ</t>
    </rPh>
    <phoneticPr fontId="5"/>
  </si>
  <si>
    <t>　⇒　　　　  10％の取引伝票</t>
    <rPh sb="14" eb="16">
      <t>デンピョウ</t>
    </rPh>
    <phoneticPr fontId="5"/>
  </si>
  <si>
    <t>　 　10　  　空白</t>
    <rPh sb="9" eb="11">
      <t>クウハク</t>
    </rPh>
    <phoneticPr fontId="5"/>
  </si>
  <si>
    <t xml:space="preserve"> 　設定は考慮されません</t>
    <rPh sb="2" eb="4">
      <t>セッテイ</t>
    </rPh>
    <rPh sb="5" eb="7">
      <t>コウリョ</t>
    </rPh>
    <phoneticPr fontId="5"/>
  </si>
  <si>
    <t>　 　空白  　0（標準）</t>
    <rPh sb="3" eb="5">
      <t>クウハク</t>
    </rPh>
    <phoneticPr fontId="5"/>
  </si>
  <si>
    <t>　 　空白  　空白</t>
    <rPh sb="3" eb="5">
      <t>クウハク</t>
    </rPh>
    <rPh sb="8" eb="10">
      <t>クウハク</t>
    </rPh>
    <phoneticPr fontId="5"/>
  </si>
  <si>
    <t>　0（標準）</t>
    <phoneticPr fontId="5"/>
  </si>
  <si>
    <t>　 　8　   　1（軽減）</t>
    <rPh sb="11" eb="13">
      <t>ケイゲン</t>
    </rPh>
    <phoneticPr fontId="5"/>
  </si>
  <si>
    <t xml:space="preserve"> 　設定は考慮されません </t>
    <rPh sb="2" eb="4">
      <t>セッテイ</t>
    </rPh>
    <rPh sb="5" eb="7">
      <t>コウリョ</t>
    </rPh>
    <phoneticPr fontId="5"/>
  </si>
  <si>
    <t>　⇒　　　 　 軽減税率８％の取引伝票</t>
    <rPh sb="17" eb="19">
      <t>デンピョウ</t>
    </rPh>
    <phoneticPr fontId="5"/>
  </si>
  <si>
    <t>　 　8　   　空白</t>
    <rPh sb="9" eb="11">
      <t>クウハク</t>
    </rPh>
    <phoneticPr fontId="5"/>
  </si>
  <si>
    <t>　1（軽減）</t>
    <rPh sb="3" eb="5">
      <t>ケイゲン</t>
    </rPh>
    <phoneticPr fontId="5"/>
  </si>
  <si>
    <t>　 　空白  　1（軽減）</t>
    <rPh sb="3" eb="5">
      <t>クウハク</t>
    </rPh>
    <rPh sb="10" eb="12">
      <t>ケイゲン</t>
    </rPh>
    <phoneticPr fontId="5"/>
  </si>
  <si>
    <t>　 　8、5    0（標準）</t>
    <rPh sb="12" eb="14">
      <t>ヒョウジュン</t>
    </rPh>
    <phoneticPr fontId="5"/>
  </si>
  <si>
    <t>　⇒　　　 　 経過措置８％、５％の取引伝票</t>
    <rPh sb="20" eb="22">
      <t>デンピョウ</t>
    </rPh>
    <phoneticPr fontId="5"/>
  </si>
  <si>
    <t>　 　8、5　　空白</t>
    <rPh sb="8" eb="10">
      <t>クウハク</t>
    </rPh>
    <phoneticPr fontId="5"/>
  </si>
  <si>
    <t>　0（標準）</t>
    <rPh sb="3" eb="5">
      <t>ヒョウジュン</t>
    </rPh>
    <phoneticPr fontId="5"/>
  </si>
  <si>
    <t xml:space="preserve">  ※施行日（2019年10月１日）より前でも、[補助科目（勘定科目）]メニューで「消費税率種別」の設定を準備できます。</t>
    <rPh sb="42" eb="45">
      <t>ショウヒゼイ</t>
    </rPh>
    <phoneticPr fontId="5"/>
  </si>
  <si>
    <t xml:space="preserve">     「消費税率種別」を「1：軽減」に設定していても、伝票日付が2019年10月１日より前の場合は「0：標準」となり、通常の取引として受け入れられます。</t>
    <rPh sb="6" eb="9">
      <t>ショウヒゼイ</t>
    </rPh>
    <phoneticPr fontId="5"/>
  </si>
  <si>
    <t>【インボイス取引区分の設定】</t>
    <phoneticPr fontId="5"/>
  </si>
  <si>
    <t>　伝票日付が2023年10月１日以後の場合、「インボイス取引区分」を「1：免税事業者等から購入」にすることで免税事業者等から購入した取引と判断し、</t>
    <phoneticPr fontId="5"/>
  </si>
  <si>
    <t>　免税事業者等との取引用の消費税区分に変換します。</t>
    <phoneticPr fontId="5"/>
  </si>
  <si>
    <r>
      <t>　</t>
    </r>
    <r>
      <rPr>
        <sz val="10"/>
        <color rgb="FF00B050"/>
        <rFont val="メイリオ"/>
        <family val="3"/>
        <charset val="128"/>
      </rPr>
      <t>【例】</t>
    </r>
    <r>
      <rPr>
        <sz val="10"/>
        <rFont val="メイリオ"/>
        <family val="3"/>
        <charset val="128"/>
      </rPr>
      <t>免税事業者等との取引用の消費税区分への変換</t>
    </r>
    <phoneticPr fontId="5"/>
  </si>
  <si>
    <t>　　「0010：課税売上分課税仕入」　　　　　⇒　「0310：課税売上分課税仕入 （免税事業者等）」</t>
    <phoneticPr fontId="5"/>
  </si>
  <si>
    <t>　　　　～　　　　　　　　　　　　　　　　　　　　～</t>
    <phoneticPr fontId="5"/>
  </si>
  <si>
    <t>　　「0022：共通売上分課税仕入の返還等」　⇒　「0322：共通売上分課税仕入の返還等 （免税事業者等）」</t>
    <phoneticPr fontId="5"/>
  </si>
  <si>
    <t>　【参考】免税事業者等との取引用の消費税区分</t>
    <phoneticPr fontId="5"/>
  </si>
  <si>
    <t>　　　　「0310：課税売上分課税仕入 （免税事業者等）」</t>
    <phoneticPr fontId="5"/>
  </si>
  <si>
    <t>　　　　「0311：非課税売上分課税仕入 （免税事業者等）」</t>
    <phoneticPr fontId="5"/>
  </si>
  <si>
    <t>　　　　「0312：共通売上分課税仕入 （免税事業者等）」</t>
    <phoneticPr fontId="5"/>
  </si>
  <si>
    <t>　　　　「0320：課税売上分課税仕入の返還等 （免税事業者等）」</t>
    <phoneticPr fontId="5"/>
  </si>
  <si>
    <t>　　　　「0321：非課税売上分課税仕入の返還等 （免税事業者等）」</t>
    <phoneticPr fontId="5"/>
  </si>
  <si>
    <t>　　　　「0322：共通売上分課税仕入の返還等 （免税事業者等）」</t>
    <phoneticPr fontId="5"/>
  </si>
  <si>
    <t>　○「インボイス取引区分」の設定が必要ない場合</t>
    <phoneticPr fontId="5"/>
  </si>
  <si>
    <t>　　以下の場合は、「インボイス取引区分」の設定は必要ないため、今までの受入形式のまま変更はありません。</t>
    <phoneticPr fontId="5"/>
  </si>
  <si>
    <r>
      <t>　　・自社が</t>
    </r>
    <r>
      <rPr>
        <b/>
        <sz val="10"/>
        <rFont val="メイリオ"/>
        <family val="3"/>
        <charset val="128"/>
      </rPr>
      <t>簡易課税</t>
    </r>
    <r>
      <rPr>
        <sz val="10"/>
        <rFont val="メイリオ"/>
        <family val="3"/>
        <charset val="128"/>
      </rPr>
      <t>で、消費税申告をする事業年度の場合（[税務申告設定]メニューの[消費税]ページで設定）</t>
    </r>
    <phoneticPr fontId="5"/>
  </si>
  <si>
    <r>
      <t>　　・自社が</t>
    </r>
    <r>
      <rPr>
        <b/>
        <sz val="10"/>
        <rFont val="メイリオ"/>
        <family val="3"/>
        <charset val="128"/>
      </rPr>
      <t>免税事業者</t>
    </r>
    <r>
      <rPr>
        <sz val="10"/>
        <rFont val="メイリオ"/>
        <family val="3"/>
        <charset val="128"/>
      </rPr>
      <t>で、消費税申告をしない事業年度の場合（[税務申告設定]メニューの[消費税]ページで設定）</t>
    </r>
    <phoneticPr fontId="5"/>
  </si>
  <si>
    <r>
      <t>　　・</t>
    </r>
    <r>
      <rPr>
        <b/>
        <sz val="10"/>
        <rFont val="メイリオ"/>
        <family val="3"/>
        <charset val="128"/>
      </rPr>
      <t>課税仕入れ以外の取引</t>
    </r>
    <r>
      <rPr>
        <sz val="10"/>
        <rFont val="メイリオ"/>
        <family val="3"/>
        <charset val="128"/>
      </rPr>
      <t>の場合</t>
    </r>
    <phoneticPr fontId="5"/>
  </si>
  <si>
    <t>　○「インボイス取引区分」を設定しない（空白）場合</t>
    <phoneticPr fontId="5"/>
  </si>
  <si>
    <t>　　以下の項目のいずれかに免税事業者等の設定があれば、免税事業者等から購入した取引として受け入れられます。</t>
    <phoneticPr fontId="5"/>
  </si>
  <si>
    <r>
      <t>　　・データ上の「</t>
    </r>
    <r>
      <rPr>
        <b/>
        <sz val="10"/>
        <rFont val="メイリオ"/>
        <family val="3"/>
        <charset val="128"/>
      </rPr>
      <t>消費税区分コード</t>
    </r>
    <r>
      <rPr>
        <sz val="10"/>
        <rFont val="メイリオ"/>
        <family val="3"/>
        <charset val="128"/>
      </rPr>
      <t>」にて、免税事業者等との取引用の消費税区分を設定</t>
    </r>
    <phoneticPr fontId="5"/>
  </si>
  <si>
    <r>
      <t>　　・データ上の「消費税区分コード」を指定していない場合は、当システムでの消費税区分の設定にしたがって決定した「</t>
    </r>
    <r>
      <rPr>
        <b/>
        <sz val="10"/>
        <rFont val="メイリオ"/>
        <family val="3"/>
        <charset val="128"/>
      </rPr>
      <t>消費税区分</t>
    </r>
    <r>
      <rPr>
        <sz val="10"/>
        <rFont val="メイリオ"/>
        <family val="3"/>
        <charset val="128"/>
      </rPr>
      <t>」</t>
    </r>
    <rPh sb="9" eb="12">
      <t>ショウヒゼイ</t>
    </rPh>
    <rPh sb="37" eb="40">
      <t>ショウヒゼイ</t>
    </rPh>
    <rPh sb="56" eb="59">
      <t>ショウヒゼイ</t>
    </rPh>
    <phoneticPr fontId="5"/>
  </si>
  <si>
    <t>　　　（詳細は、欄外の【空白の場合に設定される消費税区分】参照）で、免税事業者等との取引用の消費税区分を設定</t>
    <rPh sb="46" eb="49">
      <t>ショウヒゼイ</t>
    </rPh>
    <phoneticPr fontId="5"/>
  </si>
  <si>
    <t>　　　　＜汎用データ上の値＞                                                                 　　         ＜受入結果＞</t>
    <phoneticPr fontId="5"/>
  </si>
  <si>
    <t>　　　　　課税仕入れ                               ０：適格請求書発行事業者                ⇒　   課税仕入れ</t>
    <phoneticPr fontId="5"/>
  </si>
  <si>
    <r>
      <t xml:space="preserve">　　　　　　〃                                        </t>
    </r>
    <r>
      <rPr>
        <b/>
        <sz val="10"/>
        <rFont val="メイリオ"/>
        <family val="3"/>
        <charset val="128"/>
      </rPr>
      <t xml:space="preserve"> １：免税事業者等 </t>
    </r>
    <r>
      <rPr>
        <sz val="10"/>
        <rFont val="メイリオ"/>
        <family val="3"/>
        <charset val="128"/>
      </rPr>
      <t xml:space="preserve">                            ⇒　   </t>
    </r>
    <r>
      <rPr>
        <b/>
        <sz val="10"/>
        <rFont val="メイリオ"/>
        <family val="3"/>
        <charset val="128"/>
      </rPr>
      <t>課税仕入れ（免税事業者等）</t>
    </r>
    <phoneticPr fontId="5"/>
  </si>
  <si>
    <r>
      <t>　　　　　</t>
    </r>
    <r>
      <rPr>
        <b/>
        <sz val="10"/>
        <rFont val="メイリオ"/>
        <family val="3"/>
        <charset val="128"/>
      </rPr>
      <t>課税仕入れ（免税事業者等）</t>
    </r>
    <r>
      <rPr>
        <sz val="10"/>
        <rFont val="メイリオ"/>
        <family val="3"/>
        <charset val="128"/>
      </rPr>
      <t xml:space="preserve">     －（設定値に関わらず）                   ⇒　   </t>
    </r>
    <r>
      <rPr>
        <b/>
        <sz val="10"/>
        <rFont val="メイリオ"/>
        <family val="3"/>
        <charset val="128"/>
      </rPr>
      <t>課税仕入れ（免税事業者等）</t>
    </r>
    <phoneticPr fontId="5"/>
  </si>
  <si>
    <t>　　　　　課税仕入れ以外                        －（設定値に関わらず）                    ⇒　   課税仕入れ以外</t>
    <phoneticPr fontId="5"/>
  </si>
  <si>
    <t>　※伝票日付が施行日（2023年10月1日）より前の場合には、</t>
    <phoneticPr fontId="5"/>
  </si>
  <si>
    <t>　　免税事業者等との取引用の消費税区分に変換されず、免税事業者等との取引用の消費税区分を設定している場合は未受入になります。</t>
    <phoneticPr fontId="5"/>
  </si>
  <si>
    <t>【仕入税額控除割合の設定】</t>
    <phoneticPr fontId="5"/>
  </si>
  <si>
    <t>　通常は、この項目の設定は必要ありません。</t>
    <phoneticPr fontId="5"/>
  </si>
  <si>
    <t>　課税仕入れの返還/値引の取引で、かつ返還/値引元の課税仕入れの伝票日付が「経過措置の控除割合の切替り日」をまたぐ場合に設定します。</t>
    <phoneticPr fontId="5"/>
  </si>
  <si>
    <t>　「返還/値引元」の伝票日付　 　施行日　　　　　　 「返還/値引」の伝票日付　　　　　　設定する「インボイス取引区分」　　　  　　　設定する「仕入税額控除割合」</t>
    <phoneticPr fontId="5"/>
  </si>
  <si>
    <r>
      <t xml:space="preserve">　　～ 2023年９月30日                2023年10月１日        2023年10月１日 ～　 　      ⇒　　   </t>
    </r>
    <r>
      <rPr>
        <b/>
        <sz val="10"/>
        <rFont val="メイリオ"/>
        <family val="3"/>
        <charset val="128"/>
      </rPr>
      <t>2：購入以外の取引または施行前</t>
    </r>
    <r>
      <rPr>
        <sz val="10"/>
        <rFont val="メイリオ"/>
        <family val="3"/>
        <charset val="128"/>
      </rPr>
      <t>　　　  　</t>
    </r>
    <r>
      <rPr>
        <b/>
        <sz val="10"/>
        <rFont val="メイリオ"/>
        <family val="3"/>
        <charset val="128"/>
      </rPr>
      <t>－</t>
    </r>
    <phoneticPr fontId="5"/>
  </si>
  <si>
    <r>
      <t xml:space="preserve">　　～ 2026年９月30日                2026年10月１日        2026年10月１日 ～　 　      ⇒　　  </t>
    </r>
    <r>
      <rPr>
        <b/>
        <sz val="10"/>
        <rFont val="メイリオ"/>
        <family val="3"/>
        <charset val="128"/>
      </rPr>
      <t xml:space="preserve"> 1：免税事業者等から購入</t>
    </r>
    <r>
      <rPr>
        <sz val="10"/>
        <rFont val="メイリオ"/>
        <family val="3"/>
        <charset val="128"/>
      </rPr>
      <t>　　　　　 　 　</t>
    </r>
    <r>
      <rPr>
        <b/>
        <sz val="10"/>
        <rFont val="メイリオ"/>
        <family val="3"/>
        <charset val="128"/>
      </rPr>
      <t>80：控除割合80%</t>
    </r>
    <phoneticPr fontId="5"/>
  </si>
  <si>
    <t>　○「仕入税額控除割合」を設定しない（空白）場合</t>
    <phoneticPr fontId="5"/>
  </si>
  <si>
    <t>　　「伝票日付」をもとに設定されます。</t>
    <phoneticPr fontId="5"/>
  </si>
  <si>
    <t>　　　＜汎用データ上の値＞                                              ＜受入結果＞</t>
    <phoneticPr fontId="5"/>
  </si>
  <si>
    <t>　　　「伝票日付」                                                             自動設定される「仕入税額控除割合」</t>
    <phoneticPr fontId="5"/>
  </si>
  <si>
    <t>　　　　　　　　　　　～ 2023年９月30日　       ⇒            ー（施行日前のため設定されません）</t>
    <phoneticPr fontId="5"/>
  </si>
  <si>
    <r>
      <t xml:space="preserve">　　　2023年10月１日 ～ 2026年９月30日　       ⇒  　       </t>
    </r>
    <r>
      <rPr>
        <b/>
        <sz val="10"/>
        <rFont val="メイリオ"/>
        <family val="3"/>
        <charset val="128"/>
      </rPr>
      <t>80：控除割合80％</t>
    </r>
    <phoneticPr fontId="5"/>
  </si>
  <si>
    <r>
      <t xml:space="preserve">　　　2026年10月１日 ～ 2029年９月30日　       ⇒            </t>
    </r>
    <r>
      <rPr>
        <b/>
        <sz val="10"/>
        <rFont val="メイリオ"/>
        <family val="3"/>
        <charset val="128"/>
      </rPr>
      <t>50：控除割合50％</t>
    </r>
    <phoneticPr fontId="5"/>
  </si>
  <si>
    <r>
      <t xml:space="preserve">　　　2029年10月１日 ～　                                 ⇒             </t>
    </r>
    <r>
      <rPr>
        <b/>
        <sz val="10"/>
        <rFont val="メイリオ"/>
        <family val="3"/>
        <charset val="128"/>
      </rPr>
      <t xml:space="preserve"> 0：経過措置の対象外</t>
    </r>
    <phoneticPr fontId="5"/>
  </si>
  <si>
    <t>【伝票と証憑の関連付け】</t>
    <rPh sb="1" eb="3">
      <t>デンピョウ</t>
    </rPh>
    <rPh sb="4" eb="6">
      <t>ショウヒョウ</t>
    </rPh>
    <rPh sb="7" eb="10">
      <t>カンレンヅ</t>
    </rPh>
    <phoneticPr fontId="21"/>
  </si>
  <si>
    <t xml:space="preserve"> １つの伝票に複数の証憑を関連付ける場合は、上から順番に証憑を入力していきます。</t>
    <phoneticPr fontId="5"/>
  </si>
  <si>
    <t>【例】</t>
    <phoneticPr fontId="5"/>
  </si>
  <si>
    <t>コード</t>
  </si>
  <si>
    <t>GL0010000</t>
  </si>
  <si>
    <t>各伝票の１明細目に「*」が付きます。</t>
    <phoneticPr fontId="5"/>
  </si>
  <si>
    <t>最大桁数10文字</t>
    <phoneticPr fontId="5"/>
  </si>
  <si>
    <t>GL0020001</t>
  </si>
  <si>
    <t>名称</t>
    <rPh sb="0" eb="2">
      <t>メイショウ</t>
    </rPh>
    <phoneticPr fontId="5"/>
  </si>
  <si>
    <t>GL0020002</t>
    <phoneticPr fontId="5"/>
  </si>
  <si>
    <t>0：伝票ごとに指定　1：勘定科目ごとに指定</t>
    <phoneticPr fontId="5"/>
  </si>
  <si>
    <t>0：通常入力　1：借方固定入力　2：貸方固定入力</t>
    <phoneticPr fontId="5"/>
  </si>
  <si>
    <t>【証憑】</t>
    <phoneticPr fontId="5"/>
  </si>
  <si>
    <t>証憑の保存先のパス情報</t>
    <phoneticPr fontId="5"/>
  </si>
  <si>
    <t>借方情報</t>
    <rPh sb="0" eb="2">
      <t>カリカタ</t>
    </rPh>
    <rPh sb="2" eb="4">
      <t>ジョウホウ</t>
    </rPh>
    <phoneticPr fontId="5"/>
  </si>
  <si>
    <t>GL0012001</t>
    <phoneticPr fontId="5"/>
  </si>
  <si>
    <t>GL0012002</t>
    <phoneticPr fontId="5"/>
  </si>
  <si>
    <t>GL0012003</t>
    <phoneticPr fontId="5"/>
  </si>
  <si>
    <t>GL0012004</t>
    <phoneticPr fontId="5"/>
  </si>
  <si>
    <t>0：標準　1：軽減</t>
    <phoneticPr fontId="5"/>
  </si>
  <si>
    <t>GL0012005</t>
    <phoneticPr fontId="5"/>
  </si>
  <si>
    <t>GL0012006</t>
    <phoneticPr fontId="5"/>
  </si>
  <si>
    <t>GL0012007</t>
    <phoneticPr fontId="5"/>
  </si>
  <si>
    <t>0：計算しない　1：税抜金額から計算する　2：税込金額から計算する</t>
    <phoneticPr fontId="5"/>
  </si>
  <si>
    <t>GL0012008</t>
    <phoneticPr fontId="5"/>
  </si>
  <si>
    <t>0：切り上げ　1：四捨五入　2：切り捨て</t>
    <phoneticPr fontId="5"/>
  </si>
  <si>
    <t>0：適格請求書発行事業者から購入
1：免税事業者等から購入
2：購入以外または施行日前の取引</t>
    <phoneticPr fontId="5"/>
  </si>
  <si>
    <t>GL0012009</t>
    <phoneticPr fontId="5"/>
  </si>
  <si>
    <t>１～13</t>
  </si>
  <si>
    <t>この項目は、『奉行V ERPクラウド』または、『勘定奉行クラウド Global Edition』をご利用の場合に出力できます。
桁数は、設定（メインメニュー右上にある[設定]アイコンから[運用設定]メニューの[基本]ページ）によって異なります。</t>
    <phoneticPr fontId="5"/>
  </si>
  <si>
    <t>GL0012101</t>
    <phoneticPr fontId="5"/>
  </si>
  <si>
    <t>GL0012102</t>
    <phoneticPr fontId="5"/>
  </si>
  <si>
    <t>『勘定奉行クラウド Global Edition』の場合は、整数部分１～13桁 小数 ０～２桁</t>
    <phoneticPr fontId="5"/>
  </si>
  <si>
    <t>この項目は、『勘定奉行クラウド Global Edition』または、『外貨入力オプション for 奉行クラウド』をご利用の場合に出力できます。</t>
    <rPh sb="65" eb="67">
      <t>シュツリョク</t>
    </rPh>
    <phoneticPr fontId="5"/>
  </si>
  <si>
    <t>この項目は、『勘定奉行クラウド Global Edition』または、『外貨入力オプション for 奉行クラウド』をご利用の場合に出力できます。
桁数は、設定（メインメニュー右上にある[設定]アイコンから[運用設定]メニューの[基本]ページ）によって異なります。</t>
    <rPh sb="65" eb="67">
      <t>シュツリョク</t>
    </rPh>
    <phoneticPr fontId="5"/>
  </si>
  <si>
    <t>この項目は、『勘定奉行クラウド Global Edition』または、『外貨入力オプション for 奉行クラウド』をご利用の場合に出力できます。
整数部分１～13桁 小数 ０～２桁
※小数部分の桁数は、「通貨小数桁数」（[通貨]メニューで設定）の設定によって異なります。</t>
    <rPh sb="65" eb="67">
      <t>シュツリョク</t>
    </rPh>
    <phoneticPr fontId="5"/>
  </si>
  <si>
    <t>この項目は、『勘定奉行クラウド Global Edition』または、『外貨入力オプション for 奉行クラウド』をご利用の場合に出力できます。
整数部分１～13桁 小数 ０～２桁
※小数部分の桁数は、「通貨小数桁数」（[通貨]メニューで設定）の設定によって異なります。</t>
    <phoneticPr fontId="5"/>
  </si>
  <si>
    <t>GL0013001</t>
    <phoneticPr fontId="5"/>
  </si>
  <si>
    <t>GL0013002</t>
    <phoneticPr fontId="5"/>
  </si>
  <si>
    <t>GL0013003</t>
    <phoneticPr fontId="5"/>
  </si>
  <si>
    <t>GL0013004</t>
    <phoneticPr fontId="5"/>
  </si>
  <si>
    <t>GL0013005</t>
    <phoneticPr fontId="5"/>
  </si>
  <si>
    <t>GL0013006</t>
    <phoneticPr fontId="5"/>
  </si>
  <si>
    <t>GL0013007</t>
    <phoneticPr fontId="5"/>
  </si>
  <si>
    <t>GL0013008</t>
    <phoneticPr fontId="5"/>
  </si>
  <si>
    <t>GL0013009</t>
    <phoneticPr fontId="5"/>
  </si>
  <si>
    <t>英数カナ</t>
    <rPh sb="0" eb="2">
      <t>エイスウ</t>
    </rPh>
    <phoneticPr fontId="0"/>
  </si>
  <si>
    <t>GL0013010</t>
    <phoneticPr fontId="5"/>
  </si>
  <si>
    <t>GL0013011</t>
    <phoneticPr fontId="5"/>
  </si>
  <si>
    <t>GL0013101</t>
    <phoneticPr fontId="5"/>
  </si>
  <si>
    <t>GL0013102</t>
    <phoneticPr fontId="5"/>
  </si>
  <si>
    <t>GL0011001</t>
    <phoneticPr fontId="5"/>
  </si>
  <si>
    <t>借方摘要</t>
  </si>
  <si>
    <t>GL0012301</t>
  </si>
  <si>
    <t>貸方摘要</t>
  </si>
  <si>
    <t>GL0011002</t>
    <phoneticPr fontId="5"/>
  </si>
  <si>
    <t>GL0011003</t>
    <phoneticPr fontId="5"/>
  </si>
  <si>
    <t>数字</t>
    <phoneticPr fontId="21"/>
  </si>
  <si>
    <t>1</t>
  </si>
  <si>
    <t>１～10</t>
  </si>
  <si>
    <t>科目区分コード</t>
    <rPh sb="0" eb="2">
      <t>カモク</t>
    </rPh>
    <rPh sb="2" eb="4">
      <t>クブン</t>
    </rPh>
    <phoneticPr fontId="2"/>
  </si>
  <si>
    <t>GL4020001</t>
  </si>
  <si>
    <t>桁数は、設定（メインメニュー右上にある[設定]アイコンから[運用設定]メニューの[基本]ページ）によって異なります。</t>
    <rPh sb="0" eb="2">
      <t>ケタスウ</t>
    </rPh>
    <rPh sb="4" eb="6">
      <t>セッテイ</t>
    </rPh>
    <rPh sb="14" eb="16">
      <t>ミギウエ</t>
    </rPh>
    <rPh sb="20" eb="22">
      <t>セッテイ</t>
    </rPh>
    <rPh sb="30" eb="32">
      <t>ウンヨウ</t>
    </rPh>
    <rPh sb="32" eb="34">
      <t>セッテイ</t>
    </rPh>
    <rPh sb="52" eb="53">
      <t>コト</t>
    </rPh>
    <phoneticPr fontId="5"/>
  </si>
  <si>
    <t>勘定科目コード</t>
    <rPh sb="0" eb="2">
      <t>カンジョウ</t>
    </rPh>
    <rPh sb="2" eb="4">
      <t>カモク</t>
    </rPh>
    <phoneticPr fontId="2"/>
  </si>
  <si>
    <t>GL4020002</t>
  </si>
  <si>
    <t>階層レベル</t>
    <rPh sb="0" eb="2">
      <t>カイソウ</t>
    </rPh>
    <phoneticPr fontId="2"/>
  </si>
  <si>
    <t>GL4020003</t>
  </si>
  <si>
    <t>親科目区分コード</t>
    <rPh sb="0" eb="1">
      <t>オヤ</t>
    </rPh>
    <rPh sb="1" eb="3">
      <t>カモク</t>
    </rPh>
    <rPh sb="3" eb="5">
      <t>クブン</t>
    </rPh>
    <phoneticPr fontId="2"/>
  </si>
  <si>
    <t>GL4020004</t>
  </si>
  <si>
    <t>マスターコード</t>
    <phoneticPr fontId="2"/>
  </si>
  <si>
    <t>GL4020005</t>
  </si>
  <si>
    <t>1～20</t>
    <phoneticPr fontId="4"/>
  </si>
  <si>
    <t>開始残高</t>
    <rPh sb="0" eb="2">
      <t>カイシ</t>
    </rPh>
    <rPh sb="2" eb="4">
      <t>ザンダカ</t>
    </rPh>
    <phoneticPr fontId="2"/>
  </si>
  <si>
    <t>GL4020010</t>
  </si>
  <si>
    <t>借方</t>
    <rPh sb="0" eb="2">
      <t>カリカタ</t>
    </rPh>
    <phoneticPr fontId="2"/>
  </si>
  <si>
    <t>GL4020011</t>
  </si>
  <si>
    <t>貸方</t>
    <rPh sb="0" eb="2">
      <t>カシカタ</t>
    </rPh>
    <phoneticPr fontId="2"/>
  </si>
  <si>
    <t>GL4020012</t>
  </si>
  <si>
    <t>発生</t>
    <rPh sb="0" eb="2">
      <t>ハッセイ</t>
    </rPh>
    <phoneticPr fontId="2"/>
  </si>
  <si>
    <t>GL4020013</t>
  </si>
  <si>
    <t>残高</t>
    <rPh sb="0" eb="2">
      <t>ザンダカ</t>
    </rPh>
    <phoneticPr fontId="2"/>
  </si>
  <si>
    <t>GL4020014</t>
  </si>
  <si>
    <t>構成比</t>
    <rPh sb="0" eb="3">
      <t>コウセイヒ</t>
    </rPh>
    <phoneticPr fontId="2"/>
  </si>
  <si>
    <t>GL4020020</t>
    <phoneticPr fontId="4"/>
  </si>
  <si>
    <t>GL4010001</t>
  </si>
  <si>
    <t>GL4010002</t>
  </si>
  <si>
    <t>補助科目コード</t>
    <rPh sb="0" eb="2">
      <t>ホジョ</t>
    </rPh>
    <rPh sb="2" eb="4">
      <t>カモク</t>
    </rPh>
    <phoneticPr fontId="2"/>
  </si>
  <si>
    <t>GL4010003</t>
  </si>
  <si>
    <t>GL4010004</t>
    <phoneticPr fontId="5"/>
  </si>
  <si>
    <t>GL4010005</t>
    <phoneticPr fontId="5"/>
  </si>
  <si>
    <t>GL4010006</t>
    <phoneticPr fontId="5"/>
  </si>
  <si>
    <t>GL4010007</t>
    <phoneticPr fontId="5"/>
  </si>
  <si>
    <t>GL4010008</t>
    <phoneticPr fontId="5"/>
  </si>
  <si>
    <t>GL4010009</t>
    <phoneticPr fontId="5"/>
  </si>
  <si>
    <t>GL4010010</t>
    <phoneticPr fontId="5"/>
  </si>
  <si>
    <t>キャッシュ・フロー計算書データ</t>
    <phoneticPr fontId="5"/>
  </si>
  <si>
    <t>キャッシュ・フロー項目コード</t>
    <rPh sb="9" eb="11">
      <t>コウモク</t>
    </rPh>
    <phoneticPr fontId="1"/>
  </si>
  <si>
    <t>GL4110001</t>
  </si>
  <si>
    <t>4～10</t>
  </si>
  <si>
    <t>桁数は、設定（メインメニュー右上にある[設定]アイコンから[運用設定]メニューの[財務会計]ページ）によって異なります。</t>
    <rPh sb="0" eb="2">
      <t>ケタスウ</t>
    </rPh>
    <rPh sb="4" eb="6">
      <t>セッテイ</t>
    </rPh>
    <rPh sb="14" eb="16">
      <t>ミギウエ</t>
    </rPh>
    <rPh sb="20" eb="22">
      <t>セッテイ</t>
    </rPh>
    <rPh sb="30" eb="32">
      <t>ウンヨウ</t>
    </rPh>
    <rPh sb="32" eb="34">
      <t>セッテイ</t>
    </rPh>
    <rPh sb="54" eb="55">
      <t>コト</t>
    </rPh>
    <phoneticPr fontId="19"/>
  </si>
  <si>
    <t>金額</t>
    <rPh sb="0" eb="2">
      <t>キンガク</t>
    </rPh>
    <phoneticPr fontId="1"/>
  </si>
  <si>
    <t>GL4110002</t>
  </si>
  <si>
    <t>数字</t>
    <rPh sb="0" eb="2">
      <t>スウジ</t>
    </rPh>
    <phoneticPr fontId="19"/>
  </si>
  <si>
    <t>形式は、表紙の「日付の形式」参照</t>
  </si>
  <si>
    <t>奉行クラウドAPI（勘定奉行）</t>
    <phoneticPr fontId="5"/>
  </si>
  <si>
    <t>取引先データ</t>
  </si>
  <si>
    <t>取引先データ</t>
    <phoneticPr fontId="5"/>
  </si>
  <si>
    <t>取引先コード</t>
  </si>
  <si>
    <t>取引先名カナ</t>
  </si>
  <si>
    <t>項目記号</t>
    <phoneticPr fontId="5"/>
  </si>
  <si>
    <t>『奉行V ERPクラウド』または『勘定奉行クラウド Global Edition』をご利用の場合</t>
  </si>
  <si>
    <t>MD1030001</t>
  </si>
  <si>
    <t>セグメント１名</t>
    <phoneticPr fontId="5"/>
  </si>
  <si>
    <t>MD1030002</t>
  </si>
  <si>
    <t>MD1030003</t>
  </si>
  <si>
    <t>MD1030004</t>
  </si>
  <si>
    <t>MD1030005</t>
  </si>
  <si>
    <t>MD1030006</t>
  </si>
  <si>
    <t>MD1040001</t>
  </si>
  <si>
    <t>セグメント２名</t>
    <phoneticPr fontId="5"/>
  </si>
  <si>
    <t>MD1040002</t>
  </si>
  <si>
    <t>MD1040003</t>
  </si>
  <si>
    <t>MD1040004</t>
  </si>
  <si>
    <t>MD1040005</t>
  </si>
  <si>
    <t>MD1040006</t>
  </si>
  <si>
    <t>取引先コード</t>
    <phoneticPr fontId="5"/>
  </si>
  <si>
    <t>個人事業主として取引先を登録している場合は、１桁目に半角スペースを入力することで、
12桁の個人番号を受け入れできます。</t>
  </si>
  <si>
    <t>個人事業主として取引先を登録している場合は、１桁目に半角スペースを入力することで、
12桁の個人番号を受け入れできます。</t>
    <phoneticPr fontId="5"/>
  </si>
  <si>
    <t>取引先名</t>
    <phoneticPr fontId="5"/>
  </si>
  <si>
    <t>取引先名カナ</t>
    <phoneticPr fontId="5"/>
  </si>
  <si>
    <t>取引先名称</t>
    <rPh sb="3" eb="5">
      <t>メイショウ</t>
    </rPh>
    <phoneticPr fontId="5"/>
  </si>
  <si>
    <t>取引先コード桁数</t>
    <rPh sb="6" eb="8">
      <t>ケタスウ</t>
    </rPh>
    <phoneticPr fontId="5"/>
  </si>
  <si>
    <t>0：適格請求書発行事業者から購入
1：免税事業者等から購入
2：購入以外または施行日前の取引
空白データを受け入れた場合は、「消費税区分」と取引先の「インボイス登録区分」をもとに設定されます。
詳細は、欄外の【インボイス取引区分の設定】参照</t>
  </si>
  <si>
    <t>桁数は、設定（メインメニュー右上にある[設定]アイコンから[運用設定]メニューの[基本]ページ）によって異なります。
空白データを受け入れた場合は、「その他取引先」が設定されます。
【必須になる条件】
「取引先の未入力確認」が「1：する」の場合（[勘定科目]メニューの[取引入力]ページ）は、必須です。
空白データの場合は自動で「その他取引先」が設定されず、受け入れできません。</t>
  </si>
  <si>
    <t>　　・免税事業者等の取引先から購入はしない場合、つまり適格請求書発行事業者の取引先だけから購入する場合</t>
  </si>
  <si>
    <t>　　・取引先の「インボイス登録区分」（[取引先]メニューで設定）で、「1：免税事業者等」を設定</t>
  </si>
  <si>
    <t>　　【例】「消費税区分」と取引先の「インボイス登録区分」をもとに設定されます。</t>
  </si>
  <si>
    <t>　　　　「消費税区分」                          取引先の「インボイス登録区分」           　　消費税区分</t>
  </si>
  <si>
    <t>統合取引先コード</t>
  </si>
  <si>
    <t>MD1050001</t>
  </si>
  <si>
    <t>桁数は、設定（メインメニュー右上にある[統合マスター管理]アイコンから[統合マスター設定]メニューの[基本]ページ）によって異なります。</t>
  </si>
  <si>
    <t>法人番号</t>
  </si>
  <si>
    <t>MD1050002</t>
  </si>
  <si>
    <t>統合取引先名</t>
  </si>
  <si>
    <t>MD1050003</t>
  </si>
  <si>
    <t>統合取引先名カナ</t>
  </si>
  <si>
    <t>MD1050004</t>
  </si>
  <si>
    <t>事業所名</t>
  </si>
  <si>
    <t>MD1050005</t>
  </si>
  <si>
    <t>事業所名カナ</t>
  </si>
  <si>
    <t>MD1050006</t>
  </si>
  <si>
    <t>統合取引先略称</t>
  </si>
  <si>
    <t>MD1050007</t>
  </si>
  <si>
    <t>取引先種類 － 得意先</t>
    <phoneticPr fontId="5"/>
  </si>
  <si>
    <t>MD1050008</t>
  </si>
  <si>
    <t>0：しない　1：する</t>
  </si>
  <si>
    <t>取引先種類 － 仕入先</t>
    <phoneticPr fontId="5"/>
  </si>
  <si>
    <t>MD1050009</t>
  </si>
  <si>
    <t>MD1050010</t>
  </si>
  <si>
    <t>MD1050011</t>
  </si>
  <si>
    <t>MD1050012</t>
  </si>
  <si>
    <t>MD1050101</t>
  </si>
  <si>
    <t>インボイス登録区分</t>
  </si>
  <si>
    <t>MD1050102</t>
  </si>
  <si>
    <t>0：適格請求書発行事業者　1：免税事業者等</t>
  </si>
  <si>
    <t>インボイス登録番号</t>
  </si>
  <si>
    <t>MD1050103</t>
  </si>
  <si>
    <t>14</t>
  </si>
  <si>
    <t>T+整数13桁</t>
  </si>
  <si>
    <t>郵便番号</t>
  </si>
  <si>
    <t>MD1050104</t>
  </si>
  <si>
    <t>「-（ハイフン）」を含めます。</t>
  </si>
  <si>
    <t>都道府県</t>
  </si>
  <si>
    <t>MD1050105</t>
  </si>
  <si>
    <t>市区町村</t>
  </si>
  <si>
    <t>MD1050106</t>
  </si>
  <si>
    <t>番地</t>
  </si>
  <si>
    <t>MD1050107</t>
  </si>
  <si>
    <t>ビル等</t>
  </si>
  <si>
    <t>MD1050108</t>
  </si>
  <si>
    <t>電話番号</t>
  </si>
  <si>
    <t>MD1050109</t>
  </si>
  <si>
    <t>ＦＡＸ番号</t>
  </si>
  <si>
    <t>MD1050110</t>
  </si>
  <si>
    <t>ホームページ</t>
  </si>
  <si>
    <t>MD1050111</t>
  </si>
  <si>
    <t>80</t>
  </si>
  <si>
    <t>MD1050112</t>
  </si>
  <si>
    <t>MD1050113</t>
  </si>
  <si>
    <t>MD1050114</t>
  </si>
  <si>
    <t>MD1050115</t>
  </si>
  <si>
    <t>MD1050116</t>
  </si>
  <si>
    <t>0：利用しない　1：利用する
空白データを受け入れた場合は、[統合マスター設定]メニューの[外部連携]ページで登録されている内容で、設定されます。</t>
    <phoneticPr fontId="5"/>
  </si>
  <si>
    <t>科目区分コード</t>
    <phoneticPr fontId="5"/>
  </si>
  <si>
    <t>親科目区分コード</t>
    <rPh sb="0" eb="1">
      <t>オヤ</t>
    </rPh>
    <rPh sb="1" eb="3">
      <t>カモク</t>
    </rPh>
    <rPh sb="3" eb="5">
      <t>クブン</t>
    </rPh>
    <phoneticPr fontId="5"/>
  </si>
  <si>
    <t>桁数の誤植を修正(「３～10」⇒「５～10」)</t>
    <rPh sb="0" eb="2">
      <t>ケタスウ</t>
    </rPh>
    <rPh sb="3" eb="5">
      <t>ゴショク</t>
    </rPh>
    <rPh sb="6" eb="8">
      <t>シュウセイ</t>
    </rPh>
    <phoneticPr fontId="5"/>
  </si>
  <si>
    <t>桁数の誤植を修正(「３～10」⇒「５～10」)</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</si>
</sst>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0"/>
      <name val="ＭＳ ゴシック"/>
      <family val="3"/>
      <charset val="128"/>
    </font>
    <font>
      <sz val="11"/>
      <color theme="1"/>
      <name val="游ゴシック"/>
      <family val="2"/>
      <charset val="128"/>
      <scheme val="minor"/>
    </font>
    <font>
      <sz val="10"/>
      <name val="ＭＳ ゴシック"/>
      <family val="3"/>
      <charset val="128"/>
    </font>
    <font>
      <sz val="12"/>
      <name val="メイリオ"/>
      <family val="3"/>
      <charset val="128"/>
    </font>
    <font>
      <sz val="6"/>
      <name val="游ゴシック"/>
      <family val="2"/>
      <charset val="128"/>
      <scheme val="minor"/>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24"/>
      <name val="メイリオ"/>
      <family val="3"/>
      <charset val="128"/>
    </font>
    <font>
      <sz val="8"/>
      <name val="メイリオ"/>
      <family val="3"/>
      <charset val="128"/>
    </font>
    <font>
      <sz val="8"/>
      <color rgb="FF00B050"/>
      <name val="メイリオ"/>
      <family val="3"/>
      <charset val="128"/>
    </font>
    <font>
      <sz val="9"/>
      <name val="メイリオ"/>
      <family val="3"/>
      <charset val="128"/>
    </font>
    <font>
      <b/>
      <sz val="13"/>
      <name val="メイリオ"/>
      <family val="3"/>
      <charset val="128"/>
    </font>
    <font>
      <sz val="10"/>
      <name val="游ゴシック"/>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6"/>
      <name val="游ゴシック"/>
      <family val="3"/>
      <charset val="128"/>
      <scheme val="minor"/>
    </font>
    <font>
      <sz val="9"/>
      <color rgb="FF00B050"/>
      <name val="メイリオ"/>
      <family val="3"/>
      <charset val="128"/>
    </font>
    <font>
      <sz val="11"/>
      <name val="ＭＳ ゴシック"/>
      <family val="3"/>
      <charset val="128"/>
    </font>
    <font>
      <sz val="4"/>
      <name val="メイリオ"/>
      <family val="3"/>
      <charset val="128"/>
    </font>
    <font>
      <u/>
      <sz val="10"/>
      <name val="メイリオ"/>
      <family val="3"/>
      <charset val="128"/>
    </font>
    <font>
      <sz val="6"/>
      <name val="メイリオ"/>
      <family val="3"/>
      <charset val="128"/>
    </font>
    <font>
      <sz val="10"/>
      <color rgb="FF00B050"/>
      <name val="メイリオ"/>
      <family val="3"/>
      <charset val="128"/>
    </font>
    <font>
      <sz val="10"/>
      <color theme="1"/>
      <name val="メイリオ"/>
      <family val="3"/>
      <charset val="128"/>
    </font>
    <font>
      <sz val="8"/>
      <color theme="1"/>
      <name val="メイリオ"/>
      <family val="2"/>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rgb="FFC0C0C0"/>
        <bgColor indexed="64"/>
      </patternFill>
    </fill>
    <fill>
      <patternFill patternType="solid">
        <fgColor theme="0"/>
        <bgColor indexed="64"/>
      </patternFill>
    </fill>
  </fills>
  <borders count="9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rgb="FF538DD5"/>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7">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2" fillId="0" borderId="0">
      <alignment vertical="center"/>
    </xf>
    <xf numFmtId="0" fontId="9" fillId="0" borderId="0">
      <alignment vertical="center"/>
    </xf>
    <xf numFmtId="0" fontId="2" fillId="0" borderId="0">
      <alignment vertical="center"/>
    </xf>
    <xf numFmtId="0" fontId="2" fillId="0" borderId="0">
      <alignment vertical="center"/>
    </xf>
    <xf numFmtId="0" fontId="18" fillId="0" borderId="0"/>
    <xf numFmtId="0" fontId="9" fillId="0" borderId="0">
      <alignment vertical="center"/>
    </xf>
    <xf numFmtId="0" fontId="2" fillId="0" borderId="0">
      <alignment vertical="center"/>
    </xf>
    <xf numFmtId="0" fontId="9" fillId="0" borderId="0"/>
    <xf numFmtId="0" fontId="2" fillId="0" borderId="0"/>
    <xf numFmtId="0" fontId="9" fillId="0" borderId="0">
      <alignment vertical="center"/>
    </xf>
    <xf numFmtId="0" fontId="2" fillId="0" borderId="0">
      <alignment vertical="center"/>
    </xf>
    <xf numFmtId="0" fontId="9" fillId="0" borderId="0"/>
    <xf numFmtId="0" fontId="31" fillId="0" borderId="0">
      <alignment vertical="center"/>
    </xf>
    <xf numFmtId="0" fontId="2" fillId="0" borderId="0">
      <alignment vertical="center"/>
    </xf>
  </cellStyleXfs>
  <cellXfs count="496">
    <xf numFmtId="0" fontId="0" fillId="0" borderId="0" xfId="0">
      <alignment vertical="center"/>
    </xf>
    <xf numFmtId="0" fontId="7" fillId="3" borderId="5" xfId="1" applyFont="1" applyFill="1" applyBorder="1">
      <alignment vertical="center"/>
    </xf>
    <xf numFmtId="0" fontId="8" fillId="2" borderId="0" xfId="1" applyFont="1" applyFill="1">
      <alignment vertical="center"/>
    </xf>
    <xf numFmtId="0" fontId="8" fillId="2" borderId="0" xfId="1" applyFont="1" applyFill="1" applyAlignment="1">
      <alignment vertical="top"/>
    </xf>
    <xf numFmtId="0" fontId="8" fillId="0" borderId="4" xfId="0" applyFont="1" applyBorder="1" applyAlignment="1">
      <alignment horizontal="center" vertical="center"/>
    </xf>
    <xf numFmtId="0" fontId="8" fillId="0" borderId="0" xfId="0" applyFont="1">
      <alignment vertical="center"/>
    </xf>
    <xf numFmtId="0" fontId="11" fillId="5" borderId="0" xfId="1" applyFont="1" applyFill="1" applyAlignment="1">
      <alignment horizontal="centerContinuous" vertical="center"/>
    </xf>
    <xf numFmtId="0" fontId="11" fillId="5" borderId="0" xfId="1" applyFont="1" applyFill="1" applyAlignment="1">
      <alignment horizontal="centerContinuous" vertical="center" shrinkToFit="1"/>
    </xf>
    <xf numFmtId="0" fontId="12" fillId="2" borderId="13" xfId="1" applyFont="1" applyFill="1" applyBorder="1" applyAlignment="1">
      <alignment horizontal="centerContinuous" vertical="center"/>
    </xf>
    <xf numFmtId="0" fontId="7" fillId="2" borderId="14" xfId="1" applyFont="1" applyFill="1" applyBorder="1" applyAlignment="1">
      <alignment horizontal="center" wrapText="1"/>
    </xf>
    <xf numFmtId="14" fontId="7" fillId="2" borderId="14" xfId="1" applyNumberFormat="1" applyFont="1" applyFill="1" applyBorder="1" applyAlignment="1">
      <alignment horizontal="right" vertical="center" wrapText="1"/>
    </xf>
    <xf numFmtId="0" fontId="7" fillId="2" borderId="0" xfId="1" applyFont="1" applyFill="1" applyAlignment="1">
      <alignment horizontal="center" wrapText="1"/>
    </xf>
    <xf numFmtId="0" fontId="8" fillId="2" borderId="15" xfId="1" applyFont="1" applyFill="1" applyBorder="1">
      <alignment vertical="center"/>
    </xf>
    <xf numFmtId="0" fontId="8" fillId="2" borderId="16" xfId="1" applyFont="1" applyFill="1" applyBorder="1">
      <alignment vertical="center"/>
    </xf>
    <xf numFmtId="0" fontId="8" fillId="2" borderId="17" xfId="1" applyFont="1" applyFill="1" applyBorder="1">
      <alignment vertical="center"/>
    </xf>
    <xf numFmtId="0" fontId="8" fillId="2" borderId="18" xfId="1" applyFont="1" applyFill="1" applyBorder="1">
      <alignment vertical="center"/>
    </xf>
    <xf numFmtId="0" fontId="7" fillId="2" borderId="0" xfId="1" applyFont="1" applyFill="1">
      <alignment vertical="center"/>
    </xf>
    <xf numFmtId="0" fontId="7" fillId="2" borderId="0" xfId="3" applyFont="1" applyFill="1" applyAlignment="1">
      <alignment horizontal="left" vertical="center"/>
    </xf>
    <xf numFmtId="0" fontId="8" fillId="2" borderId="19" xfId="1" applyFont="1" applyFill="1" applyBorder="1">
      <alignment vertical="center"/>
    </xf>
    <xf numFmtId="0" fontId="8" fillId="2" borderId="0" xfId="4" applyFont="1" applyFill="1" applyAlignment="1">
      <alignment horizontal="left" vertical="center"/>
    </xf>
    <xf numFmtId="0" fontId="7" fillId="2" borderId="0" xfId="3" applyFont="1" applyFill="1" applyAlignment="1">
      <alignment vertical="center" wrapText="1"/>
    </xf>
    <xf numFmtId="0" fontId="13" fillId="2" borderId="0" xfId="4" applyFont="1" applyFill="1" applyAlignment="1">
      <alignment horizontal="left" vertical="center"/>
    </xf>
    <xf numFmtId="0" fontId="7" fillId="3" borderId="2" xfId="1" applyFont="1" applyFill="1" applyBorder="1" applyAlignment="1">
      <alignment horizontal="left" vertical="center"/>
    </xf>
    <xf numFmtId="0" fontId="0" fillId="3" borderId="11" xfId="0" applyFill="1" applyBorder="1" applyAlignment="1">
      <alignment horizontal="left" vertical="center"/>
    </xf>
    <xf numFmtId="0" fontId="0" fillId="3" borderId="6" xfId="0" applyFill="1" applyBorder="1" applyAlignment="1">
      <alignment horizontal="left" vertical="center"/>
    </xf>
    <xf numFmtId="0" fontId="8" fillId="3" borderId="20" xfId="1" applyFont="1" applyFill="1" applyBorder="1">
      <alignment vertical="center"/>
    </xf>
    <xf numFmtId="0" fontId="8" fillId="3" borderId="6" xfId="1" applyFont="1" applyFill="1" applyBorder="1">
      <alignment vertical="center"/>
    </xf>
    <xf numFmtId="49" fontId="8" fillId="2" borderId="2" xfId="1" applyNumberFormat="1" applyFont="1" applyFill="1" applyBorder="1">
      <alignment vertical="center"/>
    </xf>
    <xf numFmtId="49" fontId="8" fillId="2" borderId="11" xfId="1" applyNumberFormat="1" applyFont="1" applyFill="1" applyBorder="1">
      <alignment vertical="center"/>
    </xf>
    <xf numFmtId="49" fontId="8" fillId="2" borderId="6" xfId="1" applyNumberFormat="1" applyFont="1" applyFill="1" applyBorder="1">
      <alignment vertical="center"/>
    </xf>
    <xf numFmtId="49" fontId="8" fillId="2" borderId="2" xfId="1" applyNumberFormat="1" applyFont="1" applyFill="1" applyBorder="1" applyAlignment="1">
      <alignment horizontal="left" vertical="center"/>
    </xf>
    <xf numFmtId="49" fontId="8" fillId="2" borderId="11" xfId="1" applyNumberFormat="1" applyFont="1" applyFill="1" applyBorder="1" applyAlignment="1">
      <alignment horizontal="left" vertical="center"/>
    </xf>
    <xf numFmtId="49" fontId="8" fillId="2" borderId="6" xfId="1" applyNumberFormat="1" applyFont="1" applyFill="1" applyBorder="1" applyAlignment="1">
      <alignment horizontal="left" vertical="center"/>
    </xf>
    <xf numFmtId="0" fontId="8" fillId="2" borderId="0" xfId="1" applyFont="1" applyFill="1" applyAlignment="1">
      <alignment horizontal="left" vertical="center"/>
    </xf>
    <xf numFmtId="49" fontId="8" fillId="2" borderId="0" xfId="1" applyNumberFormat="1" applyFont="1" applyFill="1" applyAlignment="1">
      <alignment horizontal="left" vertical="center"/>
    </xf>
    <xf numFmtId="0" fontId="13" fillId="2" borderId="0" xfId="3" applyFont="1" applyFill="1" applyAlignment="1">
      <alignment horizontal="left" vertical="center"/>
    </xf>
    <xf numFmtId="0" fontId="8" fillId="3" borderId="21" xfId="1" applyFont="1" applyFill="1" applyBorder="1">
      <alignment vertical="center"/>
    </xf>
    <xf numFmtId="0" fontId="8" fillId="3" borderId="3" xfId="1" applyFont="1" applyFill="1" applyBorder="1">
      <alignment vertical="center"/>
    </xf>
    <xf numFmtId="0" fontId="8" fillId="3" borderId="0" xfId="1" applyFont="1" applyFill="1">
      <alignment vertical="center"/>
    </xf>
    <xf numFmtId="0" fontId="7" fillId="3" borderId="2" xfId="1" applyFont="1" applyFill="1" applyBorder="1" applyAlignment="1">
      <alignment horizontal="center" vertical="center"/>
    </xf>
    <xf numFmtId="0" fontId="7" fillId="3" borderId="11" xfId="1" applyFont="1" applyFill="1" applyBorder="1" applyAlignment="1">
      <alignment horizontal="center" vertical="center"/>
    </xf>
    <xf numFmtId="0" fontId="7" fillId="3" borderId="6" xfId="1" applyFont="1" applyFill="1" applyBorder="1" applyAlignment="1">
      <alignment horizontal="center" vertical="center"/>
    </xf>
    <xf numFmtId="0" fontId="8" fillId="2" borderId="2" xfId="1" applyFont="1" applyFill="1" applyBorder="1" applyAlignment="1">
      <alignment horizontal="left" vertical="center"/>
    </xf>
    <xf numFmtId="0" fontId="8" fillId="2" borderId="11" xfId="1" applyFont="1" applyFill="1" applyBorder="1" applyAlignment="1">
      <alignment horizontal="left" vertical="center"/>
    </xf>
    <xf numFmtId="0" fontId="8" fillId="2" borderId="6" xfId="1" applyFont="1" applyFill="1" applyBorder="1" applyAlignment="1">
      <alignment horizontal="left" vertical="center"/>
    </xf>
    <xf numFmtId="0" fontId="15" fillId="2" borderId="2" xfId="1" applyFont="1" applyFill="1" applyBorder="1" applyAlignment="1">
      <alignment horizontal="left" vertical="center"/>
    </xf>
    <xf numFmtId="0" fontId="15" fillId="2" borderId="11" xfId="1" applyFont="1" applyFill="1" applyBorder="1" applyAlignment="1">
      <alignment horizontal="left" vertical="center"/>
    </xf>
    <xf numFmtId="0" fontId="15" fillId="2" borderId="6" xfId="1" applyFont="1" applyFill="1" applyBorder="1" applyAlignment="1">
      <alignment horizontal="left" vertical="center"/>
    </xf>
    <xf numFmtId="0" fontId="8" fillId="2" borderId="22" xfId="1" applyFont="1" applyFill="1" applyBorder="1">
      <alignment vertical="center"/>
    </xf>
    <xf numFmtId="0" fontId="8" fillId="2" borderId="23" xfId="1" applyFont="1" applyFill="1" applyBorder="1">
      <alignment vertical="center"/>
    </xf>
    <xf numFmtId="0" fontId="8" fillId="2" borderId="24" xfId="1" applyFont="1" applyFill="1" applyBorder="1">
      <alignment vertical="center"/>
    </xf>
    <xf numFmtId="0" fontId="8" fillId="2" borderId="25" xfId="1" applyFont="1" applyFill="1" applyBorder="1">
      <alignment vertical="center"/>
    </xf>
    <xf numFmtId="0" fontId="7" fillId="2" borderId="26" xfId="1" applyFont="1" applyFill="1" applyBorder="1">
      <alignment vertical="center"/>
    </xf>
    <xf numFmtId="0" fontId="7" fillId="2" borderId="26" xfId="1" applyFont="1" applyFill="1" applyBorder="1" applyAlignment="1">
      <alignment horizontal="left" vertical="center"/>
    </xf>
    <xf numFmtId="0" fontId="8" fillId="2" borderId="27" xfId="1" applyFont="1" applyFill="1" applyBorder="1">
      <alignment vertical="center"/>
    </xf>
    <xf numFmtId="0" fontId="8" fillId="2" borderId="28" xfId="1" applyFont="1" applyFill="1" applyBorder="1">
      <alignment vertical="center"/>
    </xf>
    <xf numFmtId="0" fontId="16" fillId="2" borderId="0" xfId="1" applyFont="1" applyFill="1">
      <alignment vertical="center"/>
    </xf>
    <xf numFmtId="0" fontId="17" fillId="2" borderId="0" xfId="1" applyFont="1" applyFill="1" applyAlignment="1">
      <alignment horizontal="left" vertical="center"/>
    </xf>
    <xf numFmtId="0" fontId="7" fillId="2" borderId="0" xfId="1" applyFont="1" applyFill="1" applyAlignment="1">
      <alignment horizontal="left" vertical="center"/>
    </xf>
    <xf numFmtId="0" fontId="8" fillId="2" borderId="29" xfId="1" applyFont="1" applyFill="1" applyBorder="1">
      <alignment vertical="center"/>
    </xf>
    <xf numFmtId="0" fontId="6" fillId="2" borderId="0" xfId="2" applyNumberFormat="1" applyFill="1" applyBorder="1" applyAlignment="1" applyProtection="1">
      <alignment horizontal="left" vertical="center"/>
    </xf>
    <xf numFmtId="0" fontId="7" fillId="2" borderId="29" xfId="3" applyFont="1" applyFill="1" applyBorder="1">
      <alignment vertical="center"/>
    </xf>
    <xf numFmtId="0" fontId="8" fillId="2" borderId="30" xfId="1" applyFont="1" applyFill="1" applyBorder="1">
      <alignment vertical="center"/>
    </xf>
    <xf numFmtId="0" fontId="8" fillId="2" borderId="31" xfId="1" applyFont="1" applyFill="1" applyBorder="1">
      <alignment vertical="center"/>
    </xf>
    <xf numFmtId="0" fontId="15" fillId="2" borderId="31" xfId="1" applyFont="1" applyFill="1" applyBorder="1" applyAlignment="1">
      <alignment horizontal="left" vertical="center"/>
    </xf>
    <xf numFmtId="49" fontId="8" fillId="2" borderId="31" xfId="1" applyNumberFormat="1" applyFont="1" applyFill="1" applyBorder="1" applyAlignment="1">
      <alignment horizontal="left" vertical="center"/>
    </xf>
    <xf numFmtId="0" fontId="8" fillId="2" borderId="31" xfId="1" applyFont="1" applyFill="1" applyBorder="1" applyAlignment="1">
      <alignment horizontal="left" vertical="center"/>
    </xf>
    <xf numFmtId="0" fontId="8" fillId="2" borderId="32" xfId="1" applyFont="1" applyFill="1" applyBorder="1">
      <alignment vertical="center"/>
    </xf>
    <xf numFmtId="0" fontId="8" fillId="2" borderId="26" xfId="1" applyFont="1" applyFill="1" applyBorder="1">
      <alignment vertical="center"/>
    </xf>
    <xf numFmtId="0" fontId="8" fillId="0" borderId="0" xfId="0" applyFont="1" applyAlignment="1">
      <alignment vertical="top"/>
    </xf>
    <xf numFmtId="0" fontId="8" fillId="0" borderId="0" xfId="0" applyFont="1" applyAlignment="1">
      <alignment vertical="top" wrapText="1"/>
    </xf>
    <xf numFmtId="0" fontId="11" fillId="5" borderId="0" xfId="0" applyFont="1" applyFill="1" applyAlignment="1">
      <alignment horizontal="centerContinuous" vertical="center"/>
    </xf>
    <xf numFmtId="0" fontId="11" fillId="5" borderId="0" xfId="0" applyFont="1" applyFill="1" applyAlignment="1">
      <alignment horizontal="centerContinuous" vertical="top"/>
    </xf>
    <xf numFmtId="0" fontId="10" fillId="5" borderId="33" xfId="0" applyFont="1" applyFill="1" applyBorder="1" applyAlignment="1">
      <alignment horizontal="center" vertical="center"/>
    </xf>
    <xf numFmtId="0" fontId="10" fillId="5" borderId="34" xfId="0" applyFont="1" applyFill="1" applyBorder="1" applyAlignment="1">
      <alignment horizontal="center" vertical="center"/>
    </xf>
    <xf numFmtId="0" fontId="10" fillId="5" borderId="35" xfId="0" applyFont="1" applyFill="1" applyBorder="1" applyAlignment="1">
      <alignment horizontal="center" vertical="center"/>
    </xf>
    <xf numFmtId="0" fontId="7" fillId="4" borderId="8" xfId="0" applyFont="1" applyFill="1" applyBorder="1">
      <alignment vertical="center"/>
    </xf>
    <xf numFmtId="0" fontId="7" fillId="6" borderId="9" xfId="0" applyFont="1" applyFill="1" applyBorder="1">
      <alignment vertical="center"/>
    </xf>
    <xf numFmtId="0" fontId="7" fillId="6" borderId="36" xfId="0" applyFont="1" applyFill="1" applyBorder="1">
      <alignment vertical="center"/>
    </xf>
    <xf numFmtId="0" fontId="8" fillId="0" borderId="37" xfId="5" applyFont="1" applyBorder="1" applyAlignment="1">
      <alignment horizontal="left" vertical="center" wrapText="1"/>
    </xf>
    <xf numFmtId="0" fontId="8" fillId="0" borderId="38" xfId="5" applyFont="1" applyBorder="1" applyAlignment="1">
      <alignment horizontal="center" vertical="center"/>
    </xf>
    <xf numFmtId="49" fontId="8" fillId="0" borderId="39" xfId="5" applyNumberFormat="1" applyFont="1" applyBorder="1" applyAlignment="1">
      <alignment vertical="center" wrapText="1"/>
    </xf>
    <xf numFmtId="0" fontId="8" fillId="0" borderId="38" xfId="5" applyFont="1" applyBorder="1">
      <alignment vertical="center"/>
    </xf>
    <xf numFmtId="49" fontId="8" fillId="0" borderId="39" xfId="5" applyNumberFormat="1" applyFont="1" applyBorder="1" applyAlignment="1">
      <alignment horizontal="left" vertical="center" wrapText="1"/>
    </xf>
    <xf numFmtId="0" fontId="8" fillId="0" borderId="40" xfId="5" applyFont="1" applyBorder="1">
      <alignment vertical="center"/>
    </xf>
    <xf numFmtId="0" fontId="8" fillId="0" borderId="41" xfId="5" applyFont="1" applyBorder="1" applyAlignment="1">
      <alignment horizontal="left" vertical="center" wrapText="1"/>
    </xf>
    <xf numFmtId="0" fontId="8" fillId="0" borderId="4" xfId="5" applyFont="1" applyBorder="1">
      <alignment vertical="center"/>
    </xf>
    <xf numFmtId="0" fontId="8" fillId="0" borderId="1" xfId="5" applyFont="1" applyBorder="1">
      <alignment vertical="center"/>
    </xf>
    <xf numFmtId="0" fontId="8" fillId="0" borderId="46" xfId="5" applyFont="1" applyBorder="1">
      <alignment vertical="center"/>
    </xf>
    <xf numFmtId="0" fontId="8" fillId="0" borderId="38" xfId="5" applyFont="1" applyBorder="1" applyAlignment="1">
      <alignment horizontal="left" vertical="center"/>
    </xf>
    <xf numFmtId="49" fontId="8" fillId="0" borderId="39" xfId="5" applyNumberFormat="1" applyFont="1" applyBorder="1">
      <alignment vertical="center"/>
    </xf>
    <xf numFmtId="49" fontId="8" fillId="0" borderId="48" xfId="5" applyNumberFormat="1" applyFont="1" applyBorder="1" applyAlignment="1">
      <alignment vertical="center" wrapText="1"/>
    </xf>
    <xf numFmtId="0" fontId="8" fillId="0" borderId="33" xfId="5" applyFont="1" applyBorder="1" applyAlignment="1">
      <alignment horizontal="left" vertical="center" wrapText="1"/>
    </xf>
    <xf numFmtId="0" fontId="8" fillId="0" borderId="34" xfId="5" applyFont="1" applyBorder="1">
      <alignment vertical="center"/>
    </xf>
    <xf numFmtId="0" fontId="8" fillId="0" borderId="37" xfId="0" applyFont="1" applyBorder="1" applyAlignment="1">
      <alignment horizontal="left" vertical="center" wrapText="1"/>
    </xf>
    <xf numFmtId="49" fontId="8" fillId="0" borderId="34" xfId="5" applyNumberFormat="1" applyFont="1" applyBorder="1" applyAlignment="1">
      <alignment horizontal="center" vertical="center" wrapText="1"/>
    </xf>
    <xf numFmtId="49" fontId="8" fillId="0" borderId="35" xfId="5" applyNumberFormat="1" applyFont="1" applyBorder="1" applyAlignment="1">
      <alignment horizontal="left" vertical="center"/>
    </xf>
    <xf numFmtId="0" fontId="7" fillId="6" borderId="10" xfId="0" applyFont="1" applyFill="1" applyBorder="1">
      <alignment vertical="center"/>
    </xf>
    <xf numFmtId="0" fontId="8" fillId="0" borderId="49" xfId="5" applyFont="1" applyBorder="1">
      <alignment vertical="center"/>
    </xf>
    <xf numFmtId="0" fontId="8" fillId="0" borderId="12" xfId="5" applyFont="1" applyBorder="1">
      <alignment vertical="center"/>
    </xf>
    <xf numFmtId="0" fontId="8" fillId="0" borderId="34" xfId="5" applyFont="1" applyBorder="1" applyAlignment="1">
      <alignment horizontal="center" vertical="center"/>
    </xf>
    <xf numFmtId="0" fontId="8" fillId="0" borderId="50" xfId="5" applyFont="1" applyBorder="1">
      <alignment vertical="center"/>
    </xf>
    <xf numFmtId="0" fontId="8" fillId="0" borderId="7" xfId="5" applyFont="1" applyBorder="1">
      <alignment vertical="center"/>
    </xf>
    <xf numFmtId="0" fontId="8" fillId="0" borderId="51" xfId="5" applyFont="1" applyBorder="1" applyAlignment="1">
      <alignment horizontal="left" vertical="center" wrapText="1"/>
    </xf>
    <xf numFmtId="0" fontId="8" fillId="0" borderId="7" xfId="5" applyFont="1" applyBorder="1" applyAlignment="1">
      <alignment horizontal="left" vertical="center"/>
    </xf>
    <xf numFmtId="0" fontId="8" fillId="0" borderId="49" xfId="5" applyFont="1" applyBorder="1" applyAlignment="1">
      <alignment horizontal="left" vertical="center"/>
    </xf>
    <xf numFmtId="49" fontId="8" fillId="0" borderId="42" xfId="5" applyNumberFormat="1" applyFont="1" applyBorder="1" applyAlignment="1">
      <alignment vertical="center" wrapText="1"/>
    </xf>
    <xf numFmtId="49" fontId="8" fillId="0" borderId="35" xfId="5" applyNumberFormat="1" applyFont="1" applyBorder="1" applyAlignment="1">
      <alignment vertical="center" wrapText="1"/>
    </xf>
    <xf numFmtId="49" fontId="8" fillId="0" borderId="43" xfId="5" applyNumberFormat="1" applyFont="1" applyBorder="1" applyAlignment="1">
      <alignment vertical="center" wrapText="1"/>
    </xf>
    <xf numFmtId="49" fontId="8" fillId="0" borderId="44" xfId="5" applyNumberFormat="1" applyFont="1" applyBorder="1" applyAlignment="1">
      <alignment vertical="center" wrapText="1"/>
    </xf>
    <xf numFmtId="0" fontId="8" fillId="0" borderId="40" xfId="5" applyFont="1" applyBorder="1" applyAlignment="1">
      <alignment horizontal="left" vertical="center"/>
    </xf>
    <xf numFmtId="0" fontId="7" fillId="6" borderId="8" xfId="0" applyFont="1" applyFill="1" applyBorder="1">
      <alignment vertical="center"/>
    </xf>
    <xf numFmtId="0" fontId="8" fillId="0" borderId="34" xfId="5" applyFont="1" applyBorder="1" applyAlignment="1">
      <alignment horizontal="left" vertical="center"/>
    </xf>
    <xf numFmtId="49" fontId="8" fillId="0" borderId="42" xfId="5" applyNumberFormat="1" applyFont="1" applyBorder="1">
      <alignment vertical="center"/>
    </xf>
    <xf numFmtId="49" fontId="8" fillId="0" borderId="45" xfId="5" applyNumberFormat="1" applyFont="1" applyBorder="1">
      <alignment vertical="center"/>
    </xf>
    <xf numFmtId="49" fontId="8" fillId="0" borderId="35" xfId="5" applyNumberFormat="1" applyFont="1" applyBorder="1">
      <alignment vertical="center"/>
    </xf>
    <xf numFmtId="0" fontId="8" fillId="0" borderId="55" xfId="5" applyFont="1" applyBorder="1" applyAlignment="1">
      <alignment horizontal="left" vertical="center" wrapText="1"/>
    </xf>
    <xf numFmtId="49" fontId="8" fillId="0" borderId="48" xfId="5" applyNumberFormat="1" applyFont="1" applyBorder="1">
      <alignment vertical="center"/>
    </xf>
    <xf numFmtId="49" fontId="8" fillId="0" borderId="42" xfId="5" applyNumberFormat="1" applyFont="1" applyBorder="1" applyAlignment="1">
      <alignment horizontal="left" vertical="center"/>
    </xf>
    <xf numFmtId="0" fontId="8" fillId="0" borderId="56" xfId="0" applyFont="1" applyBorder="1" applyAlignment="1">
      <alignment vertical="top"/>
    </xf>
    <xf numFmtId="0" fontId="8" fillId="0" borderId="56" xfId="0" applyFont="1" applyBorder="1" applyAlignment="1">
      <alignment vertical="top" wrapText="1"/>
    </xf>
    <xf numFmtId="0" fontId="8" fillId="0" borderId="0" xfId="0" applyFont="1" applyAlignment="1">
      <alignment horizontal="center" vertical="center"/>
    </xf>
    <xf numFmtId="0" fontId="19" fillId="0" borderId="0" xfId="7" applyFont="1" applyAlignment="1">
      <alignment vertical="center"/>
    </xf>
    <xf numFmtId="0" fontId="19" fillId="0" borderId="0" xfId="7" applyFont="1" applyAlignment="1">
      <alignment horizontal="center" vertical="center" wrapText="1"/>
    </xf>
    <xf numFmtId="0" fontId="19" fillId="0" borderId="0" xfId="7" applyFont="1" applyAlignment="1">
      <alignment horizontal="center" vertical="center"/>
    </xf>
    <xf numFmtId="0" fontId="20" fillId="0" borderId="52" xfId="0" applyFont="1" applyBorder="1">
      <alignment vertical="center"/>
    </xf>
    <xf numFmtId="0" fontId="20" fillId="0" borderId="56" xfId="0" applyFont="1" applyBorder="1">
      <alignment vertical="center"/>
    </xf>
    <xf numFmtId="0" fontId="20" fillId="0" borderId="36" xfId="0" applyFont="1" applyBorder="1">
      <alignment vertical="center"/>
    </xf>
    <xf numFmtId="0" fontId="8" fillId="0" borderId="0" xfId="0" applyFont="1" applyAlignment="1"/>
    <xf numFmtId="0" fontId="8" fillId="0" borderId="9" xfId="0" applyFont="1" applyBorder="1">
      <alignment vertical="center"/>
    </xf>
    <xf numFmtId="0" fontId="7" fillId="7" borderId="51" xfId="6" applyFont="1" applyFill="1" applyBorder="1" applyAlignment="1">
      <alignment horizontal="center" vertical="center"/>
    </xf>
    <xf numFmtId="0" fontId="7" fillId="7" borderId="49" xfId="6" applyFont="1" applyFill="1" applyBorder="1" applyAlignment="1">
      <alignment horizontal="center" vertical="center"/>
    </xf>
    <xf numFmtId="0" fontId="7" fillId="7" borderId="45" xfId="6" applyFont="1" applyFill="1" applyBorder="1" applyAlignment="1">
      <alignment horizontal="center" vertical="center"/>
    </xf>
    <xf numFmtId="0" fontId="7" fillId="7" borderId="58" xfId="0" applyFont="1" applyFill="1" applyBorder="1" applyAlignment="1">
      <alignment horizontal="center" vertical="center"/>
    </xf>
    <xf numFmtId="0" fontId="7" fillId="7" borderId="46" xfId="0" applyFont="1" applyFill="1" applyBorder="1" applyAlignment="1">
      <alignment horizontal="center" vertical="center"/>
    </xf>
    <xf numFmtId="0" fontId="7" fillId="7" borderId="46" xfId="0" applyFont="1" applyFill="1" applyBorder="1" applyAlignment="1">
      <alignment horizontal="center" vertical="center" shrinkToFit="1"/>
    </xf>
    <xf numFmtId="0" fontId="7" fillId="7" borderId="47" xfId="0" applyFont="1" applyFill="1" applyBorder="1" applyAlignment="1">
      <alignment horizontal="center" vertical="center"/>
    </xf>
    <xf numFmtId="0" fontId="7" fillId="7" borderId="59" xfId="6" applyFont="1" applyFill="1" applyBorder="1" applyAlignment="1">
      <alignment horizontal="center" vertical="center"/>
    </xf>
    <xf numFmtId="0" fontId="7" fillId="7" borderId="8" xfId="0" applyFont="1" applyFill="1" applyBorder="1">
      <alignment vertical="center"/>
    </xf>
    <xf numFmtId="0" fontId="7" fillId="7" borderId="9" xfId="0" applyFont="1" applyFill="1" applyBorder="1">
      <alignment vertical="center"/>
    </xf>
    <xf numFmtId="0" fontId="7" fillId="7" borderId="10" xfId="0" applyFont="1" applyFill="1" applyBorder="1">
      <alignment vertical="center"/>
    </xf>
    <xf numFmtId="0" fontId="15" fillId="0" borderId="53" xfId="0" applyFont="1" applyBorder="1" applyAlignment="1">
      <alignment horizontal="left" vertical="center" wrapText="1"/>
    </xf>
    <xf numFmtId="0" fontId="8" fillId="0" borderId="60" xfId="0" applyFont="1" applyBorder="1" applyAlignment="1">
      <alignment vertical="center" wrapText="1"/>
    </xf>
    <xf numFmtId="49" fontId="22" fillId="0" borderId="55" xfId="0" applyNumberFormat="1" applyFont="1" applyBorder="1" applyAlignment="1">
      <alignment horizontal="center" vertical="center"/>
    </xf>
    <xf numFmtId="49" fontId="8" fillId="0" borderId="61" xfId="0" applyNumberFormat="1" applyFont="1" applyBorder="1" applyAlignment="1">
      <alignment horizontal="center" vertical="center"/>
    </xf>
    <xf numFmtId="0" fontId="8" fillId="0" borderId="62" xfId="0" applyFont="1" applyBorder="1" applyAlignment="1">
      <alignment horizontal="center" vertical="center"/>
    </xf>
    <xf numFmtId="0" fontId="8" fillId="0" borderId="48" xfId="0" applyFont="1" applyBorder="1" applyAlignment="1">
      <alignment horizontal="center" vertical="center"/>
    </xf>
    <xf numFmtId="0" fontId="8" fillId="0" borderId="55" xfId="0" applyFont="1" applyBorder="1" applyAlignment="1">
      <alignment horizontal="center" vertical="center"/>
    </xf>
    <xf numFmtId="0" fontId="8" fillId="0" borderId="40" xfId="0" applyFont="1" applyBorder="1" applyAlignment="1">
      <alignment horizontal="center" vertical="center"/>
    </xf>
    <xf numFmtId="0" fontId="15" fillId="0" borderId="60" xfId="0" applyFont="1" applyBorder="1" applyAlignment="1">
      <alignment horizontal="left" vertical="center" wrapText="1"/>
    </xf>
    <xf numFmtId="0" fontId="8" fillId="0" borderId="63" xfId="0" applyFont="1" applyBorder="1" applyAlignment="1">
      <alignment vertical="center" wrapText="1"/>
    </xf>
    <xf numFmtId="49" fontId="22" fillId="0" borderId="64"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0" borderId="50" xfId="0" applyFont="1" applyBorder="1" applyAlignment="1">
      <alignment horizontal="center" vertical="center"/>
    </xf>
    <xf numFmtId="0" fontId="8" fillId="0" borderId="64" xfId="0" applyFont="1" applyBorder="1" applyAlignment="1">
      <alignment horizontal="center" vertical="center"/>
    </xf>
    <xf numFmtId="0" fontId="15" fillId="0" borderId="63" xfId="0" applyFont="1" applyBorder="1" applyAlignment="1">
      <alignment horizontal="left" vertical="center" wrapText="1"/>
    </xf>
    <xf numFmtId="0" fontId="8" fillId="0" borderId="65" xfId="0" applyFont="1" applyBorder="1" applyAlignment="1">
      <alignment vertical="center" wrapText="1"/>
    </xf>
    <xf numFmtId="49" fontId="22" fillId="0" borderId="58" xfId="0" applyNumberFormat="1" applyFont="1" applyBorder="1" applyAlignment="1">
      <alignment horizontal="center" vertical="center"/>
    </xf>
    <xf numFmtId="49" fontId="8" fillId="0" borderId="46" xfId="0" applyNumberFormat="1" applyFont="1" applyBorder="1" applyAlignment="1">
      <alignment horizontal="center" vertical="center"/>
    </xf>
    <xf numFmtId="0" fontId="8" fillId="0" borderId="46" xfId="0" applyFont="1" applyBorder="1" applyAlignment="1">
      <alignment horizontal="center" vertical="center"/>
    </xf>
    <xf numFmtId="0" fontId="8" fillId="0" borderId="47" xfId="0" applyFont="1" applyBorder="1" applyAlignment="1">
      <alignment horizontal="center" vertical="center"/>
    </xf>
    <xf numFmtId="0" fontId="8" fillId="0" borderId="58" xfId="0" applyFont="1" applyBorder="1" applyAlignment="1">
      <alignment horizontal="center" vertical="center"/>
    </xf>
    <xf numFmtId="0" fontId="15" fillId="0" borderId="65" xfId="0" applyFont="1" applyBorder="1" applyAlignment="1">
      <alignment horizontal="left" vertical="center" wrapText="1"/>
    </xf>
    <xf numFmtId="0" fontId="19" fillId="0" borderId="56" xfId="7" applyFont="1" applyBorder="1" applyAlignment="1">
      <alignment vertical="center"/>
    </xf>
    <xf numFmtId="0" fontId="19" fillId="0" borderId="56" xfId="7" applyFont="1" applyBorder="1" applyAlignment="1">
      <alignment horizontal="center" vertical="center" wrapText="1"/>
    </xf>
    <xf numFmtId="0" fontId="19" fillId="0" borderId="56" xfId="7" applyFont="1" applyBorder="1" applyAlignment="1">
      <alignment horizontal="center" vertical="center"/>
    </xf>
    <xf numFmtId="0" fontId="8" fillId="0" borderId="56" xfId="0" applyFont="1" applyBorder="1" applyAlignment="1">
      <alignment horizontal="center" vertical="center"/>
    </xf>
    <xf numFmtId="0" fontId="15" fillId="0" borderId="66" xfId="0" applyFont="1" applyBorder="1" applyAlignment="1">
      <alignment horizontal="left" vertical="center" wrapText="1"/>
    </xf>
    <xf numFmtId="0" fontId="15" fillId="0" borderId="67" xfId="0" applyFont="1" applyBorder="1" applyAlignment="1">
      <alignment horizontal="left" vertical="center" wrapText="1"/>
    </xf>
    <xf numFmtId="0" fontId="15" fillId="0" borderId="59" xfId="0" applyFont="1" applyBorder="1" applyAlignment="1">
      <alignment horizontal="left" vertical="center" wrapText="1"/>
    </xf>
    <xf numFmtId="0" fontId="8" fillId="0" borderId="56" xfId="0" applyFont="1" applyBorder="1" applyAlignment="1">
      <alignment vertical="center" wrapText="1"/>
    </xf>
    <xf numFmtId="49" fontId="22" fillId="0" borderId="56" xfId="0" applyNumberFormat="1" applyFont="1" applyBorder="1" applyAlignment="1">
      <alignment horizontal="center" vertical="center"/>
    </xf>
    <xf numFmtId="49" fontId="8" fillId="0" borderId="56" xfId="0" applyNumberFormat="1" applyFont="1" applyBorder="1" applyAlignment="1">
      <alignment horizontal="center" vertical="center"/>
    </xf>
    <xf numFmtId="0" fontId="15" fillId="0" borderId="56" xfId="0" applyFont="1" applyBorder="1" applyAlignment="1">
      <alignment horizontal="left" vertical="center" wrapText="1"/>
    </xf>
    <xf numFmtId="0" fontId="15" fillId="0" borderId="0" xfId="0" applyFont="1" applyAlignment="1">
      <alignment horizontal="left" vertical="center" wrapText="1"/>
    </xf>
    <xf numFmtId="0" fontId="8" fillId="0" borderId="74" xfId="0" applyFont="1" applyBorder="1" applyAlignment="1">
      <alignment horizontal="center" vertical="center"/>
    </xf>
    <xf numFmtId="0" fontId="8" fillId="8" borderId="4" xfId="0" applyFont="1" applyFill="1" applyBorder="1" applyAlignment="1">
      <alignment horizontal="center" vertical="center"/>
    </xf>
    <xf numFmtId="0" fontId="8" fillId="8" borderId="50" xfId="6" applyFont="1" applyFill="1" applyBorder="1" applyAlignment="1">
      <alignment horizontal="center" vertical="center"/>
    </xf>
    <xf numFmtId="0" fontId="8" fillId="8" borderId="63" xfId="0" applyFont="1" applyFill="1" applyBorder="1" applyAlignment="1">
      <alignment vertical="center" wrapText="1"/>
    </xf>
    <xf numFmtId="49" fontId="22" fillId="8" borderId="64" xfId="0" applyNumberFormat="1" applyFont="1" applyFill="1" applyBorder="1" applyAlignment="1">
      <alignment horizontal="center" vertical="center"/>
    </xf>
    <xf numFmtId="49" fontId="8" fillId="8" borderId="4" xfId="0" applyNumberFormat="1" applyFont="1" applyFill="1" applyBorder="1" applyAlignment="1">
      <alignment horizontal="center" vertical="center"/>
    </xf>
    <xf numFmtId="0" fontId="8" fillId="8" borderId="50" xfId="0" applyFont="1" applyFill="1" applyBorder="1" applyAlignment="1">
      <alignment horizontal="center" vertical="center"/>
    </xf>
    <xf numFmtId="0" fontId="8" fillId="0" borderId="66" xfId="0" applyFont="1" applyBorder="1" applyAlignment="1">
      <alignment vertical="center" wrapText="1"/>
    </xf>
    <xf numFmtId="49" fontId="22" fillId="0" borderId="76" xfId="0" applyNumberFormat="1" applyFont="1" applyBorder="1" applyAlignment="1">
      <alignment horizontal="center" vertical="center"/>
    </xf>
    <xf numFmtId="49"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44" xfId="0" applyFont="1" applyBorder="1" applyAlignment="1">
      <alignment horizontal="center" vertical="center"/>
    </xf>
    <xf numFmtId="0" fontId="8" fillId="0" borderId="76" xfId="0" applyFont="1" applyBorder="1" applyAlignment="1">
      <alignment horizontal="center" vertical="center"/>
    </xf>
    <xf numFmtId="0" fontId="20" fillId="0" borderId="8" xfId="0" applyFont="1" applyBorder="1">
      <alignment vertical="center"/>
    </xf>
    <xf numFmtId="0" fontId="20" fillId="0" borderId="9" xfId="0" applyFont="1" applyBorder="1">
      <alignment vertical="center"/>
    </xf>
    <xf numFmtId="0" fontId="20" fillId="0" borderId="10" xfId="0" applyFont="1" applyBorder="1">
      <alignment vertical="center"/>
    </xf>
    <xf numFmtId="0" fontId="8" fillId="0" borderId="0" xfId="0" applyFont="1" applyAlignment="1">
      <alignment horizontal="right" vertical="center"/>
    </xf>
    <xf numFmtId="0" fontId="8" fillId="0" borderId="74" xfId="0" applyFont="1" applyBorder="1">
      <alignment vertical="center"/>
    </xf>
    <xf numFmtId="0" fontId="8" fillId="0" borderId="63" xfId="0" applyFont="1" applyBorder="1">
      <alignment vertical="center"/>
    </xf>
    <xf numFmtId="0" fontId="8" fillId="0" borderId="63" xfId="0" applyFont="1" applyBorder="1" applyAlignment="1">
      <alignment horizontal="center" vertical="center" textRotation="90"/>
    </xf>
    <xf numFmtId="0" fontId="8" fillId="0" borderId="56" xfId="0" applyFont="1" applyBorder="1">
      <alignment vertical="center"/>
    </xf>
    <xf numFmtId="49" fontId="22" fillId="0" borderId="51" xfId="0" applyNumberFormat="1" applyFont="1" applyBorder="1" applyAlignment="1">
      <alignment horizontal="center" vertical="center"/>
    </xf>
    <xf numFmtId="0" fontId="8" fillId="0" borderId="60" xfId="9" applyFont="1" applyBorder="1">
      <alignment vertical="center"/>
    </xf>
    <xf numFmtId="49" fontId="22" fillId="0" borderId="55" xfId="10" applyNumberFormat="1" applyFont="1" applyBorder="1" applyAlignment="1">
      <alignment horizontal="center" vertical="center"/>
    </xf>
    <xf numFmtId="49" fontId="8" fillId="0" borderId="40" xfId="10" applyNumberFormat="1" applyFont="1" applyBorder="1" applyAlignment="1">
      <alignment horizontal="center" vertical="center"/>
    </xf>
    <xf numFmtId="49" fontId="8" fillId="0" borderId="62" xfId="10" applyNumberFormat="1" applyFont="1" applyBorder="1" applyAlignment="1">
      <alignment horizontal="center" vertical="center"/>
    </xf>
    <xf numFmtId="49" fontId="8" fillId="0" borderId="48" xfId="10" applyNumberFormat="1" applyFont="1" applyBorder="1" applyAlignment="1">
      <alignment horizontal="center" vertical="center"/>
    </xf>
    <xf numFmtId="49" fontId="8" fillId="0" borderId="55" xfId="10" applyNumberFormat="1" applyFont="1" applyBorder="1" applyAlignment="1">
      <alignment horizontal="center" vertical="center"/>
    </xf>
    <xf numFmtId="0" fontId="8" fillId="0" borderId="63" xfId="9" applyFont="1" applyBorder="1">
      <alignment vertical="center"/>
    </xf>
    <xf numFmtId="49" fontId="22" fillId="0" borderId="64" xfId="10" applyNumberFormat="1" applyFont="1" applyBorder="1" applyAlignment="1">
      <alignment horizontal="center" vertical="center"/>
    </xf>
    <xf numFmtId="49" fontId="8" fillId="0" borderId="4" xfId="10" applyNumberFormat="1" applyFont="1" applyBorder="1" applyAlignment="1">
      <alignment horizontal="center" vertical="center"/>
    </xf>
    <xf numFmtId="49" fontId="8" fillId="0" borderId="50" xfId="10" applyNumberFormat="1" applyFont="1" applyBorder="1" applyAlignment="1">
      <alignment horizontal="center" vertical="center"/>
    </xf>
    <xf numFmtId="49" fontId="8" fillId="0" borderId="64" xfId="10" applyNumberFormat="1" applyFont="1" applyBorder="1" applyAlignment="1">
      <alignment horizontal="center" vertical="center"/>
    </xf>
    <xf numFmtId="49" fontId="22" fillId="8" borderId="64" xfId="10" applyNumberFormat="1" applyFont="1" applyFill="1" applyBorder="1" applyAlignment="1">
      <alignment horizontal="center" vertical="center"/>
    </xf>
    <xf numFmtId="49" fontId="8" fillId="8" borderId="4" xfId="10" applyNumberFormat="1" applyFont="1" applyFill="1" applyBorder="1" applyAlignment="1">
      <alignment horizontal="center" vertical="center"/>
    </xf>
    <xf numFmtId="49" fontId="8" fillId="8" borderId="50" xfId="10" applyNumberFormat="1" applyFont="1" applyFill="1" applyBorder="1" applyAlignment="1">
      <alignment horizontal="center" vertical="center"/>
    </xf>
    <xf numFmtId="49" fontId="8" fillId="8" borderId="64" xfId="10" applyNumberFormat="1" applyFont="1" applyFill="1" applyBorder="1" applyAlignment="1">
      <alignment horizontal="center" vertical="center"/>
    </xf>
    <xf numFmtId="0" fontId="8" fillId="8" borderId="63" xfId="0" applyFont="1" applyFill="1" applyBorder="1">
      <alignment vertical="center"/>
    </xf>
    <xf numFmtId="0" fontId="8" fillId="0" borderId="65" xfId="0" applyFont="1" applyBorder="1">
      <alignment vertical="center"/>
    </xf>
    <xf numFmtId="0" fontId="15" fillId="0" borderId="63" xfId="9" applyFont="1" applyBorder="1" applyAlignment="1">
      <alignment horizontal="left" vertical="center" wrapText="1"/>
    </xf>
    <xf numFmtId="0" fontId="22" fillId="0" borderId="55" xfId="10" applyFont="1" applyBorder="1" applyAlignment="1">
      <alignment horizontal="center" vertical="center"/>
    </xf>
    <xf numFmtId="49" fontId="8" fillId="0" borderId="61" xfId="9" applyNumberFormat="1" applyFont="1" applyBorder="1" applyAlignment="1">
      <alignment horizontal="center" vertical="center"/>
    </xf>
    <xf numFmtId="0" fontId="8" fillId="0" borderId="62" xfId="10" applyFont="1" applyBorder="1" applyAlignment="1">
      <alignment horizontal="center" vertical="center"/>
    </xf>
    <xf numFmtId="0" fontId="8" fillId="0" borderId="48" xfId="10" applyFont="1" applyBorder="1" applyAlignment="1">
      <alignment horizontal="center" vertical="center"/>
    </xf>
    <xf numFmtId="0" fontId="8" fillId="0" borderId="55" xfId="10" applyFont="1" applyBorder="1" applyAlignment="1">
      <alignment horizontal="center" vertical="center"/>
    </xf>
    <xf numFmtId="0" fontId="8" fillId="0" borderId="40" xfId="10" applyFont="1" applyBorder="1" applyAlignment="1">
      <alignment horizontal="center" vertical="center"/>
    </xf>
    <xf numFmtId="0" fontId="15" fillId="0" borderId="60" xfId="9" applyFont="1" applyBorder="1" applyAlignment="1">
      <alignment vertical="center" wrapText="1"/>
    </xf>
    <xf numFmtId="0" fontId="7" fillId="4" borderId="8" xfId="9" applyFont="1" applyFill="1" applyBorder="1">
      <alignment vertical="center"/>
    </xf>
    <xf numFmtId="0" fontId="7" fillId="4" borderId="9" xfId="9" applyFont="1" applyFill="1" applyBorder="1">
      <alignment vertical="center"/>
    </xf>
    <xf numFmtId="0" fontId="8" fillId="4" borderId="9" xfId="9" applyFont="1" applyFill="1" applyBorder="1">
      <alignment vertical="center"/>
    </xf>
    <xf numFmtId="0" fontId="8" fillId="7" borderId="9" xfId="9" applyFont="1" applyFill="1" applyBorder="1">
      <alignment vertical="center"/>
    </xf>
    <xf numFmtId="0" fontId="8" fillId="4" borderId="10" xfId="9" applyFont="1" applyFill="1" applyBorder="1">
      <alignment vertical="center"/>
    </xf>
    <xf numFmtId="49" fontId="8" fillId="0" borderId="61" xfId="10" applyNumberFormat="1" applyFont="1" applyBorder="1" applyAlignment="1">
      <alignment horizontal="center" vertical="center"/>
    </xf>
    <xf numFmtId="0" fontId="15" fillId="0" borderId="63" xfId="9" applyFont="1" applyBorder="1" applyAlignment="1">
      <alignment vertical="center" wrapText="1"/>
    </xf>
    <xf numFmtId="0" fontId="15" fillId="0" borderId="63" xfId="10" applyFont="1" applyBorder="1" applyAlignment="1">
      <alignment horizontal="left" vertical="center" wrapText="1"/>
    </xf>
    <xf numFmtId="0" fontId="7" fillId="8" borderId="8" xfId="9" applyFont="1" applyFill="1" applyBorder="1">
      <alignment vertical="center"/>
    </xf>
    <xf numFmtId="0" fontId="7" fillId="8" borderId="9" xfId="9" applyFont="1" applyFill="1" applyBorder="1">
      <alignment vertical="center"/>
    </xf>
    <xf numFmtId="0" fontId="8" fillId="8" borderId="9" xfId="9" applyFont="1" applyFill="1" applyBorder="1">
      <alignment vertical="center"/>
    </xf>
    <xf numFmtId="0" fontId="8" fillId="0" borderId="9" xfId="9" applyFont="1" applyBorder="1">
      <alignment vertical="center"/>
    </xf>
    <xf numFmtId="0" fontId="8" fillId="8" borderId="10" xfId="9" applyFont="1" applyFill="1" applyBorder="1">
      <alignment vertical="center"/>
    </xf>
    <xf numFmtId="0" fontId="8" fillId="0" borderId="68" xfId="9" applyFont="1" applyBorder="1">
      <alignment vertical="center"/>
    </xf>
    <xf numFmtId="0" fontId="22" fillId="0" borderId="77" xfId="10" applyFont="1" applyBorder="1" applyAlignment="1">
      <alignment horizontal="center" vertical="center"/>
    </xf>
    <xf numFmtId="0" fontId="8" fillId="0" borderId="12" xfId="10" applyFont="1" applyBorder="1" applyAlignment="1">
      <alignment horizontal="center" vertical="center"/>
    </xf>
    <xf numFmtId="0" fontId="8" fillId="0" borderId="43" xfId="10" applyFont="1" applyBorder="1" applyAlignment="1">
      <alignment horizontal="center" vertical="center"/>
    </xf>
    <xf numFmtId="0" fontId="8" fillId="0" borderId="77" xfId="10" applyFont="1" applyBorder="1" applyAlignment="1">
      <alignment horizontal="center" vertical="center"/>
    </xf>
    <xf numFmtId="0" fontId="15" fillId="0" borderId="68" xfId="9" applyFont="1" applyBorder="1" applyAlignment="1">
      <alignment vertical="center" wrapText="1"/>
    </xf>
    <xf numFmtId="0" fontId="22" fillId="0" borderId="64" xfId="10" applyFont="1" applyBorder="1" applyAlignment="1">
      <alignment horizontal="center" vertical="center"/>
    </xf>
    <xf numFmtId="0" fontId="8" fillId="0" borderId="4" xfId="10" applyFont="1" applyBorder="1" applyAlignment="1">
      <alignment horizontal="center" vertical="center"/>
    </xf>
    <xf numFmtId="0" fontId="8" fillId="0" borderId="50" xfId="10" applyFont="1" applyBorder="1" applyAlignment="1">
      <alignment horizontal="center" vertical="center"/>
    </xf>
    <xf numFmtId="0" fontId="8" fillId="0" borderId="64" xfId="10" applyFont="1" applyBorder="1" applyAlignment="1">
      <alignment horizontal="center" vertical="center"/>
    </xf>
    <xf numFmtId="0" fontId="15" fillId="0" borderId="63" xfId="10" applyFont="1" applyBorder="1" applyAlignment="1">
      <alignment horizontal="left" vertical="center"/>
    </xf>
    <xf numFmtId="49" fontId="8" fillId="0" borderId="6" xfId="10" applyNumberFormat="1" applyFont="1" applyBorder="1" applyAlignment="1">
      <alignment horizontal="center" vertical="center"/>
    </xf>
    <xf numFmtId="0" fontId="8" fillId="0" borderId="2" xfId="10" applyFont="1" applyBorder="1" applyAlignment="1">
      <alignment horizontal="center" vertical="center"/>
    </xf>
    <xf numFmtId="0" fontId="8" fillId="0" borderId="66" xfId="9" applyFont="1" applyBorder="1">
      <alignment vertical="center"/>
    </xf>
    <xf numFmtId="0" fontId="22" fillId="0" borderId="76" xfId="10" applyFont="1" applyBorder="1" applyAlignment="1">
      <alignment horizontal="center" vertical="center"/>
    </xf>
    <xf numFmtId="0" fontId="8" fillId="0" borderId="1" xfId="10" applyFont="1" applyBorder="1" applyAlignment="1">
      <alignment horizontal="center" vertical="center"/>
    </xf>
    <xf numFmtId="0" fontId="8" fillId="0" borderId="44" xfId="10" applyFont="1" applyBorder="1" applyAlignment="1">
      <alignment horizontal="center" vertical="center"/>
    </xf>
    <xf numFmtId="0" fontId="8" fillId="0" borderId="76" xfId="10" applyFont="1" applyBorder="1" applyAlignment="1">
      <alignment horizontal="center" vertical="center"/>
    </xf>
    <xf numFmtId="0" fontId="15" fillId="0" borderId="66" xfId="9" applyFont="1" applyBorder="1" applyAlignment="1">
      <alignment vertical="center" wrapText="1"/>
    </xf>
    <xf numFmtId="0" fontId="15" fillId="0" borderId="63" xfId="0" applyFont="1" applyBorder="1" applyAlignment="1">
      <alignment vertical="center" wrapText="1"/>
    </xf>
    <xf numFmtId="0" fontId="15" fillId="4" borderId="10" xfId="9" applyFont="1" applyFill="1" applyBorder="1">
      <alignment vertical="center"/>
    </xf>
    <xf numFmtId="0" fontId="8" fillId="0" borderId="57" xfId="9" applyFont="1" applyBorder="1">
      <alignment vertical="center"/>
    </xf>
    <xf numFmtId="49" fontId="22" fillId="0" borderId="37" xfId="10" applyNumberFormat="1" applyFont="1" applyBorder="1" applyAlignment="1">
      <alignment horizontal="center" vertical="center"/>
    </xf>
    <xf numFmtId="49" fontId="8" fillId="0" borderId="80" xfId="10" applyNumberFormat="1" applyFont="1" applyBorder="1" applyAlignment="1">
      <alignment horizontal="center" vertical="center"/>
    </xf>
    <xf numFmtId="49" fontId="8" fillId="0" borderId="81" xfId="10" applyNumberFormat="1" applyFont="1" applyBorder="1" applyAlignment="1">
      <alignment horizontal="center" vertical="center"/>
    </xf>
    <xf numFmtId="49" fontId="8" fillId="0" borderId="39" xfId="10" applyNumberFormat="1" applyFont="1" applyBorder="1" applyAlignment="1">
      <alignment horizontal="center" vertical="center" wrapText="1"/>
    </xf>
    <xf numFmtId="49" fontId="8" fillId="0" borderId="37" xfId="10" applyNumberFormat="1" applyFont="1" applyBorder="1" applyAlignment="1">
      <alignment horizontal="center" vertical="center" wrapText="1"/>
    </xf>
    <xf numFmtId="49" fontId="8" fillId="0" borderId="38" xfId="10" applyNumberFormat="1" applyFont="1" applyBorder="1" applyAlignment="1">
      <alignment horizontal="center" vertical="center" wrapText="1"/>
    </xf>
    <xf numFmtId="0" fontId="15" fillId="0" borderId="57" xfId="9" applyFont="1" applyBorder="1" applyAlignment="1">
      <alignment vertical="center" wrapText="1"/>
    </xf>
    <xf numFmtId="49" fontId="22" fillId="0" borderId="77" xfId="10" applyNumberFormat="1" applyFont="1" applyBorder="1" applyAlignment="1">
      <alignment horizontal="center" vertical="center"/>
    </xf>
    <xf numFmtId="49" fontId="8" fillId="0" borderId="12" xfId="10" applyNumberFormat="1" applyFont="1" applyBorder="1" applyAlignment="1">
      <alignment horizontal="center" vertical="center"/>
    </xf>
    <xf numFmtId="49" fontId="8" fillId="0" borderId="43" xfId="10" applyNumberFormat="1" applyFont="1" applyBorder="1" applyAlignment="1">
      <alignment horizontal="center" vertical="center" wrapText="1"/>
    </xf>
    <xf numFmtId="49" fontId="8" fillId="0" borderId="77" xfId="10" applyNumberFormat="1" applyFont="1" applyBorder="1" applyAlignment="1">
      <alignment horizontal="center" vertical="center" wrapText="1"/>
    </xf>
    <xf numFmtId="49" fontId="8" fillId="0" borderId="12" xfId="10" applyNumberFormat="1" applyFont="1" applyBorder="1" applyAlignment="1">
      <alignment horizontal="center" vertical="center" wrapText="1"/>
    </xf>
    <xf numFmtId="49" fontId="8" fillId="0" borderId="50" xfId="10" applyNumberFormat="1" applyFont="1" applyBorder="1" applyAlignment="1">
      <alignment horizontal="center" vertical="center" wrapText="1"/>
    </xf>
    <xf numFmtId="49" fontId="8" fillId="0" borderId="64" xfId="10" applyNumberFormat="1" applyFont="1" applyBorder="1" applyAlignment="1">
      <alignment horizontal="center" vertical="center" wrapText="1"/>
    </xf>
    <xf numFmtId="49" fontId="8" fillId="0" borderId="4" xfId="10" applyNumberFormat="1" applyFont="1" applyBorder="1" applyAlignment="1">
      <alignment horizontal="center" vertical="center" wrapText="1"/>
    </xf>
    <xf numFmtId="0" fontId="8" fillId="8" borderId="63" xfId="11" applyFont="1" applyFill="1" applyBorder="1" applyAlignment="1">
      <alignment vertical="center"/>
    </xf>
    <xf numFmtId="0" fontId="22" fillId="8" borderId="64" xfId="10" applyFont="1" applyFill="1" applyBorder="1" applyAlignment="1">
      <alignment horizontal="center" vertical="center"/>
    </xf>
    <xf numFmtId="49" fontId="8" fillId="8" borderId="6" xfId="10" applyNumberFormat="1" applyFont="1" applyFill="1" applyBorder="1" applyAlignment="1">
      <alignment horizontal="center" vertical="center"/>
    </xf>
    <xf numFmtId="49" fontId="8" fillId="8" borderId="82" xfId="10" applyNumberFormat="1" applyFont="1" applyFill="1" applyBorder="1" applyAlignment="1">
      <alignment horizontal="center" vertical="center" wrapText="1"/>
    </xf>
    <xf numFmtId="0" fontId="15" fillId="8" borderId="63" xfId="6" applyFont="1" applyFill="1" applyBorder="1" applyAlignment="1">
      <alignment vertical="center" wrapText="1"/>
    </xf>
    <xf numFmtId="49" fontId="8" fillId="8" borderId="11" xfId="10" applyNumberFormat="1" applyFont="1" applyFill="1" applyBorder="1" applyAlignment="1">
      <alignment horizontal="center" vertical="center" wrapText="1"/>
    </xf>
    <xf numFmtId="0" fontId="15" fillId="0" borderId="66" xfId="6" applyFont="1" applyBorder="1" applyAlignment="1">
      <alignment vertical="top" wrapText="1"/>
    </xf>
    <xf numFmtId="0" fontId="19" fillId="0" borderId="64" xfId="10" applyFont="1" applyBorder="1" applyAlignment="1">
      <alignment horizontal="center" vertical="center" textRotation="90"/>
    </xf>
    <xf numFmtId="0" fontId="15" fillId="0" borderId="67" xfId="6" applyFont="1" applyBorder="1" applyAlignment="1">
      <alignment vertical="top" wrapText="1"/>
    </xf>
    <xf numFmtId="0" fontId="15" fillId="0" borderId="68" xfId="6" applyFont="1" applyBorder="1" applyAlignment="1">
      <alignment vertical="top" wrapText="1"/>
    </xf>
    <xf numFmtId="0" fontId="8" fillId="0" borderId="68" xfId="0" applyFont="1" applyBorder="1">
      <alignment vertical="center"/>
    </xf>
    <xf numFmtId="49" fontId="22" fillId="0" borderId="78" xfId="10" applyNumberFormat="1" applyFont="1" applyBorder="1" applyAlignment="1">
      <alignment horizontal="center" vertical="center"/>
    </xf>
    <xf numFmtId="49" fontId="8" fillId="0" borderId="78" xfId="10" applyNumberFormat="1" applyFont="1" applyBorder="1" applyAlignment="1">
      <alignment horizontal="center" vertical="center"/>
    </xf>
    <xf numFmtId="49" fontId="8" fillId="0" borderId="79" xfId="10" applyNumberFormat="1" applyFont="1" applyBorder="1" applyAlignment="1">
      <alignment horizontal="center" vertical="center" wrapText="1"/>
    </xf>
    <xf numFmtId="49" fontId="22" fillId="0" borderId="6" xfId="10" applyNumberFormat="1" applyFont="1" applyBorder="1" applyAlignment="1">
      <alignment horizontal="center" vertical="center"/>
    </xf>
    <xf numFmtId="49" fontId="8" fillId="0" borderId="71" xfId="10" applyNumberFormat="1" applyFont="1" applyBorder="1" applyAlignment="1">
      <alignment horizontal="center" vertical="center"/>
    </xf>
    <xf numFmtId="49" fontId="8" fillId="0" borderId="82" xfId="10" applyNumberFormat="1" applyFont="1" applyBorder="1" applyAlignment="1">
      <alignment horizontal="center" vertical="center" wrapText="1"/>
    </xf>
    <xf numFmtId="49" fontId="8" fillId="0" borderId="11" xfId="10" applyNumberFormat="1" applyFont="1" applyBorder="1" applyAlignment="1">
      <alignment horizontal="center" vertical="center" wrapText="1"/>
    </xf>
    <xf numFmtId="49" fontId="8" fillId="0" borderId="2" xfId="10" applyNumberFormat="1" applyFont="1" applyBorder="1" applyAlignment="1">
      <alignment horizontal="center" vertical="center" wrapText="1"/>
    </xf>
    <xf numFmtId="0" fontId="15" fillId="0" borderId="83" xfId="0" applyFont="1" applyBorder="1" applyAlignment="1">
      <alignment vertical="center" wrapText="1"/>
    </xf>
    <xf numFmtId="49" fontId="22" fillId="0" borderId="84" xfId="10" applyNumberFormat="1" applyFont="1" applyBorder="1" applyAlignment="1">
      <alignment horizontal="center" vertical="center"/>
    </xf>
    <xf numFmtId="49" fontId="8" fillId="0" borderId="84" xfId="10" applyNumberFormat="1" applyFont="1" applyBorder="1" applyAlignment="1">
      <alignment horizontal="center" vertical="center"/>
    </xf>
    <xf numFmtId="49" fontId="8" fillId="0" borderId="85" xfId="10" applyNumberFormat="1" applyFont="1" applyBorder="1" applyAlignment="1">
      <alignment horizontal="center" vertical="center" wrapText="1"/>
    </xf>
    <xf numFmtId="49" fontId="8" fillId="0" borderId="58" xfId="10" applyNumberFormat="1" applyFont="1" applyBorder="1" applyAlignment="1">
      <alignment horizontal="center" vertical="center" wrapText="1"/>
    </xf>
    <xf numFmtId="49" fontId="8" fillId="0" borderId="46" xfId="10" applyNumberFormat="1" applyFont="1" applyBorder="1" applyAlignment="1">
      <alignment horizontal="center" vertical="center" wrapText="1"/>
    </xf>
    <xf numFmtId="49" fontId="8" fillId="0" borderId="86" xfId="10" applyNumberFormat="1" applyFont="1" applyBorder="1" applyAlignment="1">
      <alignment horizontal="center" vertical="center" wrapText="1"/>
    </xf>
    <xf numFmtId="49" fontId="8" fillId="0" borderId="47" xfId="10" applyNumberFormat="1" applyFont="1" applyBorder="1" applyAlignment="1">
      <alignment horizontal="center" vertical="center" wrapText="1"/>
    </xf>
    <xf numFmtId="49" fontId="8" fillId="0" borderId="43" xfId="10" applyNumberFormat="1" applyFont="1" applyBorder="1" applyAlignment="1">
      <alignment horizontal="center" vertical="center"/>
    </xf>
    <xf numFmtId="49" fontId="8" fillId="0" borderId="77" xfId="10" applyNumberFormat="1" applyFont="1" applyBorder="1" applyAlignment="1">
      <alignment horizontal="center" vertical="center"/>
    </xf>
    <xf numFmtId="0" fontId="15" fillId="0" borderId="57" xfId="9" applyFont="1" applyBorder="1" applyAlignment="1">
      <alignment horizontal="left" vertical="center" wrapText="1"/>
    </xf>
    <xf numFmtId="0" fontId="15" fillId="0" borderId="67" xfId="9" applyFont="1" applyBorder="1" applyAlignment="1">
      <alignment horizontal="left" vertical="center" wrapText="1"/>
    </xf>
    <xf numFmtId="0" fontId="8" fillId="8" borderId="63" xfId="6" applyFont="1" applyFill="1" applyBorder="1">
      <alignment vertical="center"/>
    </xf>
    <xf numFmtId="0" fontId="22" fillId="8" borderId="4" xfId="10" applyFont="1" applyFill="1" applyBorder="1" applyAlignment="1">
      <alignment horizontal="center" vertical="center"/>
    </xf>
    <xf numFmtId="49" fontId="8" fillId="8" borderId="12" xfId="10" applyNumberFormat="1" applyFont="1" applyFill="1" applyBorder="1" applyAlignment="1">
      <alignment horizontal="center" vertical="center"/>
    </xf>
    <xf numFmtId="0" fontId="8" fillId="8" borderId="4" xfId="10" applyFont="1" applyFill="1" applyBorder="1" applyAlignment="1">
      <alignment horizontal="center" vertical="center"/>
    </xf>
    <xf numFmtId="0" fontId="8" fillId="8" borderId="11" xfId="10" applyFont="1" applyFill="1" applyBorder="1" applyAlignment="1">
      <alignment horizontal="center" vertical="center"/>
    </xf>
    <xf numFmtId="0" fontId="22" fillId="0" borderId="4" xfId="10" applyFont="1" applyBorder="1" applyAlignment="1">
      <alignment horizontal="center" vertical="center"/>
    </xf>
    <xf numFmtId="0" fontId="8" fillId="0" borderId="11" xfId="10" applyFont="1" applyBorder="1" applyAlignment="1">
      <alignment horizontal="center" vertical="center"/>
    </xf>
    <xf numFmtId="49" fontId="8" fillId="0" borderId="2" xfId="10" applyNumberFormat="1" applyFont="1" applyBorder="1" applyAlignment="1">
      <alignment horizontal="center" vertical="center"/>
    </xf>
    <xf numFmtId="49" fontId="8" fillId="0" borderId="11" xfId="10" applyNumberFormat="1" applyFont="1" applyBorder="1" applyAlignment="1">
      <alignment horizontal="center" vertical="center"/>
    </xf>
    <xf numFmtId="0" fontId="8" fillId="0" borderId="52" xfId="9" applyFont="1" applyBorder="1" applyAlignment="1">
      <alignment horizontal="left" vertical="center" wrapText="1"/>
    </xf>
    <xf numFmtId="0" fontId="8" fillId="0" borderId="56" xfId="9" applyFont="1" applyBorder="1" applyAlignment="1">
      <alignment horizontal="left" vertical="center"/>
    </xf>
    <xf numFmtId="0" fontId="8" fillId="0" borderId="36" xfId="9" applyFont="1" applyBorder="1" applyAlignment="1">
      <alignment horizontal="left" vertical="center"/>
    </xf>
    <xf numFmtId="0" fontId="8" fillId="0" borderId="87" xfId="9" applyFont="1" applyBorder="1" applyAlignment="1">
      <alignment horizontal="left" vertical="center"/>
    </xf>
    <xf numFmtId="0" fontId="8" fillId="0" borderId="82" xfId="9" applyFont="1" applyBorder="1" applyAlignment="1">
      <alignment horizontal="left" vertical="center"/>
    </xf>
    <xf numFmtId="0" fontId="8" fillId="0" borderId="83" xfId="9" applyFont="1" applyBorder="1" applyAlignment="1">
      <alignment horizontal="left" vertical="center"/>
    </xf>
    <xf numFmtId="0" fontId="7" fillId="6" borderId="70" xfId="9" applyFont="1" applyFill="1" applyBorder="1" applyAlignment="1">
      <alignment horizontal="center" vertical="center"/>
    </xf>
    <xf numFmtId="0" fontId="7" fillId="6" borderId="6" xfId="9" applyFont="1" applyFill="1" applyBorder="1" applyAlignment="1">
      <alignment horizontal="center" vertical="center"/>
    </xf>
    <xf numFmtId="0" fontId="7" fillId="6" borderId="2" xfId="9" applyFont="1" applyFill="1" applyBorder="1" applyAlignment="1">
      <alignment horizontal="center" vertical="center"/>
    </xf>
    <xf numFmtId="0" fontId="7" fillId="6" borderId="11" xfId="9" applyFont="1" applyFill="1" applyBorder="1" applyAlignment="1">
      <alignment horizontal="center" vertical="center"/>
    </xf>
    <xf numFmtId="0" fontId="7" fillId="6" borderId="71" xfId="9" applyFont="1" applyFill="1" applyBorder="1" applyAlignment="1">
      <alignment horizontal="center" vertical="center"/>
    </xf>
    <xf numFmtId="0" fontId="8" fillId="0" borderId="88" xfId="9" applyFont="1" applyBorder="1" applyAlignment="1">
      <alignment vertical="top"/>
    </xf>
    <xf numFmtId="0" fontId="8" fillId="0" borderId="21" xfId="9" applyFont="1" applyBorder="1" applyAlignment="1">
      <alignment vertical="top"/>
    </xf>
    <xf numFmtId="0" fontId="8" fillId="0" borderId="5" xfId="9" applyFont="1" applyBorder="1" applyAlignment="1">
      <alignment horizontal="left" vertical="center"/>
    </xf>
    <xf numFmtId="0" fontId="8" fillId="0" borderId="20" xfId="9" applyFont="1" applyBorder="1" applyAlignment="1">
      <alignment horizontal="left" vertical="center"/>
    </xf>
    <xf numFmtId="0" fontId="8" fillId="0" borderId="89" xfId="9" applyFont="1" applyBorder="1" applyAlignment="1">
      <alignment horizontal="left" vertical="center"/>
    </xf>
    <xf numFmtId="0" fontId="8" fillId="0" borderId="87" xfId="9" applyFont="1" applyBorder="1" applyAlignment="1">
      <alignment vertical="top"/>
    </xf>
    <xf numFmtId="0" fontId="8" fillId="0" borderId="78" xfId="9" applyFont="1" applyBorder="1" applyAlignment="1">
      <alignment vertical="top"/>
    </xf>
    <xf numFmtId="0" fontId="8" fillId="0" borderId="79" xfId="9" applyFont="1" applyBorder="1" applyAlignment="1">
      <alignment horizontal="left" vertical="center"/>
    </xf>
    <xf numFmtId="0" fontId="8" fillId="0" borderId="88" xfId="9" applyFont="1" applyBorder="1" applyAlignment="1">
      <alignment horizontal="left" vertical="top"/>
    </xf>
    <xf numFmtId="0" fontId="8" fillId="0" borderId="21" xfId="9" applyFont="1" applyBorder="1" applyAlignment="1">
      <alignment horizontal="left" vertical="top"/>
    </xf>
    <xf numFmtId="0" fontId="8" fillId="0" borderId="54" xfId="9" applyFont="1" applyBorder="1" applyAlignment="1">
      <alignment horizontal="left" vertical="top"/>
    </xf>
    <xf numFmtId="0" fontId="8" fillId="0" borderId="73" xfId="9" applyFont="1" applyBorder="1" applyAlignment="1">
      <alignment horizontal="left" vertical="top"/>
    </xf>
    <xf numFmtId="0" fontId="8" fillId="0" borderId="90" xfId="9" applyFont="1" applyBorder="1" applyAlignment="1">
      <alignment horizontal="left" vertical="center"/>
    </xf>
    <xf numFmtId="0" fontId="8" fillId="0" borderId="74" xfId="9" applyFont="1" applyBorder="1" applyAlignment="1">
      <alignment horizontal="left" vertical="center"/>
    </xf>
    <xf numFmtId="0" fontId="8" fillId="0" borderId="75" xfId="9" applyFont="1" applyBorder="1" applyAlignment="1">
      <alignment horizontal="left" vertical="center"/>
    </xf>
    <xf numFmtId="0" fontId="8" fillId="0" borderId="52" xfId="9" applyFont="1" applyBorder="1" applyAlignment="1">
      <alignment horizontal="left" vertical="top" wrapText="1"/>
    </xf>
    <xf numFmtId="0" fontId="8" fillId="0" borderId="56" xfId="9" applyFont="1" applyBorder="1" applyAlignment="1">
      <alignment horizontal="left" vertical="top"/>
    </xf>
    <xf numFmtId="0" fontId="8" fillId="0" borderId="36" xfId="9" applyFont="1" applyBorder="1" applyAlignment="1">
      <alignment horizontal="left" vertical="top"/>
    </xf>
    <xf numFmtId="0" fontId="8" fillId="0" borderId="53" xfId="9" applyFont="1" applyBorder="1" applyAlignment="1">
      <alignment horizontal="left" vertical="top"/>
    </xf>
    <xf numFmtId="0" fontId="8" fillId="0" borderId="0" xfId="9" applyFont="1" applyAlignment="1">
      <alignment horizontal="left" vertical="top"/>
    </xf>
    <xf numFmtId="0" fontId="8" fillId="0" borderId="69" xfId="9" applyFont="1" applyBorder="1" applyAlignment="1">
      <alignment horizontal="left" vertical="top"/>
    </xf>
    <xf numFmtId="0" fontId="8" fillId="0" borderId="53" xfId="9" applyFont="1" applyBorder="1">
      <alignment vertical="center"/>
    </xf>
    <xf numFmtId="0" fontId="8" fillId="0" borderId="0" xfId="9" applyFont="1">
      <alignment vertical="center"/>
    </xf>
    <xf numFmtId="0" fontId="8" fillId="0" borderId="74" xfId="9" applyFont="1" applyBorder="1" applyAlignment="1">
      <alignment horizontal="left" vertical="top"/>
    </xf>
    <xf numFmtId="0" fontId="8" fillId="0" borderId="75" xfId="9" applyFont="1" applyBorder="1" applyAlignment="1">
      <alignment horizontal="left" vertical="top"/>
    </xf>
    <xf numFmtId="0" fontId="8" fillId="0" borderId="0" xfId="9" applyFont="1" applyAlignment="1">
      <alignment vertical="center" wrapText="1"/>
    </xf>
    <xf numFmtId="0" fontId="8" fillId="0" borderId="52" xfId="11" applyFont="1" applyBorder="1" applyAlignment="1">
      <alignment horizontal="left" vertical="top" wrapText="1"/>
    </xf>
    <xf numFmtId="0" fontId="8" fillId="0" borderId="56" xfId="11" applyFont="1" applyBorder="1" applyAlignment="1">
      <alignment horizontal="left" vertical="top"/>
    </xf>
    <xf numFmtId="0" fontId="8" fillId="0" borderId="36" xfId="11" applyFont="1" applyBorder="1" applyAlignment="1">
      <alignment horizontal="left" vertical="top"/>
    </xf>
    <xf numFmtId="0" fontId="2" fillId="0" borderId="0" xfId="11" applyAlignment="1">
      <alignment vertical="center"/>
    </xf>
    <xf numFmtId="0" fontId="8" fillId="0" borderId="53" xfId="11" applyFont="1" applyBorder="1" applyAlignment="1">
      <alignment horizontal="left" vertical="top"/>
    </xf>
    <xf numFmtId="0" fontId="8" fillId="0" borderId="0" xfId="11" applyFont="1" applyAlignment="1">
      <alignment horizontal="left" vertical="top"/>
    </xf>
    <xf numFmtId="0" fontId="8" fillId="0" borderId="69" xfId="11" applyFont="1" applyBorder="1" applyAlignment="1">
      <alignment horizontal="left" vertical="top"/>
    </xf>
    <xf numFmtId="0" fontId="8" fillId="0" borderId="54" xfId="11" applyFont="1" applyBorder="1" applyAlignment="1">
      <alignment horizontal="left" vertical="top"/>
    </xf>
    <xf numFmtId="0" fontId="8" fillId="0" borderId="74" xfId="11" applyFont="1" applyBorder="1" applyAlignment="1">
      <alignment horizontal="left" vertical="top"/>
    </xf>
    <xf numFmtId="0" fontId="8" fillId="0" borderId="75" xfId="11" applyFont="1" applyBorder="1" applyAlignment="1">
      <alignment horizontal="left" vertical="top"/>
    </xf>
    <xf numFmtId="0" fontId="8" fillId="0" borderId="0" xfId="0" applyFont="1" applyAlignment="1">
      <alignment vertical="center" wrapText="1"/>
    </xf>
    <xf numFmtId="0" fontId="8" fillId="0" borderId="52" xfId="9" applyFont="1" applyBorder="1">
      <alignment vertical="center"/>
    </xf>
    <xf numFmtId="0" fontId="8" fillId="0" borderId="56" xfId="9" applyFont="1" applyBorder="1">
      <alignment vertical="center"/>
    </xf>
    <xf numFmtId="0" fontId="8" fillId="0" borderId="36" xfId="9" applyFont="1" applyBorder="1" applyAlignment="1">
      <alignment vertical="center" wrapText="1"/>
    </xf>
    <xf numFmtId="0" fontId="8" fillId="0" borderId="69" xfId="9" applyFont="1" applyBorder="1" applyAlignment="1">
      <alignment vertical="center" wrapText="1"/>
    </xf>
    <xf numFmtId="31" fontId="8" fillId="0" borderId="53" xfId="9" applyNumberFormat="1" applyFont="1" applyBorder="1">
      <alignment vertical="center"/>
    </xf>
    <xf numFmtId="0" fontId="7" fillId="0" borderId="53" xfId="9" applyFont="1" applyBorder="1">
      <alignment vertical="center"/>
    </xf>
    <xf numFmtId="0" fontId="7" fillId="0" borderId="0" xfId="9" applyFont="1">
      <alignment vertical="center"/>
    </xf>
    <xf numFmtId="0" fontId="7" fillId="0" borderId="53" xfId="9" applyFont="1" applyBorder="1" applyAlignment="1">
      <alignment vertical="top"/>
    </xf>
    <xf numFmtId="0" fontId="7" fillId="0" borderId="0" xfId="9" applyFont="1" applyAlignment="1">
      <alignment vertical="top"/>
    </xf>
    <xf numFmtId="0" fontId="27" fillId="0" borderId="0" xfId="9" applyFont="1">
      <alignment vertical="center"/>
    </xf>
    <xf numFmtId="0" fontId="8" fillId="0" borderId="69" xfId="9" applyFont="1" applyBorder="1">
      <alignment vertical="center"/>
    </xf>
    <xf numFmtId="0" fontId="28" fillId="0" borderId="0" xfId="9" applyFont="1">
      <alignment vertical="center"/>
    </xf>
    <xf numFmtId="0" fontId="8" fillId="0" borderId="54" xfId="9" applyFont="1" applyBorder="1">
      <alignment vertical="center"/>
    </xf>
    <xf numFmtId="0" fontId="8" fillId="0" borderId="74" xfId="9" applyFont="1" applyBorder="1">
      <alignment vertical="center"/>
    </xf>
    <xf numFmtId="0" fontId="8" fillId="0" borderId="75" xfId="9" applyFont="1" applyBorder="1" applyAlignment="1">
      <alignment vertical="center" wrapText="1"/>
    </xf>
    <xf numFmtId="0" fontId="8" fillId="0" borderId="56" xfId="9" applyFont="1" applyBorder="1" applyAlignment="1">
      <alignment vertical="center" wrapText="1"/>
    </xf>
    <xf numFmtId="0" fontId="8" fillId="0" borderId="74" xfId="9" applyFont="1" applyBorder="1" applyAlignment="1">
      <alignment vertical="center" wrapText="1"/>
    </xf>
    <xf numFmtId="0" fontId="8" fillId="0" borderId="52" xfId="9" applyFont="1" applyBorder="1" applyAlignment="1">
      <alignment vertical="center" wrapText="1"/>
    </xf>
    <xf numFmtId="0" fontId="2" fillId="0" borderId="56" xfId="9" applyBorder="1" applyAlignment="1">
      <alignment vertical="center" wrapText="1"/>
    </xf>
    <xf numFmtId="0" fontId="2" fillId="0" borderId="36" xfId="9" applyBorder="1" applyAlignment="1">
      <alignment vertical="center" wrapText="1"/>
    </xf>
    <xf numFmtId="0" fontId="8" fillId="0" borderId="53" xfId="9" applyFont="1" applyBorder="1" applyAlignment="1">
      <alignment vertical="center" wrapText="1"/>
    </xf>
    <xf numFmtId="0" fontId="2" fillId="0" borderId="0" xfId="9">
      <alignment vertical="center"/>
    </xf>
    <xf numFmtId="0" fontId="29" fillId="0" borderId="53" xfId="9" applyFont="1" applyBorder="1" applyAlignment="1">
      <alignment vertical="center" wrapText="1"/>
    </xf>
    <xf numFmtId="0" fontId="8" fillId="0" borderId="54" xfId="9" applyFont="1" applyBorder="1" applyAlignment="1">
      <alignment vertical="center" wrapText="1"/>
    </xf>
    <xf numFmtId="0" fontId="8" fillId="0" borderId="0" xfId="11" applyFont="1" applyAlignment="1">
      <alignment vertical="center"/>
    </xf>
    <xf numFmtId="0" fontId="15" fillId="0" borderId="63" xfId="6" applyFont="1" applyBorder="1" applyAlignment="1">
      <alignment horizontal="left" vertical="center" wrapText="1"/>
    </xf>
    <xf numFmtId="49" fontId="8" fillId="0" borderId="84" xfId="0" applyNumberFormat="1" applyFont="1" applyBorder="1" applyAlignment="1">
      <alignment horizontal="center" vertical="center"/>
    </xf>
    <xf numFmtId="0" fontId="8" fillId="0" borderId="86" xfId="0" applyFont="1" applyBorder="1" applyAlignment="1">
      <alignment horizontal="center" vertical="center"/>
    </xf>
    <xf numFmtId="0" fontId="8" fillId="0" borderId="63" xfId="11" applyFont="1" applyBorder="1" applyAlignment="1">
      <alignment vertical="center"/>
    </xf>
    <xf numFmtId="49" fontId="8" fillId="0" borderId="78" xfId="12" applyNumberFormat="1" applyFont="1" applyBorder="1" applyAlignment="1">
      <alignment horizontal="center" vertical="center"/>
    </xf>
    <xf numFmtId="49" fontId="8" fillId="0" borderId="83" xfId="10" applyNumberFormat="1" applyFont="1" applyBorder="1" applyAlignment="1">
      <alignment horizontal="center" vertical="center"/>
    </xf>
    <xf numFmtId="0" fontId="7" fillId="8" borderId="8" xfId="0" applyFont="1" applyFill="1" applyBorder="1">
      <alignment vertical="center"/>
    </xf>
    <xf numFmtId="0" fontId="7" fillId="8" borderId="9" xfId="0" applyFont="1" applyFill="1" applyBorder="1">
      <alignment vertical="center"/>
    </xf>
    <xf numFmtId="0" fontId="7" fillId="8" borderId="10" xfId="0" applyFont="1" applyFill="1" applyBorder="1">
      <alignment vertical="center"/>
    </xf>
    <xf numFmtId="49" fontId="22" fillId="0" borderId="40" xfId="10" applyNumberFormat="1" applyFont="1" applyBorder="1" applyAlignment="1">
      <alignment horizontal="center" vertical="center"/>
    </xf>
    <xf numFmtId="49" fontId="8" fillId="0" borderId="82" xfId="10" applyNumberFormat="1" applyFont="1" applyBorder="1" applyAlignment="1">
      <alignment horizontal="center" vertical="center"/>
    </xf>
    <xf numFmtId="49" fontId="22" fillId="0" borderId="12" xfId="10" applyNumberFormat="1" applyFont="1" applyBorder="1" applyAlignment="1">
      <alignment horizontal="center" vertical="center"/>
    </xf>
    <xf numFmtId="49" fontId="22" fillId="0" borderId="4" xfId="10" applyNumberFormat="1" applyFont="1" applyBorder="1" applyAlignment="1">
      <alignment horizontal="center" vertical="center"/>
    </xf>
    <xf numFmtId="0" fontId="8" fillId="0" borderId="66" xfId="11" applyFont="1" applyBorder="1" applyAlignment="1">
      <alignment vertical="center"/>
    </xf>
    <xf numFmtId="49" fontId="8" fillId="0" borderId="20" xfId="10" applyNumberFormat="1" applyFont="1" applyBorder="1" applyAlignment="1">
      <alignment horizontal="center" vertical="center"/>
    </xf>
    <xf numFmtId="49" fontId="22" fillId="8" borderId="78" xfId="10" applyNumberFormat="1" applyFont="1" applyFill="1" applyBorder="1" applyAlignment="1">
      <alignment horizontal="center" vertical="center"/>
    </xf>
    <xf numFmtId="49" fontId="8" fillId="8" borderId="78" xfId="10" applyNumberFormat="1" applyFont="1" applyFill="1" applyBorder="1" applyAlignment="1">
      <alignment horizontal="center" vertical="center"/>
    </xf>
    <xf numFmtId="0" fontId="8" fillId="8" borderId="66" xfId="0" applyFont="1" applyFill="1" applyBorder="1">
      <alignment vertical="center"/>
    </xf>
    <xf numFmtId="49" fontId="22" fillId="8" borderId="21" xfId="10" applyNumberFormat="1" applyFont="1" applyFill="1" applyBorder="1" applyAlignment="1">
      <alignment horizontal="center" vertical="center"/>
    </xf>
    <xf numFmtId="49" fontId="8" fillId="8" borderId="21" xfId="10" applyNumberFormat="1" applyFont="1" applyFill="1" applyBorder="1" applyAlignment="1">
      <alignment horizontal="center" vertical="center"/>
    </xf>
    <xf numFmtId="49" fontId="8" fillId="8" borderId="20" xfId="10" applyNumberFormat="1" applyFont="1" applyFill="1" applyBorder="1" applyAlignment="1">
      <alignment horizontal="center" vertical="center"/>
    </xf>
    <xf numFmtId="49" fontId="8" fillId="8" borderId="72" xfId="10" applyNumberFormat="1" applyFont="1" applyFill="1" applyBorder="1" applyAlignment="1">
      <alignment horizontal="center" vertical="center"/>
    </xf>
    <xf numFmtId="49" fontId="8" fillId="8" borderId="0" xfId="10" applyNumberFormat="1" applyFont="1" applyFill="1" applyAlignment="1">
      <alignment horizontal="center" vertical="center"/>
    </xf>
    <xf numFmtId="0" fontId="8" fillId="8" borderId="68" xfId="0" applyFont="1" applyFill="1" applyBorder="1">
      <alignment vertical="center"/>
    </xf>
    <xf numFmtId="0" fontId="8" fillId="0" borderId="67" xfId="11" applyFont="1" applyBorder="1" applyAlignment="1">
      <alignment vertical="center"/>
    </xf>
    <xf numFmtId="0" fontId="8" fillId="0" borderId="79" xfId="10" applyFont="1" applyBorder="1" applyAlignment="1">
      <alignment horizontal="center" vertical="center"/>
    </xf>
    <xf numFmtId="0" fontId="8" fillId="0" borderId="65" xfId="11" applyFont="1" applyBorder="1" applyAlignment="1">
      <alignment vertical="center"/>
    </xf>
    <xf numFmtId="0" fontId="22" fillId="0" borderId="58" xfId="10" applyFont="1" applyBorder="1" applyAlignment="1">
      <alignment horizontal="center" vertical="center"/>
    </xf>
    <xf numFmtId="0" fontId="8" fillId="0" borderId="46" xfId="10" applyFont="1" applyBorder="1" applyAlignment="1">
      <alignment horizontal="center" vertical="center"/>
    </xf>
    <xf numFmtId="0" fontId="8" fillId="0" borderId="86" xfId="10" applyFont="1" applyBorder="1" applyAlignment="1">
      <alignment horizontal="center" vertical="center"/>
    </xf>
    <xf numFmtId="0" fontId="8" fillId="0" borderId="47" xfId="10" applyFont="1" applyBorder="1" applyAlignment="1">
      <alignment horizontal="center" vertical="center"/>
    </xf>
    <xf numFmtId="0" fontId="30" fillId="0" borderId="60" xfId="15" applyFont="1" applyBorder="1">
      <alignment vertical="center"/>
    </xf>
    <xf numFmtId="49" fontId="22" fillId="0" borderId="61" xfId="10" applyNumberFormat="1" applyFont="1" applyBorder="1" applyAlignment="1">
      <alignment horizontal="center" vertical="center"/>
    </xf>
    <xf numFmtId="0" fontId="8" fillId="0" borderId="93" xfId="0" applyFont="1" applyBorder="1" applyAlignment="1">
      <alignment horizontal="center" vertical="center"/>
    </xf>
    <xf numFmtId="49" fontId="30" fillId="0" borderId="40" xfId="10" applyNumberFormat="1" applyFont="1" applyBorder="1" applyAlignment="1">
      <alignment horizontal="center" vertical="center"/>
    </xf>
    <xf numFmtId="0" fontId="8" fillId="0" borderId="61" xfId="0" applyFont="1" applyBorder="1" applyAlignment="1">
      <alignment horizontal="center" vertical="center"/>
    </xf>
    <xf numFmtId="0" fontId="15" fillId="0" borderId="94" xfId="15" applyFont="1" applyBorder="1" applyAlignment="1">
      <alignment vertical="center" wrapText="1"/>
    </xf>
    <xf numFmtId="0" fontId="30" fillId="0" borderId="63" xfId="15" applyFont="1" applyBorder="1">
      <alignment vertical="center"/>
    </xf>
    <xf numFmtId="0" fontId="8" fillId="0" borderId="70" xfId="0" applyFont="1" applyBorder="1" applyAlignment="1">
      <alignment horizontal="center" vertical="center"/>
    </xf>
    <xf numFmtId="49" fontId="30" fillId="0" borderId="4" xfId="10" applyNumberFormat="1" applyFont="1" applyBorder="1" applyAlignment="1">
      <alignment horizontal="center" vertical="center"/>
    </xf>
    <xf numFmtId="0" fontId="8" fillId="0" borderId="6" xfId="0" applyFont="1" applyBorder="1" applyAlignment="1">
      <alignment horizontal="center" vertical="center"/>
    </xf>
    <xf numFmtId="0" fontId="15" fillId="0" borderId="71" xfId="15" applyFont="1" applyBorder="1" applyAlignment="1">
      <alignment vertical="center" wrapText="1"/>
    </xf>
    <xf numFmtId="0" fontId="15" fillId="0" borderId="71" xfId="15" applyFont="1" applyBorder="1" applyAlignment="1">
      <alignment horizontal="left" vertical="center" wrapText="1"/>
    </xf>
    <xf numFmtId="0" fontId="8" fillId="0" borderId="63" xfId="15" applyFont="1" applyBorder="1">
      <alignment vertical="center"/>
    </xf>
    <xf numFmtId="0" fontId="8" fillId="0" borderId="65" xfId="15" applyFont="1" applyBorder="1">
      <alignment vertical="center"/>
    </xf>
    <xf numFmtId="49" fontId="8" fillId="0" borderId="46" xfId="10" applyNumberFormat="1" applyFont="1" applyBorder="1" applyAlignment="1">
      <alignment horizontal="center" vertical="center"/>
    </xf>
    <xf numFmtId="49" fontId="8" fillId="0" borderId="86" xfId="10" applyNumberFormat="1" applyFont="1" applyBorder="1" applyAlignment="1">
      <alignment horizontal="center" vertical="center"/>
    </xf>
    <xf numFmtId="0" fontId="8" fillId="0" borderId="91" xfId="0" applyFont="1" applyBorder="1" applyAlignment="1">
      <alignment horizontal="center" vertical="center"/>
    </xf>
    <xf numFmtId="49" fontId="30" fillId="0" borderId="46" xfId="10" applyNumberFormat="1" applyFont="1" applyBorder="1" applyAlignment="1">
      <alignment horizontal="center" vertical="center"/>
    </xf>
    <xf numFmtId="0" fontId="8" fillId="0" borderId="84" xfId="0" applyFont="1" applyBorder="1" applyAlignment="1">
      <alignment horizontal="center" vertical="center"/>
    </xf>
    <xf numFmtId="0" fontId="15" fillId="0" borderId="92" xfId="15" applyFont="1" applyBorder="1" applyAlignment="1">
      <alignment vertical="center" wrapText="1"/>
    </xf>
    <xf numFmtId="0" fontId="30" fillId="0" borderId="93" xfId="9" applyFont="1" applyBorder="1">
      <alignment vertical="center"/>
    </xf>
    <xf numFmtId="0" fontId="30" fillId="0" borderId="40" xfId="15" applyFont="1" applyBorder="1" applyAlignment="1">
      <alignment horizontal="center" vertical="center" wrapText="1"/>
    </xf>
    <xf numFmtId="0" fontId="15" fillId="0" borderId="94" xfId="9" applyFont="1" applyBorder="1" applyAlignment="1">
      <alignment vertical="center" wrapText="1"/>
    </xf>
    <xf numFmtId="0" fontId="30" fillId="0" borderId="70" xfId="9" applyFont="1" applyBorder="1">
      <alignment vertical="center"/>
    </xf>
    <xf numFmtId="0" fontId="15" fillId="0" borderId="69" xfId="9" applyFont="1" applyBorder="1" applyAlignment="1">
      <alignment vertical="center" wrapText="1"/>
    </xf>
    <xf numFmtId="0" fontId="15" fillId="0" borderId="71" xfId="9" applyFont="1" applyBorder="1" applyAlignment="1">
      <alignment horizontal="left" vertical="center" wrapText="1"/>
    </xf>
    <xf numFmtId="0" fontId="15" fillId="0" borderId="71" xfId="9" applyFont="1" applyBorder="1" applyAlignment="1">
      <alignment vertical="center" wrapText="1"/>
    </xf>
    <xf numFmtId="0" fontId="8" fillId="0" borderId="70" xfId="9" applyFont="1" applyBorder="1">
      <alignment vertical="center"/>
    </xf>
    <xf numFmtId="0" fontId="8" fillId="0" borderId="6" xfId="0" quotePrefix="1" applyFont="1" applyBorder="1" applyAlignment="1">
      <alignment horizontal="center" vertical="center"/>
    </xf>
    <xf numFmtId="0" fontId="8" fillId="0" borderId="91" xfId="9" applyFont="1" applyBorder="1">
      <alignment vertical="center"/>
    </xf>
    <xf numFmtId="49" fontId="22" fillId="0" borderId="58" xfId="10" applyNumberFormat="1" applyFont="1" applyBorder="1" applyAlignment="1">
      <alignment horizontal="center" vertical="center"/>
    </xf>
    <xf numFmtId="0" fontId="15" fillId="0" borderId="92" xfId="9" applyFont="1" applyBorder="1" applyAlignment="1">
      <alignment vertical="center" wrapText="1"/>
    </xf>
    <xf numFmtId="0" fontId="7" fillId="7" borderId="33" xfId="6" applyFont="1" applyFill="1" applyBorder="1" applyAlignment="1">
      <alignment horizontal="center" vertical="center"/>
    </xf>
    <xf numFmtId="0" fontId="7" fillId="7" borderId="34" xfId="6" applyFont="1" applyFill="1" applyBorder="1" applyAlignment="1">
      <alignment horizontal="center" vertical="center"/>
    </xf>
    <xf numFmtId="0" fontId="7" fillId="7" borderId="35" xfId="6" applyFont="1" applyFill="1" applyBorder="1" applyAlignment="1">
      <alignment horizontal="center" vertical="center"/>
    </xf>
    <xf numFmtId="0" fontId="7" fillId="7" borderId="33" xfId="0" applyFont="1" applyFill="1" applyBorder="1" applyAlignment="1">
      <alignment horizontal="center" vertical="center"/>
    </xf>
    <xf numFmtId="0" fontId="7" fillId="7" borderId="34" xfId="0" applyFont="1" applyFill="1" applyBorder="1" applyAlignment="1">
      <alignment horizontal="center" vertical="center"/>
    </xf>
    <xf numFmtId="0" fontId="7" fillId="7" borderId="34" xfId="0" applyFont="1" applyFill="1" applyBorder="1" applyAlignment="1">
      <alignment horizontal="center" vertical="center" shrinkToFit="1"/>
    </xf>
    <xf numFmtId="0" fontId="7" fillId="7" borderId="35" xfId="0" applyFont="1" applyFill="1" applyBorder="1" applyAlignment="1">
      <alignment horizontal="center" vertical="center"/>
    </xf>
    <xf numFmtId="0" fontId="7" fillId="7" borderId="95" xfId="6" applyFont="1" applyFill="1" applyBorder="1" applyAlignment="1">
      <alignment horizontal="center" vertical="center"/>
    </xf>
    <xf numFmtId="14" fontId="7" fillId="2" borderId="0" xfId="1" applyNumberFormat="1" applyFont="1" applyFill="1" applyAlignment="1">
      <alignment horizontal="right" vertical="center" wrapText="1"/>
    </xf>
    <xf numFmtId="0" fontId="6" fillId="2" borderId="0" xfId="2" applyNumberFormat="1" applyFill="1" applyBorder="1" applyAlignment="1" applyProtection="1">
      <alignment horizontal="left" vertical="center"/>
    </xf>
    <xf numFmtId="49" fontId="8" fillId="0" borderId="39" xfId="5" applyNumberFormat="1" applyFont="1" applyBorder="1" applyAlignment="1">
      <alignment vertical="center" wrapText="1"/>
    </xf>
    <xf numFmtId="0" fontId="0" fillId="0" borderId="45" xfId="0" applyBorder="1" applyAlignment="1">
      <alignment vertical="center" wrapText="1"/>
    </xf>
    <xf numFmtId="49" fontId="8" fillId="0" borderId="42" xfId="5" applyNumberFormat="1" applyFont="1" applyBorder="1" applyAlignment="1">
      <alignment vertical="center" wrapText="1"/>
    </xf>
    <xf numFmtId="49" fontId="8" fillId="0" borderId="45" xfId="5" applyNumberFormat="1" applyFont="1" applyBorder="1" applyAlignment="1">
      <alignment vertical="center" wrapText="1"/>
    </xf>
    <xf numFmtId="49" fontId="8" fillId="0" borderId="39" xfId="5" applyNumberFormat="1" applyFont="1" applyBorder="1" applyAlignment="1">
      <alignment horizontal="left" vertical="center" wrapText="1"/>
    </xf>
    <xf numFmtId="49" fontId="8" fillId="0" borderId="42" xfId="5" applyNumberFormat="1" applyFont="1" applyBorder="1" applyAlignment="1">
      <alignment horizontal="left" vertical="center" wrapText="1"/>
    </xf>
    <xf numFmtId="49" fontId="8" fillId="0" borderId="45" xfId="5" applyNumberFormat="1" applyFont="1" applyBorder="1" applyAlignment="1">
      <alignment horizontal="left" vertical="center" wrapText="1"/>
    </xf>
    <xf numFmtId="0" fontId="0" fillId="0" borderId="42" xfId="0" applyBorder="1" applyAlignment="1">
      <alignment horizontal="left" vertical="center" wrapText="1"/>
    </xf>
    <xf numFmtId="0" fontId="0" fillId="0" borderId="43" xfId="0" applyBorder="1" applyAlignment="1">
      <alignment horizontal="left" vertical="center" wrapText="1"/>
    </xf>
    <xf numFmtId="49" fontId="8" fillId="0" borderId="44" xfId="5" applyNumberFormat="1" applyFont="1" applyBorder="1" applyAlignment="1">
      <alignment horizontal="left" vertical="center" wrapText="1"/>
    </xf>
    <xf numFmtId="0" fontId="0" fillId="0" borderId="45" xfId="0" applyBorder="1" applyAlignment="1">
      <alignment horizontal="left" vertical="center" wrapText="1"/>
    </xf>
    <xf numFmtId="49" fontId="8" fillId="0" borderId="43" xfId="5" applyNumberFormat="1" applyFont="1" applyBorder="1" applyAlignment="1">
      <alignment horizontal="left" vertical="center" wrapText="1"/>
    </xf>
    <xf numFmtId="0" fontId="8" fillId="0" borderId="44" xfId="5" applyFont="1" applyBorder="1" applyAlignment="1">
      <alignment horizontal="left" vertical="center"/>
    </xf>
    <xf numFmtId="0" fontId="8" fillId="0" borderId="42" xfId="5" applyFont="1" applyBorder="1" applyAlignment="1">
      <alignment horizontal="left" vertical="center"/>
    </xf>
    <xf numFmtId="0" fontId="8" fillId="0" borderId="43" xfId="5" applyFont="1" applyBorder="1" applyAlignment="1">
      <alignment horizontal="left" vertical="center"/>
    </xf>
    <xf numFmtId="0" fontId="8" fillId="0" borderId="45" xfId="5" applyFont="1" applyBorder="1" applyAlignment="1">
      <alignment horizontal="left" vertical="center"/>
    </xf>
    <xf numFmtId="0" fontId="8" fillId="0" borderId="44" xfId="5" applyFont="1" applyBorder="1">
      <alignment vertical="center"/>
    </xf>
    <xf numFmtId="0" fontId="0" fillId="0" borderId="42" xfId="0" applyBorder="1">
      <alignment vertical="center"/>
    </xf>
    <xf numFmtId="0" fontId="0" fillId="0" borderId="43" xfId="0" applyBorder="1">
      <alignment vertical="center"/>
    </xf>
    <xf numFmtId="0" fontId="8" fillId="0" borderId="42" xfId="0" applyFont="1" applyBorder="1" applyAlignment="1">
      <alignment horizontal="left" vertical="center" wrapText="1"/>
    </xf>
    <xf numFmtId="0" fontId="15" fillId="0" borderId="66" xfId="0" applyFont="1" applyBorder="1" applyAlignment="1">
      <alignment horizontal="left" vertical="center" wrapText="1"/>
    </xf>
    <xf numFmtId="0" fontId="15" fillId="0" borderId="67" xfId="0" applyFont="1" applyBorder="1" applyAlignment="1">
      <alignment horizontal="left" vertical="center" wrapText="1"/>
    </xf>
    <xf numFmtId="0" fontId="15" fillId="0" borderId="59" xfId="0" applyFont="1" applyBorder="1" applyAlignment="1">
      <alignment horizontal="left" vertical="center" wrapText="1"/>
    </xf>
    <xf numFmtId="0" fontId="15" fillId="0" borderId="57" xfId="0" applyFont="1" applyBorder="1" applyAlignment="1">
      <alignment horizontal="left" vertical="center" wrapText="1"/>
    </xf>
    <xf numFmtId="0" fontId="15" fillId="0" borderId="68" xfId="0" applyFont="1" applyBorder="1" applyAlignment="1">
      <alignment horizontal="left" vertical="center" wrapText="1"/>
    </xf>
    <xf numFmtId="0" fontId="15" fillId="8" borderId="66" xfId="0" applyFont="1" applyFill="1" applyBorder="1" applyAlignment="1">
      <alignment horizontal="left" vertical="top" wrapText="1"/>
    </xf>
    <xf numFmtId="0" fontId="15" fillId="8" borderId="67" xfId="0" applyFont="1" applyFill="1" applyBorder="1" applyAlignment="1">
      <alignment horizontal="left" vertical="top" wrapText="1"/>
    </xf>
    <xf numFmtId="0" fontId="15" fillId="8" borderId="68" xfId="0" applyFont="1" applyFill="1" applyBorder="1" applyAlignment="1">
      <alignment horizontal="left" vertical="top" wrapText="1"/>
    </xf>
    <xf numFmtId="0" fontId="15" fillId="0" borderId="66" xfId="0" applyFont="1" applyBorder="1" applyAlignment="1">
      <alignment horizontal="left" vertical="top" wrapText="1"/>
    </xf>
    <xf numFmtId="0" fontId="15" fillId="0" borderId="67" xfId="0" applyFont="1" applyBorder="1" applyAlignment="1">
      <alignment horizontal="left" vertical="top" wrapText="1"/>
    </xf>
    <xf numFmtId="0" fontId="15" fillId="0" borderId="59" xfId="0" applyFont="1" applyBorder="1" applyAlignment="1">
      <alignment horizontal="left" vertical="top" wrapText="1"/>
    </xf>
    <xf numFmtId="0" fontId="15" fillId="0" borderId="68" xfId="0" applyFont="1" applyBorder="1" applyAlignment="1">
      <alignment horizontal="left" vertical="top" wrapText="1"/>
    </xf>
    <xf numFmtId="0" fontId="8" fillId="0" borderId="0" xfId="9" applyFont="1">
      <alignment vertical="center"/>
    </xf>
    <xf numFmtId="0" fontId="8" fillId="0" borderId="69" xfId="9" applyFont="1" applyBorder="1">
      <alignment vertical="center"/>
    </xf>
    <xf numFmtId="0" fontId="15" fillId="0" borderId="66" xfId="9" applyFont="1" applyBorder="1" applyAlignment="1">
      <alignment vertical="center" wrapText="1"/>
    </xf>
    <xf numFmtId="0" fontId="15" fillId="0" borderId="68" xfId="9" applyFont="1" applyBorder="1" applyAlignment="1">
      <alignment vertical="center" wrapText="1"/>
    </xf>
    <xf numFmtId="0" fontId="7" fillId="0" borderId="0" xfId="9" applyFont="1" applyAlignment="1">
      <alignment horizontal="left" vertical="top"/>
    </xf>
    <xf numFmtId="0" fontId="7" fillId="0" borderId="69" xfId="9" applyFont="1" applyBorder="1" applyAlignment="1">
      <alignment horizontal="left" vertical="top"/>
    </xf>
  </cellXfs>
  <cellStyles count="17">
    <cellStyle name="ハイパーリンク" xfId="2" builtinId="8"/>
    <cellStyle name="標準" xfId="0" builtinId="0"/>
    <cellStyle name="標準 2 2" xfId="6" xr:uid="{84FCD96D-1C1C-49B4-86FD-8203E30F0E1F}"/>
    <cellStyle name="標準 2 2 2 2" xfId="16" xr:uid="{EF29D301-2D2F-4888-911F-80B0A7D3BF2A}"/>
    <cellStyle name="標準 2 2 2 2 2" xfId="8" xr:uid="{30FA6BA8-0962-49D8-BD92-95321923BF0A}"/>
    <cellStyle name="標準 2 2 4" xfId="13" xr:uid="{4A46092F-7210-40A7-92C5-6EE562530423}"/>
    <cellStyle name="標準 2 3" xfId="15" xr:uid="{9FA19234-D2DB-418B-81CF-F716BE6880F0}"/>
    <cellStyle name="標準 3 2" xfId="9" xr:uid="{0E54B95F-A1B6-47F9-B705-885AAF17F2E8}"/>
    <cellStyle name="標準 3 2 2" xfId="11" xr:uid="{EBB0A07D-6A65-45F3-B171-47E955D0D41C}"/>
    <cellStyle name="標準 4" xfId="14" xr:uid="{90F7D6F5-42B8-48C1-8596-AE0666439E46}"/>
    <cellStyle name="標準_cmtable" xfId="7" xr:uid="{9AB97D20-9C20-4386-8D01-A54E9F686ABF}"/>
    <cellStyle name="標準_Sheet1" xfId="10" xr:uid="{6F22ABC5-75B4-4068-998F-CFCB9963D700}"/>
    <cellStyle name="標準_コピー汎用データ作成受入形式一覧表（給与）" xfId="3" xr:uid="{F7919FE4-0049-4DE1-A357-948B7C7DB417}"/>
    <cellStyle name="標準_受入記号一覧" xfId="12" xr:uid="{51EAF8E1-1E7C-41ED-B6D8-3FA7B9BDD869}"/>
    <cellStyle name="標準_汎用データ　受入形式一覧表（販仕）" xfId="4" xr:uid="{90F02DC5-30DC-49D3-B791-5DCC517EB8D4}"/>
    <cellStyle name="標準_汎用データ作成受入形式一覧表（人事）" xfId="1" xr:uid="{4D6E586C-2535-4C8A-B1D3-4BF62B149108}"/>
    <cellStyle name="標準_変更履歴_汎用データレイアウト集（受入形式）" xfId="5" xr:uid="{E2C261BF-07C4-46B8-8B80-4DC0C473D3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209550</xdr:colOff>
      <xdr:row>239</xdr:row>
      <xdr:rowOff>108267</xdr:rowOff>
    </xdr:from>
    <xdr:to>
      <xdr:col>9</xdr:col>
      <xdr:colOff>364490</xdr:colOff>
      <xdr:row>243</xdr:row>
      <xdr:rowOff>190514</xdr:rowOff>
    </xdr:to>
    <xdr:grpSp>
      <xdr:nvGrpSpPr>
        <xdr:cNvPr id="2" name="グループ化 1">
          <a:extLst>
            <a:ext uri="{FF2B5EF4-FFF2-40B4-BE49-F238E27FC236}">
              <a16:creationId xmlns:a16="http://schemas.microsoft.com/office/drawing/2014/main" id="{72E04525-BE22-45E6-8831-A62BFF3661CA}"/>
            </a:ext>
          </a:extLst>
        </xdr:cNvPr>
        <xdr:cNvGrpSpPr/>
      </xdr:nvGrpSpPr>
      <xdr:grpSpPr>
        <a:xfrm>
          <a:off x="390525" y="73165017"/>
          <a:ext cx="7670165" cy="1072847"/>
          <a:chOff x="466725" y="32026542"/>
          <a:chExt cx="5495925" cy="914095"/>
        </a:xfrm>
      </xdr:grpSpPr>
      <xdr:pic>
        <xdr:nvPicPr>
          <xdr:cNvPr id="3" name="図 2">
            <a:extLst>
              <a:ext uri="{FF2B5EF4-FFF2-40B4-BE49-F238E27FC236}">
                <a16:creationId xmlns:a16="http://schemas.microsoft.com/office/drawing/2014/main" id="{9BA5B5D8-4618-7101-69D3-194614BFC2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BE7A6B33-33B7-310C-9555-45AAA086F626}"/>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xdr:from>
      <xdr:col>1</xdr:col>
      <xdr:colOff>114300</xdr:colOff>
      <xdr:row>154</xdr:row>
      <xdr:rowOff>0</xdr:rowOff>
    </xdr:from>
    <xdr:to>
      <xdr:col>11</xdr:col>
      <xdr:colOff>2219325</xdr:colOff>
      <xdr:row>154</xdr:row>
      <xdr:rowOff>1194</xdr:rowOff>
    </xdr:to>
    <xdr:cxnSp macro="">
      <xdr:nvCxnSpPr>
        <xdr:cNvPr id="5" name="直線コネクタ 4">
          <a:extLst>
            <a:ext uri="{FF2B5EF4-FFF2-40B4-BE49-F238E27FC236}">
              <a16:creationId xmlns:a16="http://schemas.microsoft.com/office/drawing/2014/main" id="{1575A97B-E791-45AA-8F57-C0FECABB8B44}"/>
            </a:ext>
          </a:extLst>
        </xdr:cNvPr>
        <xdr:cNvCxnSpPr/>
      </xdr:nvCxnSpPr>
      <xdr:spPr bwMode="auto">
        <a:xfrm flipV="1">
          <a:off x="295275" y="10607992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158</xdr:row>
      <xdr:rowOff>0</xdr:rowOff>
    </xdr:from>
    <xdr:to>
      <xdr:col>11</xdr:col>
      <xdr:colOff>2152650</xdr:colOff>
      <xdr:row>158</xdr:row>
      <xdr:rowOff>0</xdr:rowOff>
    </xdr:to>
    <xdr:cxnSp macro="">
      <xdr:nvCxnSpPr>
        <xdr:cNvPr id="6" name="直線コネクタ 5">
          <a:extLst>
            <a:ext uri="{FF2B5EF4-FFF2-40B4-BE49-F238E27FC236}">
              <a16:creationId xmlns:a16="http://schemas.microsoft.com/office/drawing/2014/main" id="{194D815E-E920-438A-BAB0-3A60A5358CE8}"/>
            </a:ext>
          </a:extLst>
        </xdr:cNvPr>
        <xdr:cNvCxnSpPr/>
      </xdr:nvCxnSpPr>
      <xdr:spPr bwMode="auto">
        <a:xfrm>
          <a:off x="304800" y="10691812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162</xdr:row>
      <xdr:rowOff>0</xdr:rowOff>
    </xdr:from>
    <xdr:to>
      <xdr:col>11</xdr:col>
      <xdr:colOff>2143125</xdr:colOff>
      <xdr:row>162</xdr:row>
      <xdr:rowOff>0</xdr:rowOff>
    </xdr:to>
    <xdr:cxnSp macro="">
      <xdr:nvCxnSpPr>
        <xdr:cNvPr id="7" name="直線コネクタ 6">
          <a:extLst>
            <a:ext uri="{FF2B5EF4-FFF2-40B4-BE49-F238E27FC236}">
              <a16:creationId xmlns:a16="http://schemas.microsoft.com/office/drawing/2014/main" id="{4653CECD-AD1E-4A99-A58D-B459641AF481}"/>
            </a:ext>
          </a:extLst>
        </xdr:cNvPr>
        <xdr:cNvCxnSpPr/>
      </xdr:nvCxnSpPr>
      <xdr:spPr bwMode="auto">
        <a:xfrm>
          <a:off x="295275" y="10775632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295275</xdr:colOff>
      <xdr:row>228</xdr:row>
      <xdr:rowOff>200025</xdr:rowOff>
    </xdr:from>
    <xdr:to>
      <xdr:col>8</xdr:col>
      <xdr:colOff>19050</xdr:colOff>
      <xdr:row>228</xdr:row>
      <xdr:rowOff>200025</xdr:rowOff>
    </xdr:to>
    <xdr:cxnSp macro="">
      <xdr:nvCxnSpPr>
        <xdr:cNvPr id="8" name="直線コネクタ 7">
          <a:extLst>
            <a:ext uri="{FF2B5EF4-FFF2-40B4-BE49-F238E27FC236}">
              <a16:creationId xmlns:a16="http://schemas.microsoft.com/office/drawing/2014/main" id="{A8C22A8E-6C5D-4B22-A606-FF1970E1BD60}"/>
            </a:ext>
          </a:extLst>
        </xdr:cNvPr>
        <xdr:cNvCxnSpPr/>
      </xdr:nvCxnSpPr>
      <xdr:spPr bwMode="auto">
        <a:xfrm flipV="1">
          <a:off x="476250" y="121786650"/>
          <a:ext cx="652462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152400</xdr:colOff>
      <xdr:row>220</xdr:row>
      <xdr:rowOff>200025</xdr:rowOff>
    </xdr:from>
    <xdr:to>
      <xdr:col>11</xdr:col>
      <xdr:colOff>1657950</xdr:colOff>
      <xdr:row>220</xdr:row>
      <xdr:rowOff>200025</xdr:rowOff>
    </xdr:to>
    <xdr:cxnSp macro="">
      <xdr:nvCxnSpPr>
        <xdr:cNvPr id="9" name="直線コネクタ 8">
          <a:extLst>
            <a:ext uri="{FF2B5EF4-FFF2-40B4-BE49-F238E27FC236}">
              <a16:creationId xmlns:a16="http://schemas.microsoft.com/office/drawing/2014/main" id="{667AC150-B908-47C6-A007-B827283BB7CE}"/>
            </a:ext>
          </a:extLst>
        </xdr:cNvPr>
        <xdr:cNvCxnSpPr/>
      </xdr:nvCxnSpPr>
      <xdr:spPr bwMode="auto">
        <a:xfrm flipV="1">
          <a:off x="333375" y="120110250"/>
          <a:ext cx="1044952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485775</xdr:colOff>
      <xdr:row>205</xdr:row>
      <xdr:rowOff>200025</xdr:rowOff>
    </xdr:from>
    <xdr:to>
      <xdr:col>8</xdr:col>
      <xdr:colOff>495300</xdr:colOff>
      <xdr:row>205</xdr:row>
      <xdr:rowOff>200025</xdr:rowOff>
    </xdr:to>
    <xdr:cxnSp macro="">
      <xdr:nvCxnSpPr>
        <xdr:cNvPr id="10" name="直線コネクタ 9">
          <a:extLst>
            <a:ext uri="{FF2B5EF4-FFF2-40B4-BE49-F238E27FC236}">
              <a16:creationId xmlns:a16="http://schemas.microsoft.com/office/drawing/2014/main" id="{2D9BEA6A-4850-44AE-A175-6953A1CFBE74}"/>
            </a:ext>
          </a:extLst>
        </xdr:cNvPr>
        <xdr:cNvCxnSpPr/>
      </xdr:nvCxnSpPr>
      <xdr:spPr bwMode="auto">
        <a:xfrm flipV="1">
          <a:off x="666750" y="116967000"/>
          <a:ext cx="681037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0</xdr:colOff>
      <xdr:row>106</xdr:row>
      <xdr:rowOff>0</xdr:rowOff>
    </xdr:from>
    <xdr:to>
      <xdr:col>9</xdr:col>
      <xdr:colOff>208181</xdr:colOff>
      <xdr:row>110</xdr:row>
      <xdr:rowOff>94579</xdr:rowOff>
    </xdr:to>
    <xdr:grpSp>
      <xdr:nvGrpSpPr>
        <xdr:cNvPr id="11" name="グループ化 10">
          <a:extLst>
            <a:ext uri="{FF2B5EF4-FFF2-40B4-BE49-F238E27FC236}">
              <a16:creationId xmlns:a16="http://schemas.microsoft.com/office/drawing/2014/main" id="{8D7B7215-838C-425D-8CFF-A162067E9336}"/>
            </a:ext>
          </a:extLst>
        </xdr:cNvPr>
        <xdr:cNvGrpSpPr/>
      </xdr:nvGrpSpPr>
      <xdr:grpSpPr>
        <a:xfrm>
          <a:off x="4838700" y="44005500"/>
          <a:ext cx="3065681" cy="1047079"/>
          <a:chOff x="4191000" y="24403050"/>
          <a:chExt cx="3061871" cy="1047750"/>
        </a:xfrm>
      </xdr:grpSpPr>
      <xdr:pic>
        <xdr:nvPicPr>
          <xdr:cNvPr id="12" name="図 11">
            <a:extLst>
              <a:ext uri="{FF2B5EF4-FFF2-40B4-BE49-F238E27FC236}">
                <a16:creationId xmlns:a16="http://schemas.microsoft.com/office/drawing/2014/main" id="{1CCE93EA-1D5C-161D-DA56-18B14EF58F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3" name="AutoShape 4">
            <a:extLst>
              <a:ext uri="{FF2B5EF4-FFF2-40B4-BE49-F238E27FC236}">
                <a16:creationId xmlns:a16="http://schemas.microsoft.com/office/drawing/2014/main" id="{AD4FCBCF-EE42-E59F-3A14-82E6941E3C1E}"/>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122</xdr:row>
      <xdr:rowOff>0</xdr:rowOff>
    </xdr:from>
    <xdr:to>
      <xdr:col>9</xdr:col>
      <xdr:colOff>208182</xdr:colOff>
      <xdr:row>127</xdr:row>
      <xdr:rowOff>58162</xdr:rowOff>
    </xdr:to>
    <xdr:grpSp>
      <xdr:nvGrpSpPr>
        <xdr:cNvPr id="17" name="グループ化 16">
          <a:extLst>
            <a:ext uri="{FF2B5EF4-FFF2-40B4-BE49-F238E27FC236}">
              <a16:creationId xmlns:a16="http://schemas.microsoft.com/office/drawing/2014/main" id="{396C3222-EB17-44F9-A2F2-74B463DA49F4}"/>
            </a:ext>
          </a:extLst>
        </xdr:cNvPr>
        <xdr:cNvGrpSpPr/>
      </xdr:nvGrpSpPr>
      <xdr:grpSpPr>
        <a:xfrm>
          <a:off x="4838700" y="47891700"/>
          <a:ext cx="3065682" cy="1067812"/>
          <a:chOff x="4200525" y="27384375"/>
          <a:chExt cx="3061872" cy="1047750"/>
        </a:xfrm>
      </xdr:grpSpPr>
      <xdr:pic>
        <xdr:nvPicPr>
          <xdr:cNvPr id="18" name="図 17">
            <a:extLst>
              <a:ext uri="{FF2B5EF4-FFF2-40B4-BE49-F238E27FC236}">
                <a16:creationId xmlns:a16="http://schemas.microsoft.com/office/drawing/2014/main" id="{F3C5F386-DDE4-3806-91B7-9540FEE34B9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4C0BEF49-9398-F3C6-25E4-3DB044112A18}"/>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115</xdr:row>
      <xdr:rowOff>0</xdr:rowOff>
    </xdr:from>
    <xdr:to>
      <xdr:col>9</xdr:col>
      <xdr:colOff>208181</xdr:colOff>
      <xdr:row>119</xdr:row>
      <xdr:rowOff>53340</xdr:rowOff>
    </xdr:to>
    <xdr:grpSp>
      <xdr:nvGrpSpPr>
        <xdr:cNvPr id="20" name="グループ化 19">
          <a:extLst>
            <a:ext uri="{FF2B5EF4-FFF2-40B4-BE49-F238E27FC236}">
              <a16:creationId xmlns:a16="http://schemas.microsoft.com/office/drawing/2014/main" id="{B23D64C6-7842-470C-8D27-88B50562FB99}"/>
            </a:ext>
          </a:extLst>
        </xdr:cNvPr>
        <xdr:cNvGrpSpPr/>
      </xdr:nvGrpSpPr>
      <xdr:grpSpPr>
        <a:xfrm>
          <a:off x="4838700" y="46196250"/>
          <a:ext cx="3065681" cy="1043940"/>
          <a:chOff x="4181475" y="25908000"/>
          <a:chExt cx="3061871" cy="1047750"/>
        </a:xfrm>
      </xdr:grpSpPr>
      <xdr:pic>
        <xdr:nvPicPr>
          <xdr:cNvPr id="21" name="図 20">
            <a:extLst>
              <a:ext uri="{FF2B5EF4-FFF2-40B4-BE49-F238E27FC236}">
                <a16:creationId xmlns:a16="http://schemas.microsoft.com/office/drawing/2014/main" id="{A2ED6DFA-3845-2A05-7166-32562F2838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3481EA6F-57A6-250B-394A-B4D5D2F37EE3}"/>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F36C6-6390-4116-81E4-371D8B7847B5}">
  <sheetPr codeName="Sheet10">
    <tabColor rgb="FF333333"/>
    <pageSetUpPr fitToPage="1"/>
  </sheetPr>
  <dimension ref="D1:AT26"/>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6" ht="10.35" customHeight="1"/>
    <row r="2" spans="4:46" ht="60" customHeight="1">
      <c r="D2" s="7" t="s">
        <v>933</v>
      </c>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row>
    <row r="3" spans="4:46" ht="15" customHeight="1"/>
    <row r="4" spans="4:46" ht="48" customHeight="1" thickBot="1">
      <c r="D4" s="8" t="s">
        <v>6</v>
      </c>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row>
    <row r="5" spans="4:46" ht="15" customHeight="1" thickTop="1">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10"/>
      <c r="AO5" s="10"/>
      <c r="AP5" s="10"/>
      <c r="AQ5" s="10"/>
      <c r="AR5" s="10"/>
      <c r="AS5" s="10"/>
      <c r="AT5" s="11"/>
    </row>
    <row r="6" spans="4:46" ht="15" customHeight="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456">
        <v>45750</v>
      </c>
      <c r="AO6" s="456"/>
      <c r="AP6" s="456"/>
      <c r="AQ6" s="456"/>
      <c r="AR6" s="456"/>
      <c r="AS6" s="456"/>
    </row>
    <row r="7" spans="4:46" ht="15" customHeight="1" thickBot="1"/>
    <row r="8" spans="4:46" ht="15" customHeight="1" thickTop="1">
      <c r="D8" s="12"/>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4"/>
    </row>
    <row r="9" spans="4:46" ht="15" customHeight="1">
      <c r="D9" s="15"/>
      <c r="E9" s="16" t="s">
        <v>7</v>
      </c>
      <c r="F9" s="17" t="s">
        <v>8</v>
      </c>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8"/>
    </row>
    <row r="10" spans="4:46" ht="15" customHeight="1">
      <c r="D10" s="15"/>
      <c r="E10" s="16"/>
      <c r="F10" s="19" t="s">
        <v>9</v>
      </c>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8"/>
    </row>
    <row r="11" spans="4:46" ht="15" customHeight="1">
      <c r="D11" s="15"/>
      <c r="E11" s="16"/>
      <c r="F11" s="22" t="s">
        <v>10</v>
      </c>
      <c r="G11" s="23"/>
      <c r="H11" s="23"/>
      <c r="I11" s="23"/>
      <c r="J11" s="23"/>
      <c r="K11" s="23"/>
      <c r="L11" s="23"/>
      <c r="M11" s="23"/>
      <c r="N11" s="23"/>
      <c r="O11" s="23"/>
      <c r="P11" s="23"/>
      <c r="Q11" s="23"/>
      <c r="R11" s="23"/>
      <c r="S11" s="24"/>
      <c r="T11" s="1" t="s">
        <v>11</v>
      </c>
      <c r="U11" s="25"/>
      <c r="V11" s="25"/>
      <c r="W11" s="25"/>
      <c r="X11" s="25"/>
      <c r="Y11" s="25"/>
      <c r="Z11" s="26"/>
      <c r="AA11" s="17"/>
      <c r="AB11" s="17"/>
      <c r="AC11" s="17"/>
      <c r="AD11" s="17"/>
      <c r="AE11" s="17"/>
      <c r="AF11" s="17"/>
      <c r="AG11" s="17"/>
      <c r="AH11" s="17"/>
      <c r="AI11" s="17"/>
      <c r="AJ11" s="17"/>
      <c r="AK11" s="17"/>
      <c r="AL11" s="17"/>
      <c r="AM11" s="17"/>
      <c r="AN11" s="17"/>
      <c r="AO11" s="17"/>
      <c r="AP11" s="17"/>
      <c r="AQ11" s="17"/>
      <c r="AR11" s="17"/>
      <c r="AS11" s="18"/>
    </row>
    <row r="12" spans="4:46" ht="15" customHeight="1">
      <c r="D12" s="15"/>
      <c r="E12" s="16"/>
      <c r="F12" s="27" t="s">
        <v>12</v>
      </c>
      <c r="G12" s="28"/>
      <c r="H12" s="28"/>
      <c r="I12" s="28"/>
      <c r="J12" s="28"/>
      <c r="K12" s="28"/>
      <c r="L12" s="29"/>
      <c r="M12" s="27" t="s">
        <v>13</v>
      </c>
      <c r="N12" s="28"/>
      <c r="O12" s="28"/>
      <c r="P12" s="28"/>
      <c r="Q12" s="28"/>
      <c r="R12" s="28"/>
      <c r="S12" s="29"/>
      <c r="T12" s="30" t="s">
        <v>14</v>
      </c>
      <c r="U12" s="31"/>
      <c r="V12" s="31"/>
      <c r="W12" s="31"/>
      <c r="X12" s="31"/>
      <c r="Y12" s="31"/>
      <c r="Z12" s="32"/>
      <c r="AA12" s="17"/>
      <c r="AB12" s="17"/>
      <c r="AC12" s="17"/>
      <c r="AD12" s="17"/>
      <c r="AE12" s="17"/>
      <c r="AF12" s="17"/>
      <c r="AG12" s="17"/>
      <c r="AH12" s="17"/>
      <c r="AI12" s="17"/>
      <c r="AJ12" s="17"/>
      <c r="AK12" s="17"/>
      <c r="AL12" s="17"/>
      <c r="AM12" s="17"/>
      <c r="AN12" s="17"/>
      <c r="AO12" s="17"/>
      <c r="AP12" s="17"/>
      <c r="AQ12" s="17"/>
      <c r="AR12" s="17"/>
      <c r="AS12" s="18"/>
    </row>
    <row r="13" spans="4:46" ht="15" customHeight="1">
      <c r="D13" s="15"/>
      <c r="E13" s="16"/>
      <c r="F13" s="27" t="s">
        <v>15</v>
      </c>
      <c r="G13" s="28"/>
      <c r="H13" s="28"/>
      <c r="I13" s="28"/>
      <c r="J13" s="28"/>
      <c r="K13" s="28"/>
      <c r="L13" s="29"/>
      <c r="M13" s="27" t="s">
        <v>16</v>
      </c>
      <c r="N13" s="28"/>
      <c r="O13" s="28"/>
      <c r="P13" s="28"/>
      <c r="Q13" s="28"/>
      <c r="R13" s="28"/>
      <c r="S13" s="29"/>
      <c r="T13" s="30" t="s">
        <v>17</v>
      </c>
      <c r="U13" s="31"/>
      <c r="V13" s="31"/>
      <c r="W13" s="31"/>
      <c r="X13" s="31"/>
      <c r="Y13" s="31"/>
      <c r="Z13" s="32"/>
      <c r="AA13" s="17"/>
      <c r="AB13" s="17"/>
      <c r="AC13" s="17"/>
      <c r="AD13" s="17"/>
      <c r="AE13" s="17"/>
      <c r="AF13" s="17"/>
      <c r="AG13" s="17"/>
      <c r="AH13" s="17"/>
      <c r="AI13" s="17"/>
      <c r="AJ13" s="17"/>
      <c r="AK13" s="17"/>
      <c r="AL13" s="17"/>
      <c r="AM13" s="17"/>
      <c r="AN13" s="17"/>
      <c r="AO13" s="17"/>
      <c r="AP13" s="17"/>
      <c r="AQ13" s="17"/>
      <c r="AR13" s="17"/>
      <c r="AS13" s="18"/>
    </row>
    <row r="14" spans="4:46" ht="15" customHeight="1">
      <c r="D14" s="15"/>
      <c r="E14" s="16"/>
      <c r="F14" s="27" t="s">
        <v>18</v>
      </c>
      <c r="G14" s="28"/>
      <c r="H14" s="28"/>
      <c r="I14" s="28"/>
      <c r="J14" s="28"/>
      <c r="K14" s="28"/>
      <c r="L14" s="29"/>
      <c r="M14" s="27" t="s">
        <v>19</v>
      </c>
      <c r="N14" s="28"/>
      <c r="O14" s="28"/>
      <c r="P14" s="28"/>
      <c r="Q14" s="28"/>
      <c r="R14" s="28"/>
      <c r="S14" s="29"/>
      <c r="T14" s="30" t="s">
        <v>20</v>
      </c>
      <c r="U14" s="31"/>
      <c r="V14" s="31"/>
      <c r="W14" s="31"/>
      <c r="X14" s="31"/>
      <c r="Y14" s="31"/>
      <c r="Z14" s="32"/>
      <c r="AA14" s="17"/>
      <c r="AB14" s="17"/>
      <c r="AC14" s="17"/>
      <c r="AD14" s="17"/>
      <c r="AE14" s="17"/>
      <c r="AF14" s="17"/>
      <c r="AG14" s="17"/>
      <c r="AH14" s="17"/>
      <c r="AI14" s="17"/>
      <c r="AJ14" s="17"/>
      <c r="AK14" s="17"/>
      <c r="AL14" s="17"/>
      <c r="AM14" s="17"/>
      <c r="AN14" s="17"/>
      <c r="AO14" s="17"/>
      <c r="AP14" s="17"/>
      <c r="AQ14" s="17"/>
      <c r="AR14" s="17"/>
      <c r="AS14" s="18"/>
    </row>
    <row r="15" spans="4:46" ht="15" customHeight="1">
      <c r="D15" s="15"/>
      <c r="E15" s="16"/>
      <c r="F15" s="27" t="s">
        <v>21</v>
      </c>
      <c r="G15" s="28"/>
      <c r="H15" s="28"/>
      <c r="I15" s="28"/>
      <c r="J15" s="28"/>
      <c r="K15" s="28"/>
      <c r="L15" s="29"/>
      <c r="M15" s="27" t="s">
        <v>22</v>
      </c>
      <c r="N15" s="28"/>
      <c r="O15" s="28"/>
      <c r="P15" s="28"/>
      <c r="Q15" s="28"/>
      <c r="R15" s="28"/>
      <c r="S15" s="29"/>
      <c r="T15" s="30" t="s">
        <v>23</v>
      </c>
      <c r="U15" s="31"/>
      <c r="V15" s="31"/>
      <c r="W15" s="31"/>
      <c r="X15" s="31"/>
      <c r="Y15" s="31"/>
      <c r="Z15" s="32"/>
      <c r="AA15" s="17"/>
      <c r="AB15" s="17"/>
      <c r="AC15" s="17"/>
      <c r="AD15" s="17"/>
      <c r="AE15" s="17"/>
      <c r="AF15" s="17"/>
      <c r="AG15" s="17"/>
      <c r="AH15" s="17"/>
      <c r="AI15" s="17"/>
      <c r="AJ15" s="17"/>
      <c r="AK15" s="17"/>
      <c r="AL15" s="17"/>
      <c r="AM15" s="17"/>
      <c r="AN15" s="17"/>
      <c r="AO15" s="17"/>
      <c r="AP15" s="17"/>
      <c r="AQ15" s="17"/>
      <c r="AR15" s="17"/>
      <c r="AS15" s="18"/>
    </row>
    <row r="16" spans="4:46" ht="15" customHeight="1">
      <c r="D16" s="15"/>
      <c r="F16" s="33"/>
      <c r="G16" s="33"/>
      <c r="H16" s="33"/>
      <c r="I16" s="33"/>
      <c r="J16" s="33"/>
      <c r="K16" s="33"/>
      <c r="L16" s="33"/>
      <c r="M16" s="33"/>
      <c r="N16" s="34"/>
      <c r="O16" s="34"/>
      <c r="P16" s="34"/>
      <c r="Q16" s="34"/>
      <c r="R16" s="34"/>
      <c r="S16" s="34"/>
      <c r="T16" s="34"/>
      <c r="U16" s="33"/>
      <c r="V16" s="33"/>
      <c r="W16" s="33"/>
      <c r="X16" s="33"/>
      <c r="Y16" s="33"/>
      <c r="Z16" s="33"/>
      <c r="AA16" s="33"/>
      <c r="AB16" s="33"/>
      <c r="AC16" s="34"/>
      <c r="AD16" s="34"/>
      <c r="AE16" s="34"/>
      <c r="AF16" s="34"/>
      <c r="AG16" s="34"/>
      <c r="AH16" s="34"/>
      <c r="AI16" s="34"/>
      <c r="AS16" s="18"/>
    </row>
    <row r="17" spans="4:45" ht="15" customHeight="1">
      <c r="D17" s="15"/>
      <c r="E17" s="16"/>
      <c r="F17" s="21" t="s">
        <v>24</v>
      </c>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18"/>
    </row>
    <row r="18" spans="4:45" ht="15" customHeight="1">
      <c r="D18" s="15"/>
      <c r="E18" s="16"/>
      <c r="F18" s="35"/>
      <c r="G18" s="35" t="s">
        <v>25</v>
      </c>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18"/>
    </row>
    <row r="19" spans="4:45" ht="15" customHeight="1">
      <c r="D19" s="15"/>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18"/>
    </row>
    <row r="20" spans="4:45" ht="15" customHeight="1">
      <c r="D20" s="15"/>
      <c r="E20" s="16" t="s">
        <v>7</v>
      </c>
      <c r="F20" s="17" t="s">
        <v>26</v>
      </c>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8"/>
    </row>
    <row r="21" spans="4:45" ht="15" customHeight="1">
      <c r="D21" s="15"/>
      <c r="F21" s="1" t="s">
        <v>27</v>
      </c>
      <c r="G21" s="25"/>
      <c r="H21" s="25"/>
      <c r="I21" s="25"/>
      <c r="J21" s="25"/>
      <c r="K21" s="25"/>
      <c r="L21" s="25"/>
      <c r="M21" s="25"/>
      <c r="N21" s="25"/>
      <c r="O21" s="25"/>
      <c r="P21" s="25"/>
      <c r="Q21" s="25"/>
      <c r="R21" s="25"/>
      <c r="S21" s="25"/>
      <c r="T21" s="25"/>
      <c r="U21" s="1" t="s">
        <v>28</v>
      </c>
      <c r="V21" s="25"/>
      <c r="W21" s="25"/>
      <c r="X21" s="25"/>
      <c r="Y21" s="25"/>
      <c r="Z21" s="25"/>
      <c r="AA21" s="25"/>
      <c r="AB21" s="25"/>
      <c r="AC21" s="25"/>
      <c r="AD21" s="25"/>
      <c r="AE21" s="25"/>
      <c r="AF21" s="25"/>
      <c r="AG21" s="25"/>
      <c r="AH21" s="25"/>
      <c r="AI21" s="36"/>
      <c r="AJ21" s="33"/>
      <c r="AK21" s="33"/>
      <c r="AL21" s="33"/>
      <c r="AM21" s="33"/>
      <c r="AN21" s="33"/>
      <c r="AO21" s="33"/>
      <c r="AP21" s="33"/>
      <c r="AQ21" s="33"/>
      <c r="AR21" s="33"/>
      <c r="AS21" s="18"/>
    </row>
    <row r="22" spans="4:45" ht="15" customHeight="1">
      <c r="D22" s="15"/>
      <c r="F22" s="37"/>
      <c r="G22" s="38"/>
      <c r="H22" s="38"/>
      <c r="I22" s="38"/>
      <c r="J22" s="38"/>
      <c r="K22" s="38"/>
      <c r="L22" s="38"/>
      <c r="M22" s="38"/>
      <c r="N22" s="39" t="s">
        <v>29</v>
      </c>
      <c r="O22" s="40"/>
      <c r="P22" s="40"/>
      <c r="Q22" s="40"/>
      <c r="R22" s="40"/>
      <c r="S22" s="40"/>
      <c r="T22" s="41"/>
      <c r="U22" s="37"/>
      <c r="V22" s="38"/>
      <c r="W22" s="38"/>
      <c r="X22" s="38"/>
      <c r="Y22" s="38"/>
      <c r="Z22" s="38"/>
      <c r="AA22" s="38"/>
      <c r="AB22" s="38"/>
      <c r="AC22" s="39" t="s">
        <v>29</v>
      </c>
      <c r="AD22" s="40"/>
      <c r="AE22" s="40"/>
      <c r="AF22" s="40"/>
      <c r="AG22" s="40"/>
      <c r="AH22" s="40"/>
      <c r="AI22" s="41"/>
      <c r="AJ22" s="33"/>
      <c r="AK22" s="33"/>
      <c r="AL22" s="33"/>
      <c r="AM22" s="33"/>
      <c r="AN22" s="33"/>
      <c r="AO22" s="33"/>
      <c r="AP22" s="33"/>
      <c r="AQ22" s="33"/>
      <c r="AR22" s="33"/>
      <c r="AS22" s="18"/>
    </row>
    <row r="23" spans="4:45" ht="15" customHeight="1">
      <c r="D23" s="15"/>
      <c r="F23" s="42" t="s">
        <v>30</v>
      </c>
      <c r="G23" s="43"/>
      <c r="H23" s="43"/>
      <c r="I23" s="43"/>
      <c r="J23" s="43"/>
      <c r="K23" s="43"/>
      <c r="L23" s="43"/>
      <c r="M23" s="44"/>
      <c r="N23" s="30" t="s">
        <v>31</v>
      </c>
      <c r="O23" s="31"/>
      <c r="P23" s="31"/>
      <c r="Q23" s="31"/>
      <c r="R23" s="31"/>
      <c r="S23" s="31"/>
      <c r="T23" s="32"/>
      <c r="U23" s="43" t="s">
        <v>32</v>
      </c>
      <c r="V23" s="43"/>
      <c r="W23" s="43"/>
      <c r="X23" s="43"/>
      <c r="Y23" s="43"/>
      <c r="Z23" s="43"/>
      <c r="AA23" s="43"/>
      <c r="AB23" s="44"/>
      <c r="AC23" s="30" t="s">
        <v>33</v>
      </c>
      <c r="AD23" s="31"/>
      <c r="AE23" s="31"/>
      <c r="AF23" s="31"/>
      <c r="AG23" s="31"/>
      <c r="AH23" s="31"/>
      <c r="AI23" s="32"/>
      <c r="AJ23" s="33"/>
      <c r="AK23" s="33"/>
      <c r="AL23" s="33"/>
      <c r="AM23" s="33"/>
      <c r="AN23" s="33"/>
      <c r="AO23" s="33"/>
      <c r="AP23" s="33"/>
      <c r="AQ23" s="33"/>
      <c r="AR23" s="33"/>
      <c r="AS23" s="18"/>
    </row>
    <row r="24" spans="4:45" ht="15" customHeight="1">
      <c r="D24" s="15"/>
      <c r="F24" s="45" t="s">
        <v>34</v>
      </c>
      <c r="G24" s="46"/>
      <c r="H24" s="46"/>
      <c r="I24" s="46"/>
      <c r="J24" s="46"/>
      <c r="K24" s="46"/>
      <c r="L24" s="46"/>
      <c r="M24" s="47"/>
      <c r="N24" s="30" t="s">
        <v>35</v>
      </c>
      <c r="O24" s="31"/>
      <c r="P24" s="31"/>
      <c r="Q24" s="31"/>
      <c r="R24" s="31"/>
      <c r="S24" s="31"/>
      <c r="T24" s="32"/>
      <c r="U24" s="33"/>
      <c r="V24" s="33"/>
      <c r="W24" s="33"/>
      <c r="X24" s="33"/>
      <c r="Y24" s="33"/>
      <c r="Z24" s="33"/>
      <c r="AA24" s="33"/>
      <c r="AB24" s="33"/>
      <c r="AC24" s="34"/>
      <c r="AD24" s="34"/>
      <c r="AE24" s="34"/>
      <c r="AF24" s="34"/>
      <c r="AG24" s="34"/>
      <c r="AH24" s="34"/>
      <c r="AI24" s="34"/>
      <c r="AJ24" s="33"/>
      <c r="AK24" s="33"/>
      <c r="AL24" s="33"/>
      <c r="AM24" s="33"/>
      <c r="AN24" s="33"/>
      <c r="AO24" s="33"/>
      <c r="AP24" s="33"/>
      <c r="AQ24" s="33"/>
      <c r="AR24" s="33"/>
      <c r="AS24" s="18"/>
    </row>
    <row r="25" spans="4:45" ht="15" customHeight="1" thickBot="1">
      <c r="D25" s="48"/>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50"/>
    </row>
    <row r="26" spans="4:45" ht="15" customHeight="1" thickTop="1">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9"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6EF51-B2F6-4850-B4FF-88252611C22F}">
  <sheetPr>
    <outlinePr summaryBelow="0"/>
    <pageSetUpPr fitToPage="1"/>
  </sheetPr>
  <dimension ref="B1:M13"/>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11" width="10.7109375" style="121" customWidth="1"/>
    <col min="12" max="12" width="98.7109375" style="5" customWidth="1"/>
    <col min="13" max="13" width="2.7109375" style="5" customWidth="1"/>
    <col min="14" max="16384" width="10.28515625" style="5"/>
  </cols>
  <sheetData>
    <row r="1" spans="2:13" ht="13.5" customHeight="1" thickBot="1">
      <c r="B1" s="122"/>
      <c r="C1" s="122"/>
      <c r="D1" s="123"/>
      <c r="E1" s="124"/>
      <c r="F1" s="124"/>
      <c r="G1" s="124"/>
      <c r="H1" s="124"/>
      <c r="I1" s="124"/>
      <c r="J1" s="124"/>
      <c r="K1" s="124"/>
      <c r="L1" s="122"/>
      <c r="M1" s="122"/>
    </row>
    <row r="2" spans="2:13" ht="43.9" customHeight="1" thickBot="1">
      <c r="B2" s="188" t="s">
        <v>1</v>
      </c>
      <c r="C2" s="189"/>
      <c r="D2" s="189"/>
      <c r="E2" s="189"/>
      <c r="F2" s="189"/>
      <c r="G2" s="189"/>
      <c r="H2" s="189"/>
      <c r="I2" s="189"/>
      <c r="J2" s="189"/>
      <c r="K2" s="189"/>
      <c r="L2" s="190"/>
      <c r="M2" s="128"/>
    </row>
    <row r="3" spans="2:13" ht="13.5" customHeight="1">
      <c r="B3" s="195"/>
      <c r="C3" s="195"/>
      <c r="D3" s="195"/>
      <c r="E3" s="195"/>
      <c r="F3" s="195"/>
      <c r="G3" s="195"/>
      <c r="H3" s="195"/>
      <c r="I3" s="195"/>
      <c r="J3" s="195"/>
      <c r="K3" s="195"/>
      <c r="L3" s="195"/>
    </row>
    <row r="4" spans="2:13" ht="13.5" customHeight="1">
      <c r="D4" s="5"/>
      <c r="E4" s="5"/>
      <c r="F4" s="5"/>
      <c r="G4" s="5"/>
      <c r="H4" s="5"/>
      <c r="I4" s="5"/>
      <c r="J4" s="5"/>
      <c r="K4" s="5"/>
      <c r="L4" s="191" t="s">
        <v>939</v>
      </c>
    </row>
    <row r="5" spans="2:13" ht="13.5" customHeight="1" thickBot="1">
      <c r="D5" s="5"/>
      <c r="E5" s="5"/>
      <c r="F5" s="5"/>
      <c r="G5" s="5"/>
      <c r="H5" s="5"/>
      <c r="I5" s="5"/>
      <c r="J5" s="5"/>
      <c r="K5" s="5"/>
    </row>
    <row r="6" spans="2:13" ht="20.25" customHeight="1" thickBot="1">
      <c r="B6" s="448" t="s">
        <v>40</v>
      </c>
      <c r="C6" s="449" t="s">
        <v>938</v>
      </c>
      <c r="D6" s="449" t="s">
        <v>230</v>
      </c>
      <c r="E6" s="449" t="s">
        <v>231</v>
      </c>
      <c r="F6" s="450" t="s">
        <v>232</v>
      </c>
      <c r="G6" s="451" t="s">
        <v>233</v>
      </c>
      <c r="H6" s="452" t="s">
        <v>234</v>
      </c>
      <c r="I6" s="453" t="s">
        <v>235</v>
      </c>
      <c r="J6" s="452" t="s">
        <v>236</v>
      </c>
      <c r="K6" s="454" t="s">
        <v>237</v>
      </c>
      <c r="L6" s="455" t="s">
        <v>238</v>
      </c>
    </row>
    <row r="7" spans="2:13">
      <c r="B7" s="142" t="s">
        <v>93</v>
      </c>
      <c r="C7" s="143" t="s">
        <v>947</v>
      </c>
      <c r="D7" s="144" t="s">
        <v>362</v>
      </c>
      <c r="E7" s="145" t="s">
        <v>260</v>
      </c>
      <c r="F7" s="146" t="s">
        <v>364</v>
      </c>
      <c r="G7" s="147" t="s">
        <v>253</v>
      </c>
      <c r="H7" s="148" t="s">
        <v>253</v>
      </c>
      <c r="I7" s="148" t="s">
        <v>250</v>
      </c>
      <c r="J7" s="148" t="s">
        <v>253</v>
      </c>
      <c r="K7" s="148" t="s">
        <v>244</v>
      </c>
      <c r="L7" s="149" t="s">
        <v>246</v>
      </c>
      <c r="M7" s="141"/>
    </row>
    <row r="8" spans="2:13">
      <c r="B8" s="150" t="s">
        <v>948</v>
      </c>
      <c r="C8" s="151" t="s">
        <v>949</v>
      </c>
      <c r="D8" s="152" t="s">
        <v>367</v>
      </c>
      <c r="E8" s="4" t="s">
        <v>368</v>
      </c>
      <c r="F8" s="153"/>
      <c r="G8" s="154" t="s">
        <v>253</v>
      </c>
      <c r="H8" s="4" t="s">
        <v>253</v>
      </c>
      <c r="I8" s="4" t="s">
        <v>250</v>
      </c>
      <c r="J8" s="4" t="s">
        <v>253</v>
      </c>
      <c r="K8" s="4" t="s">
        <v>250</v>
      </c>
      <c r="L8" s="155"/>
      <c r="M8" s="141"/>
    </row>
    <row r="9" spans="2:13">
      <c r="B9" s="182" t="s">
        <v>102</v>
      </c>
      <c r="C9" s="183" t="s">
        <v>950</v>
      </c>
      <c r="D9" s="184" t="s">
        <v>370</v>
      </c>
      <c r="E9" s="185" t="s">
        <v>371</v>
      </c>
      <c r="F9" s="186"/>
      <c r="G9" s="187" t="s">
        <v>253</v>
      </c>
      <c r="H9" s="185" t="s">
        <v>253</v>
      </c>
      <c r="I9" s="185" t="s">
        <v>250</v>
      </c>
      <c r="J9" s="185" t="s">
        <v>253</v>
      </c>
      <c r="K9" s="185" t="s">
        <v>244</v>
      </c>
      <c r="L9" s="167"/>
      <c r="M9" s="141"/>
    </row>
    <row r="10" spans="2:13" ht="48" customHeight="1">
      <c r="B10" s="150" t="s">
        <v>372</v>
      </c>
      <c r="C10" s="151" t="s">
        <v>951</v>
      </c>
      <c r="D10" s="152" t="s">
        <v>271</v>
      </c>
      <c r="E10" s="4" t="s">
        <v>333</v>
      </c>
      <c r="F10" s="153"/>
      <c r="G10" s="154" t="s">
        <v>250</v>
      </c>
      <c r="H10" s="4" t="s">
        <v>253</v>
      </c>
      <c r="I10" s="4" t="s">
        <v>250</v>
      </c>
      <c r="J10" s="4" t="s">
        <v>253</v>
      </c>
      <c r="K10" s="153" t="s">
        <v>253</v>
      </c>
      <c r="L10" s="478" t="s">
        <v>374</v>
      </c>
      <c r="M10" s="141"/>
    </row>
    <row r="11" spans="2:13" ht="48" customHeight="1">
      <c r="B11" s="150" t="s">
        <v>375</v>
      </c>
      <c r="C11" s="151" t="s">
        <v>952</v>
      </c>
      <c r="D11" s="152" t="s">
        <v>271</v>
      </c>
      <c r="E11" s="4" t="s">
        <v>333</v>
      </c>
      <c r="F11" s="153"/>
      <c r="G11" s="154" t="s">
        <v>250</v>
      </c>
      <c r="H11" s="4" t="s">
        <v>253</v>
      </c>
      <c r="I11" s="4" t="s">
        <v>250</v>
      </c>
      <c r="J11" s="4" t="s">
        <v>253</v>
      </c>
      <c r="K11" s="153" t="s">
        <v>250</v>
      </c>
      <c r="L11" s="479"/>
      <c r="M11" s="141"/>
    </row>
    <row r="12" spans="2:13" ht="48" customHeight="1" thickBot="1">
      <c r="B12" s="156" t="s">
        <v>377</v>
      </c>
      <c r="C12" s="157" t="s">
        <v>953</v>
      </c>
      <c r="D12" s="158" t="s">
        <v>271</v>
      </c>
      <c r="E12" s="159" t="s">
        <v>333</v>
      </c>
      <c r="F12" s="160"/>
      <c r="G12" s="161" t="s">
        <v>250</v>
      </c>
      <c r="H12" s="159" t="s">
        <v>253</v>
      </c>
      <c r="I12" s="159" t="s">
        <v>250</v>
      </c>
      <c r="J12" s="159" t="s">
        <v>253</v>
      </c>
      <c r="K12" s="160" t="s">
        <v>253</v>
      </c>
      <c r="L12" s="480"/>
      <c r="M12" s="141"/>
    </row>
    <row r="13" spans="2:13" ht="20.100000000000001" customHeight="1">
      <c r="B13" s="163"/>
      <c r="C13" s="163"/>
      <c r="D13" s="164"/>
      <c r="E13" s="165"/>
      <c r="F13" s="165"/>
      <c r="G13" s="166"/>
      <c r="H13" s="166"/>
      <c r="I13" s="166"/>
      <c r="J13" s="166"/>
      <c r="K13" s="166"/>
      <c r="L13" s="163"/>
      <c r="M13" s="122"/>
    </row>
  </sheetData>
  <mergeCells count="1">
    <mergeCell ref="L10:L12"/>
  </mergeCells>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57121-7C80-4961-9271-3E860DB16190}">
  <sheetPr codeName="Sheet172">
    <outlinePr summaryBelow="0"/>
    <pageSetUpPr fitToPage="1"/>
  </sheetPr>
  <dimension ref="B1:M13"/>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11" width="10.7109375" style="121" customWidth="1"/>
    <col min="12" max="12" width="98.7109375" style="5" customWidth="1"/>
    <col min="13" max="13" width="2.7109375" style="5" customWidth="1"/>
    <col min="14" max="16384" width="10.28515625" style="5"/>
  </cols>
  <sheetData>
    <row r="1" spans="2:13" ht="13.5" customHeight="1" thickBot="1">
      <c r="B1" s="122"/>
      <c r="C1" s="122"/>
      <c r="D1" s="123"/>
      <c r="E1" s="124"/>
      <c r="F1" s="124"/>
      <c r="G1" s="124"/>
      <c r="H1" s="124"/>
      <c r="I1" s="124"/>
      <c r="J1" s="124"/>
      <c r="K1" s="124"/>
      <c r="L1" s="122"/>
      <c r="M1" s="122"/>
    </row>
    <row r="2" spans="2:13" ht="44.1" customHeight="1" thickBot="1">
      <c r="B2" s="125" t="s">
        <v>359</v>
      </c>
      <c r="C2" s="126"/>
      <c r="D2" s="126"/>
      <c r="E2" s="126"/>
      <c r="F2" s="126"/>
      <c r="G2" s="126"/>
      <c r="H2" s="126"/>
      <c r="I2" s="126"/>
      <c r="J2" s="126"/>
      <c r="K2" s="126"/>
      <c r="L2" s="127"/>
      <c r="M2" s="128"/>
    </row>
    <row r="3" spans="2:13" ht="13.5" customHeight="1">
      <c r="B3" s="195"/>
      <c r="C3" s="195"/>
      <c r="D3" s="195"/>
      <c r="E3" s="195"/>
      <c r="F3" s="195"/>
      <c r="G3" s="195"/>
      <c r="H3" s="195"/>
      <c r="I3" s="195"/>
      <c r="J3" s="195"/>
      <c r="K3" s="195"/>
      <c r="L3" s="195"/>
    </row>
    <row r="4" spans="2:13" ht="13.5" customHeight="1">
      <c r="G4" s="5"/>
      <c r="H4" s="5"/>
      <c r="I4" s="5"/>
      <c r="L4" s="191" t="s">
        <v>5</v>
      </c>
    </row>
    <row r="5" spans="2:13" ht="13.5" customHeight="1" thickBot="1">
      <c r="B5" s="192"/>
      <c r="C5" s="192"/>
      <c r="D5" s="175"/>
      <c r="E5" s="175"/>
      <c r="F5" s="175"/>
      <c r="G5" s="192"/>
      <c r="H5" s="192"/>
      <c r="I5" s="192"/>
      <c r="J5" s="175"/>
      <c r="K5" s="175"/>
      <c r="L5" s="192"/>
    </row>
    <row r="6" spans="2:13" ht="20.25" customHeight="1" thickBot="1">
      <c r="B6" s="130" t="s">
        <v>40</v>
      </c>
      <c r="C6" s="131" t="s">
        <v>938</v>
      </c>
      <c r="D6" s="131" t="s">
        <v>230</v>
      </c>
      <c r="E6" s="131" t="s">
        <v>231</v>
      </c>
      <c r="F6" s="132" t="s">
        <v>232</v>
      </c>
      <c r="G6" s="133" t="s">
        <v>233</v>
      </c>
      <c r="H6" s="134" t="s">
        <v>234</v>
      </c>
      <c r="I6" s="135" t="s">
        <v>235</v>
      </c>
      <c r="J6" s="134" t="s">
        <v>236</v>
      </c>
      <c r="K6" s="136" t="s">
        <v>237</v>
      </c>
      <c r="L6" s="137" t="s">
        <v>238</v>
      </c>
    </row>
    <row r="7" spans="2:13">
      <c r="B7" s="142" t="s">
        <v>360</v>
      </c>
      <c r="C7" s="143" t="s">
        <v>361</v>
      </c>
      <c r="D7" s="144" t="s">
        <v>362</v>
      </c>
      <c r="E7" s="145" t="s">
        <v>363</v>
      </c>
      <c r="F7" s="146" t="s">
        <v>364</v>
      </c>
      <c r="G7" s="147" t="s">
        <v>253</v>
      </c>
      <c r="H7" s="148" t="s">
        <v>253</v>
      </c>
      <c r="I7" s="148" t="s">
        <v>250</v>
      </c>
      <c r="J7" s="148" t="s">
        <v>253</v>
      </c>
      <c r="K7" s="148" t="s">
        <v>244</v>
      </c>
      <c r="L7" s="149" t="s">
        <v>246</v>
      </c>
      <c r="M7" s="141"/>
    </row>
    <row r="8" spans="2:13">
      <c r="B8" s="150" t="s">
        <v>365</v>
      </c>
      <c r="C8" s="151" t="s">
        <v>366</v>
      </c>
      <c r="D8" s="152" t="s">
        <v>367</v>
      </c>
      <c r="E8" s="4" t="s">
        <v>368</v>
      </c>
      <c r="F8" s="153"/>
      <c r="G8" s="154" t="s">
        <v>253</v>
      </c>
      <c r="H8" s="4" t="s">
        <v>253</v>
      </c>
      <c r="I8" s="4" t="s">
        <v>250</v>
      </c>
      <c r="J8" s="4" t="s">
        <v>253</v>
      </c>
      <c r="K8" s="4" t="s">
        <v>250</v>
      </c>
      <c r="L8" s="155"/>
      <c r="M8" s="141"/>
    </row>
    <row r="9" spans="2:13">
      <c r="B9" s="182" t="s">
        <v>102</v>
      </c>
      <c r="C9" s="183" t="s">
        <v>369</v>
      </c>
      <c r="D9" s="184" t="s">
        <v>370</v>
      </c>
      <c r="E9" s="185" t="s">
        <v>371</v>
      </c>
      <c r="F9" s="186"/>
      <c r="G9" s="187" t="s">
        <v>253</v>
      </c>
      <c r="H9" s="185" t="s">
        <v>253</v>
      </c>
      <c r="I9" s="185" t="s">
        <v>250</v>
      </c>
      <c r="J9" s="185" t="s">
        <v>253</v>
      </c>
      <c r="K9" s="185" t="s">
        <v>244</v>
      </c>
      <c r="L9" s="167"/>
      <c r="M9" s="141"/>
    </row>
    <row r="10" spans="2:13" ht="48" customHeight="1">
      <c r="B10" s="150" t="s">
        <v>372</v>
      </c>
      <c r="C10" s="151" t="s">
        <v>373</v>
      </c>
      <c r="D10" s="152" t="s">
        <v>271</v>
      </c>
      <c r="E10" s="4" t="s">
        <v>333</v>
      </c>
      <c r="F10" s="153"/>
      <c r="G10" s="154" t="s">
        <v>250</v>
      </c>
      <c r="H10" s="4" t="s">
        <v>253</v>
      </c>
      <c r="I10" s="4" t="s">
        <v>250</v>
      </c>
      <c r="J10" s="4" t="s">
        <v>253</v>
      </c>
      <c r="K10" s="153" t="s">
        <v>244</v>
      </c>
      <c r="L10" s="478" t="s">
        <v>374</v>
      </c>
      <c r="M10" s="141"/>
    </row>
    <row r="11" spans="2:13" ht="48" customHeight="1">
      <c r="B11" s="150" t="s">
        <v>375</v>
      </c>
      <c r="C11" s="151" t="s">
        <v>376</v>
      </c>
      <c r="D11" s="152" t="s">
        <v>271</v>
      </c>
      <c r="E11" s="4" t="s">
        <v>333</v>
      </c>
      <c r="F11" s="153"/>
      <c r="G11" s="154" t="s">
        <v>250</v>
      </c>
      <c r="H11" s="4" t="s">
        <v>253</v>
      </c>
      <c r="I11" s="4" t="s">
        <v>250</v>
      </c>
      <c r="J11" s="4" t="s">
        <v>253</v>
      </c>
      <c r="K11" s="153" t="s">
        <v>250</v>
      </c>
      <c r="L11" s="479"/>
      <c r="M11" s="141"/>
    </row>
    <row r="12" spans="2:13" ht="48" customHeight="1" thickBot="1">
      <c r="B12" s="156" t="s">
        <v>377</v>
      </c>
      <c r="C12" s="196" t="s">
        <v>378</v>
      </c>
      <c r="D12" s="158" t="s">
        <v>271</v>
      </c>
      <c r="E12" s="159" t="s">
        <v>333</v>
      </c>
      <c r="F12" s="160"/>
      <c r="G12" s="161" t="s">
        <v>250</v>
      </c>
      <c r="H12" s="159" t="s">
        <v>253</v>
      </c>
      <c r="I12" s="159" t="s">
        <v>250</v>
      </c>
      <c r="J12" s="159" t="s">
        <v>253</v>
      </c>
      <c r="K12" s="160" t="s">
        <v>253</v>
      </c>
      <c r="L12" s="480"/>
      <c r="M12" s="141"/>
    </row>
    <row r="13" spans="2:13" ht="20.100000000000001" customHeight="1">
      <c r="B13" s="163"/>
      <c r="C13" s="163"/>
      <c r="D13" s="164"/>
      <c r="E13" s="165"/>
      <c r="F13" s="165"/>
      <c r="G13" s="166"/>
      <c r="H13" s="166"/>
      <c r="I13" s="166"/>
      <c r="J13" s="166"/>
      <c r="K13" s="166"/>
      <c r="L13" s="163"/>
      <c r="M13" s="122"/>
    </row>
  </sheetData>
  <mergeCells count="1">
    <mergeCell ref="L10:L12"/>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6FAF5-9E0C-4846-9B59-81E40A479410}">
  <sheetPr codeName="Sheet169">
    <outlinePr summaryBelow="0"/>
    <pageSetUpPr fitToPage="1"/>
  </sheetPr>
  <dimension ref="B1:M2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11" width="10.7109375" style="121" customWidth="1"/>
    <col min="12" max="12" width="98.7109375" style="5" customWidth="1"/>
    <col min="13" max="13" width="2.7109375" style="5" customWidth="1"/>
    <col min="14" max="16384" width="10.28515625" style="5"/>
  </cols>
  <sheetData>
    <row r="1" spans="2:13" ht="13.5" customHeight="1" thickBot="1">
      <c r="B1" s="122"/>
      <c r="C1" s="122"/>
      <c r="D1" s="123"/>
      <c r="E1" s="124"/>
      <c r="F1" s="124"/>
      <c r="G1" s="124"/>
      <c r="H1" s="124"/>
      <c r="I1" s="124"/>
      <c r="J1" s="124"/>
      <c r="K1" s="124"/>
      <c r="L1" s="122"/>
      <c r="M1" s="122"/>
    </row>
    <row r="2" spans="2:13" ht="44.1" customHeight="1" thickBot="1">
      <c r="B2" s="125" t="s">
        <v>934</v>
      </c>
      <c r="C2" s="126"/>
      <c r="D2" s="126"/>
      <c r="E2" s="126"/>
      <c r="F2" s="126"/>
      <c r="G2" s="126"/>
      <c r="H2" s="126"/>
      <c r="I2" s="126"/>
      <c r="J2" s="126"/>
      <c r="K2" s="126"/>
      <c r="L2" s="127"/>
      <c r="M2" s="128"/>
    </row>
    <row r="3" spans="2:13" ht="13.5" customHeight="1" thickBot="1">
      <c r="B3" s="129"/>
      <c r="C3" s="129"/>
      <c r="D3" s="129"/>
      <c r="E3" s="129"/>
      <c r="F3" s="129"/>
      <c r="G3" s="129"/>
      <c r="H3" s="129"/>
      <c r="I3" s="129"/>
      <c r="J3" s="129"/>
      <c r="K3" s="129"/>
      <c r="L3" s="129"/>
    </row>
    <row r="4" spans="2:13" ht="20.25" customHeight="1" thickBot="1">
      <c r="B4" s="130" t="s">
        <v>40</v>
      </c>
      <c r="C4" s="131" t="s">
        <v>938</v>
      </c>
      <c r="D4" s="131" t="s">
        <v>230</v>
      </c>
      <c r="E4" s="131" t="s">
        <v>231</v>
      </c>
      <c r="F4" s="132" t="s">
        <v>232</v>
      </c>
      <c r="G4" s="133" t="s">
        <v>233</v>
      </c>
      <c r="H4" s="134" t="s">
        <v>234</v>
      </c>
      <c r="I4" s="135" t="s">
        <v>235</v>
      </c>
      <c r="J4" s="134" t="s">
        <v>236</v>
      </c>
      <c r="K4" s="136" t="s">
        <v>237</v>
      </c>
      <c r="L4" s="137" t="s">
        <v>238</v>
      </c>
    </row>
    <row r="5" spans="2:13">
      <c r="B5" s="142" t="s">
        <v>954</v>
      </c>
      <c r="C5" s="143" t="s">
        <v>379</v>
      </c>
      <c r="D5" s="144" t="s">
        <v>380</v>
      </c>
      <c r="E5" s="145" t="s">
        <v>257</v>
      </c>
      <c r="F5" s="146" t="s">
        <v>243</v>
      </c>
      <c r="G5" s="147" t="s">
        <v>244</v>
      </c>
      <c r="H5" s="148" t="s">
        <v>253</v>
      </c>
      <c r="I5" s="148" t="s">
        <v>245</v>
      </c>
      <c r="J5" s="148" t="s">
        <v>253</v>
      </c>
      <c r="K5" s="148" t="s">
        <v>253</v>
      </c>
      <c r="L5" s="149" t="s">
        <v>246</v>
      </c>
      <c r="M5" s="141"/>
    </row>
    <row r="6" spans="2:13" ht="30">
      <c r="B6" s="150" t="s">
        <v>381</v>
      </c>
      <c r="C6" s="151" t="s">
        <v>382</v>
      </c>
      <c r="D6" s="152" t="s">
        <v>383</v>
      </c>
      <c r="E6" s="4" t="s">
        <v>264</v>
      </c>
      <c r="F6" s="153"/>
      <c r="G6" s="154" t="s">
        <v>253</v>
      </c>
      <c r="H6" s="4" t="s">
        <v>253</v>
      </c>
      <c r="I6" s="4" t="s">
        <v>250</v>
      </c>
      <c r="J6" s="4" t="s">
        <v>253</v>
      </c>
      <c r="K6" s="153" t="s">
        <v>250</v>
      </c>
      <c r="L6" s="155" t="s">
        <v>956</v>
      </c>
      <c r="M6" s="141"/>
    </row>
    <row r="7" spans="2:13">
      <c r="B7" s="150" t="s">
        <v>957</v>
      </c>
      <c r="C7" s="151" t="s">
        <v>384</v>
      </c>
      <c r="D7" s="152" t="s">
        <v>385</v>
      </c>
      <c r="E7" s="4" t="s">
        <v>249</v>
      </c>
      <c r="F7" s="153"/>
      <c r="G7" s="154" t="s">
        <v>253</v>
      </c>
      <c r="H7" s="4" t="s">
        <v>253</v>
      </c>
      <c r="I7" s="4" t="s">
        <v>250</v>
      </c>
      <c r="J7" s="4" t="s">
        <v>253</v>
      </c>
      <c r="K7" s="153" t="s">
        <v>250</v>
      </c>
      <c r="L7" s="155"/>
      <c r="M7" s="141"/>
    </row>
    <row r="8" spans="2:13">
      <c r="B8" s="150" t="s">
        <v>183</v>
      </c>
      <c r="C8" s="151" t="s">
        <v>386</v>
      </c>
      <c r="D8" s="152" t="s">
        <v>263</v>
      </c>
      <c r="E8" s="4" t="s">
        <v>264</v>
      </c>
      <c r="F8" s="153"/>
      <c r="G8" s="154" t="s">
        <v>253</v>
      </c>
      <c r="H8" s="4" t="s">
        <v>253</v>
      </c>
      <c r="I8" s="4" t="s">
        <v>253</v>
      </c>
      <c r="J8" s="4" t="s">
        <v>253</v>
      </c>
      <c r="K8" s="153" t="s">
        <v>250</v>
      </c>
      <c r="L8" s="155" t="s">
        <v>387</v>
      </c>
      <c r="M8" s="141"/>
    </row>
    <row r="9" spans="2:13" ht="45">
      <c r="B9" s="150" t="s">
        <v>124</v>
      </c>
      <c r="C9" s="151" t="s">
        <v>388</v>
      </c>
      <c r="D9" s="152" t="s">
        <v>389</v>
      </c>
      <c r="E9" s="4" t="s">
        <v>310</v>
      </c>
      <c r="F9" s="153"/>
      <c r="G9" s="154" t="s">
        <v>253</v>
      </c>
      <c r="H9" s="4" t="s">
        <v>253</v>
      </c>
      <c r="I9" s="4" t="s">
        <v>250</v>
      </c>
      <c r="J9" s="4" t="s">
        <v>253</v>
      </c>
      <c r="K9" s="153" t="s">
        <v>250</v>
      </c>
      <c r="L9" s="155" t="s">
        <v>390</v>
      </c>
      <c r="M9" s="141"/>
    </row>
    <row r="10" spans="2:13">
      <c r="B10" s="150" t="s">
        <v>391</v>
      </c>
      <c r="C10" s="151" t="s">
        <v>392</v>
      </c>
      <c r="D10" s="152" t="s">
        <v>248</v>
      </c>
      <c r="E10" s="4" t="s">
        <v>249</v>
      </c>
      <c r="F10" s="153"/>
      <c r="G10" s="154" t="s">
        <v>253</v>
      </c>
      <c r="H10" s="4" t="s">
        <v>253</v>
      </c>
      <c r="I10" s="4" t="s">
        <v>250</v>
      </c>
      <c r="J10" s="4" t="s">
        <v>253</v>
      </c>
      <c r="K10" s="153" t="s">
        <v>250</v>
      </c>
      <c r="L10" s="155"/>
      <c r="M10" s="141"/>
    </row>
    <row r="11" spans="2:13">
      <c r="B11" s="150" t="s">
        <v>958</v>
      </c>
      <c r="C11" s="151" t="s">
        <v>393</v>
      </c>
      <c r="D11" s="152" t="s">
        <v>385</v>
      </c>
      <c r="E11" s="4" t="s">
        <v>257</v>
      </c>
      <c r="F11" s="153"/>
      <c r="G11" s="154" t="s">
        <v>253</v>
      </c>
      <c r="H11" s="4" t="s">
        <v>253</v>
      </c>
      <c r="I11" s="4" t="s">
        <v>250</v>
      </c>
      <c r="J11" s="4" t="s">
        <v>253</v>
      </c>
      <c r="K11" s="4" t="s">
        <v>253</v>
      </c>
      <c r="L11" s="155"/>
      <c r="M11" s="141"/>
    </row>
    <row r="12" spans="2:13">
      <c r="B12" s="150" t="s">
        <v>394</v>
      </c>
      <c r="C12" s="151" t="s">
        <v>395</v>
      </c>
      <c r="D12" s="152" t="s">
        <v>248</v>
      </c>
      <c r="E12" s="4" t="s">
        <v>257</v>
      </c>
      <c r="F12" s="153"/>
      <c r="G12" s="154" t="s">
        <v>253</v>
      </c>
      <c r="H12" s="4" t="s">
        <v>253</v>
      </c>
      <c r="I12" s="4" t="s">
        <v>250</v>
      </c>
      <c r="J12" s="4" t="s">
        <v>253</v>
      </c>
      <c r="K12" s="153" t="s">
        <v>250</v>
      </c>
      <c r="L12" s="155"/>
      <c r="M12" s="141"/>
    </row>
    <row r="13" spans="2:13">
      <c r="B13" s="150" t="s">
        <v>102</v>
      </c>
      <c r="C13" s="151" t="s">
        <v>396</v>
      </c>
      <c r="D13" s="152" t="s">
        <v>256</v>
      </c>
      <c r="E13" s="4" t="s">
        <v>257</v>
      </c>
      <c r="F13" s="153"/>
      <c r="G13" s="154" t="s">
        <v>253</v>
      </c>
      <c r="H13" s="4" t="s">
        <v>253</v>
      </c>
      <c r="I13" s="4" t="s">
        <v>250</v>
      </c>
      <c r="J13" s="4" t="s">
        <v>253</v>
      </c>
      <c r="K13" s="4" t="s">
        <v>253</v>
      </c>
      <c r="L13" s="155"/>
      <c r="M13" s="141"/>
    </row>
    <row r="14" spans="2:13">
      <c r="B14" s="150" t="s">
        <v>397</v>
      </c>
      <c r="C14" s="151" t="s">
        <v>398</v>
      </c>
      <c r="D14" s="152" t="s">
        <v>351</v>
      </c>
      <c r="E14" s="4" t="s">
        <v>249</v>
      </c>
      <c r="F14" s="153"/>
      <c r="G14" s="154" t="s">
        <v>253</v>
      </c>
      <c r="H14" s="4" t="s">
        <v>253</v>
      </c>
      <c r="I14" s="4" t="s">
        <v>250</v>
      </c>
      <c r="J14" s="4" t="s">
        <v>253</v>
      </c>
      <c r="K14" s="153" t="s">
        <v>250</v>
      </c>
      <c r="L14" s="478" t="s">
        <v>352</v>
      </c>
      <c r="M14" s="141"/>
    </row>
    <row r="15" spans="2:13">
      <c r="B15" s="150" t="s">
        <v>399</v>
      </c>
      <c r="C15" s="151" t="s">
        <v>400</v>
      </c>
      <c r="D15" s="152" t="s">
        <v>351</v>
      </c>
      <c r="E15" s="4" t="s">
        <v>310</v>
      </c>
      <c r="F15" s="153"/>
      <c r="G15" s="154" t="s">
        <v>253</v>
      </c>
      <c r="H15" s="4" t="s">
        <v>253</v>
      </c>
      <c r="I15" s="4" t="s">
        <v>250</v>
      </c>
      <c r="J15" s="4" t="s">
        <v>253</v>
      </c>
      <c r="K15" s="153" t="s">
        <v>250</v>
      </c>
      <c r="L15" s="482"/>
      <c r="M15" s="141"/>
    </row>
    <row r="16" spans="2:13" ht="48" customHeight="1">
      <c r="B16" s="150" t="s">
        <v>355</v>
      </c>
      <c r="C16" s="151" t="s">
        <v>401</v>
      </c>
      <c r="D16" s="152" t="s">
        <v>309</v>
      </c>
      <c r="E16" s="4" t="s">
        <v>310</v>
      </c>
      <c r="F16" s="153"/>
      <c r="G16" s="4" t="s">
        <v>250</v>
      </c>
      <c r="H16" s="4" t="s">
        <v>253</v>
      </c>
      <c r="I16" s="4" t="s">
        <v>250</v>
      </c>
      <c r="J16" s="4" t="s">
        <v>253</v>
      </c>
      <c r="K16" s="4" t="s">
        <v>253</v>
      </c>
      <c r="L16" s="486" t="s">
        <v>273</v>
      </c>
      <c r="M16" s="141"/>
    </row>
    <row r="17" spans="2:13" ht="48" customHeight="1">
      <c r="B17" s="150" t="s">
        <v>97</v>
      </c>
      <c r="C17" s="151" t="s">
        <v>402</v>
      </c>
      <c r="D17" s="152" t="s">
        <v>309</v>
      </c>
      <c r="E17" s="4" t="s">
        <v>310</v>
      </c>
      <c r="F17" s="153"/>
      <c r="G17" s="4" t="s">
        <v>250</v>
      </c>
      <c r="H17" s="4" t="s">
        <v>253</v>
      </c>
      <c r="I17" s="4" t="s">
        <v>250</v>
      </c>
      <c r="J17" s="4" t="s">
        <v>253</v>
      </c>
      <c r="K17" s="153" t="s">
        <v>250</v>
      </c>
      <c r="L17" s="487"/>
      <c r="M17" s="141"/>
    </row>
    <row r="18" spans="2:13" ht="48" customHeight="1">
      <c r="B18" s="150" t="s">
        <v>98</v>
      </c>
      <c r="C18" s="151" t="s">
        <v>403</v>
      </c>
      <c r="D18" s="152" t="s">
        <v>309</v>
      </c>
      <c r="E18" s="4" t="s">
        <v>310</v>
      </c>
      <c r="F18" s="153"/>
      <c r="G18" s="4" t="s">
        <v>250</v>
      </c>
      <c r="H18" s="4" t="s">
        <v>253</v>
      </c>
      <c r="I18" s="4" t="s">
        <v>250</v>
      </c>
      <c r="J18" s="4" t="s">
        <v>253</v>
      </c>
      <c r="K18" s="4" t="s">
        <v>253</v>
      </c>
      <c r="L18" s="489"/>
      <c r="M18" s="141"/>
    </row>
    <row r="19" spans="2:13">
      <c r="B19" s="150" t="s">
        <v>48</v>
      </c>
      <c r="C19" s="151" t="s">
        <v>404</v>
      </c>
      <c r="D19" s="152" t="s">
        <v>256</v>
      </c>
      <c r="E19" s="4" t="s">
        <v>264</v>
      </c>
      <c r="F19" s="153"/>
      <c r="G19" s="154" t="s">
        <v>253</v>
      </c>
      <c r="H19" s="4" t="s">
        <v>253</v>
      </c>
      <c r="I19" s="4" t="s">
        <v>250</v>
      </c>
      <c r="J19" s="4" t="s">
        <v>253</v>
      </c>
      <c r="K19" s="153" t="s">
        <v>250</v>
      </c>
      <c r="L19" s="155" t="s">
        <v>405</v>
      </c>
      <c r="M19" s="141"/>
    </row>
    <row r="20" spans="2:13">
      <c r="B20" s="150" t="s">
        <v>189</v>
      </c>
      <c r="C20" s="151" t="s">
        <v>406</v>
      </c>
      <c r="D20" s="152" t="s">
        <v>407</v>
      </c>
      <c r="E20" s="4" t="s">
        <v>272</v>
      </c>
      <c r="F20" s="153"/>
      <c r="G20" s="154" t="s">
        <v>253</v>
      </c>
      <c r="H20" s="4" t="s">
        <v>253</v>
      </c>
      <c r="I20" s="4" t="s">
        <v>250</v>
      </c>
      <c r="J20" s="4" t="s">
        <v>253</v>
      </c>
      <c r="K20" s="153" t="s">
        <v>250</v>
      </c>
      <c r="L20" s="155"/>
      <c r="M20" s="141"/>
    </row>
    <row r="21" spans="2:13">
      <c r="B21" s="150" t="s">
        <v>190</v>
      </c>
      <c r="C21" s="151" t="s">
        <v>408</v>
      </c>
      <c r="D21" s="152" t="s">
        <v>409</v>
      </c>
      <c r="E21" s="4" t="s">
        <v>272</v>
      </c>
      <c r="F21" s="153"/>
      <c r="G21" s="154" t="s">
        <v>253</v>
      </c>
      <c r="H21" s="4" t="s">
        <v>253</v>
      </c>
      <c r="I21" s="4" t="s">
        <v>250</v>
      </c>
      <c r="J21" s="4" t="s">
        <v>253</v>
      </c>
      <c r="K21" s="153" t="s">
        <v>250</v>
      </c>
      <c r="L21" s="155"/>
      <c r="M21" s="141"/>
    </row>
    <row r="22" spans="2:13">
      <c r="B22" s="150" t="s">
        <v>191</v>
      </c>
      <c r="C22" s="151" t="s">
        <v>410</v>
      </c>
      <c r="D22" s="152" t="s">
        <v>411</v>
      </c>
      <c r="E22" s="4" t="s">
        <v>272</v>
      </c>
      <c r="F22" s="153"/>
      <c r="G22" s="154" t="s">
        <v>253</v>
      </c>
      <c r="H22" s="4" t="s">
        <v>253</v>
      </c>
      <c r="I22" s="4" t="s">
        <v>250</v>
      </c>
      <c r="J22" s="4" t="s">
        <v>253</v>
      </c>
      <c r="K22" s="153" t="s">
        <v>250</v>
      </c>
      <c r="L22" s="155"/>
      <c r="M22" s="141"/>
    </row>
    <row r="23" spans="2:13">
      <c r="B23" s="150" t="s">
        <v>412</v>
      </c>
      <c r="C23" s="151" t="s">
        <v>413</v>
      </c>
      <c r="D23" s="152" t="s">
        <v>414</v>
      </c>
      <c r="E23" s="4" t="s">
        <v>272</v>
      </c>
      <c r="F23" s="153"/>
      <c r="G23" s="154" t="s">
        <v>253</v>
      </c>
      <c r="H23" s="4" t="s">
        <v>253</v>
      </c>
      <c r="I23" s="4" t="s">
        <v>250</v>
      </c>
      <c r="J23" s="4" t="s">
        <v>253</v>
      </c>
      <c r="K23" s="153" t="s">
        <v>250</v>
      </c>
      <c r="L23" s="155"/>
      <c r="M23" s="141"/>
    </row>
    <row r="24" spans="2:13">
      <c r="B24" s="150" t="s">
        <v>415</v>
      </c>
      <c r="C24" s="151" t="s">
        <v>416</v>
      </c>
      <c r="D24" s="152" t="s">
        <v>417</v>
      </c>
      <c r="E24" s="4" t="s">
        <v>272</v>
      </c>
      <c r="F24" s="153"/>
      <c r="G24" s="154" t="s">
        <v>253</v>
      </c>
      <c r="H24" s="4" t="s">
        <v>253</v>
      </c>
      <c r="I24" s="4" t="s">
        <v>250</v>
      </c>
      <c r="J24" s="4" t="s">
        <v>253</v>
      </c>
      <c r="K24" s="153" t="s">
        <v>250</v>
      </c>
      <c r="L24" s="155"/>
      <c r="M24" s="141"/>
    </row>
    <row r="25" spans="2:13">
      <c r="B25" s="150" t="s">
        <v>418</v>
      </c>
      <c r="C25" s="151" t="s">
        <v>419</v>
      </c>
      <c r="D25" s="152" t="s">
        <v>417</v>
      </c>
      <c r="E25" s="4" t="s">
        <v>272</v>
      </c>
      <c r="F25" s="153"/>
      <c r="G25" s="154" t="s">
        <v>253</v>
      </c>
      <c r="H25" s="4" t="s">
        <v>253</v>
      </c>
      <c r="I25" s="4" t="s">
        <v>250</v>
      </c>
      <c r="J25" s="4" t="s">
        <v>253</v>
      </c>
      <c r="K25" s="153" t="s">
        <v>250</v>
      </c>
      <c r="L25" s="155"/>
      <c r="M25" s="141"/>
    </row>
    <row r="26" spans="2:13">
      <c r="B26" s="150" t="s">
        <v>208</v>
      </c>
      <c r="C26" s="151" t="s">
        <v>420</v>
      </c>
      <c r="D26" s="152" t="s">
        <v>248</v>
      </c>
      <c r="E26" s="4" t="s">
        <v>272</v>
      </c>
      <c r="F26" s="153"/>
      <c r="G26" s="154" t="s">
        <v>253</v>
      </c>
      <c r="H26" s="4" t="s">
        <v>253</v>
      </c>
      <c r="I26" s="4" t="s">
        <v>250</v>
      </c>
      <c r="J26" s="4" t="s">
        <v>253</v>
      </c>
      <c r="K26" s="153" t="s">
        <v>250</v>
      </c>
      <c r="L26" s="155"/>
      <c r="M26" s="141"/>
    </row>
    <row r="27" spans="2:13">
      <c r="B27" s="150" t="s">
        <v>209</v>
      </c>
      <c r="C27" s="151" t="s">
        <v>421</v>
      </c>
      <c r="D27" s="152" t="s">
        <v>248</v>
      </c>
      <c r="E27" s="4" t="s">
        <v>272</v>
      </c>
      <c r="F27" s="153"/>
      <c r="G27" s="154" t="s">
        <v>253</v>
      </c>
      <c r="H27" s="4" t="s">
        <v>253</v>
      </c>
      <c r="I27" s="4" t="s">
        <v>250</v>
      </c>
      <c r="J27" s="4" t="s">
        <v>253</v>
      </c>
      <c r="K27" s="153" t="s">
        <v>250</v>
      </c>
      <c r="L27" s="155"/>
      <c r="M27" s="141"/>
    </row>
    <row r="28" spans="2:13" ht="17.25" thickBot="1">
      <c r="B28" s="150" t="s">
        <v>210</v>
      </c>
      <c r="C28" s="151" t="s">
        <v>422</v>
      </c>
      <c r="D28" s="152" t="s">
        <v>248</v>
      </c>
      <c r="E28" s="4" t="s">
        <v>272</v>
      </c>
      <c r="F28" s="153"/>
      <c r="G28" s="154" t="s">
        <v>253</v>
      </c>
      <c r="H28" s="4" t="s">
        <v>253</v>
      </c>
      <c r="I28" s="4" t="s">
        <v>250</v>
      </c>
      <c r="J28" s="4" t="s">
        <v>253</v>
      </c>
      <c r="K28" s="153" t="s">
        <v>250</v>
      </c>
      <c r="L28" s="155"/>
      <c r="M28" s="141"/>
    </row>
    <row r="29" spans="2:13" ht="20.100000000000001" customHeight="1">
      <c r="B29" s="163"/>
      <c r="C29" s="163"/>
      <c r="D29" s="164"/>
      <c r="E29" s="165"/>
      <c r="F29" s="165"/>
      <c r="G29" s="166"/>
      <c r="H29" s="166"/>
      <c r="I29" s="166"/>
      <c r="J29" s="166"/>
      <c r="K29" s="166"/>
      <c r="L29" s="163"/>
      <c r="M29" s="122"/>
    </row>
  </sheetData>
  <mergeCells count="2">
    <mergeCell ref="L14:L15"/>
    <mergeCell ref="L16:L18"/>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CD816-E684-42E3-892B-ABCAD179C82D}">
  <sheetPr codeName="Sheet118">
    <outlinePr summaryBelow="0"/>
    <pageSetUpPr fitToPage="1"/>
  </sheetPr>
  <dimension ref="B1:M65"/>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11" width="10.7109375" style="121" customWidth="1"/>
    <col min="12" max="12" width="98.7109375" style="5" customWidth="1"/>
    <col min="13" max="13" width="2.7109375" style="5" customWidth="1"/>
    <col min="14" max="16384" width="10.28515625" style="5"/>
  </cols>
  <sheetData>
    <row r="1" spans="2:13" ht="13.5" customHeight="1" thickBot="1">
      <c r="B1" s="122"/>
      <c r="C1" s="122"/>
      <c r="D1" s="123"/>
      <c r="E1" s="124"/>
      <c r="F1" s="124"/>
      <c r="G1" s="124"/>
      <c r="H1" s="124"/>
      <c r="I1" s="124"/>
      <c r="J1" s="124"/>
      <c r="K1" s="124"/>
      <c r="L1" s="122"/>
      <c r="M1" s="122"/>
    </row>
    <row r="2" spans="2:13" ht="44.1" customHeight="1" thickBot="1">
      <c r="B2" s="125" t="s">
        <v>2</v>
      </c>
      <c r="C2" s="126"/>
      <c r="D2" s="126"/>
      <c r="E2" s="126"/>
      <c r="F2" s="126"/>
      <c r="G2" s="126"/>
      <c r="H2" s="126"/>
      <c r="I2" s="126"/>
      <c r="J2" s="126"/>
      <c r="K2" s="126"/>
      <c r="L2" s="127"/>
      <c r="M2" s="128"/>
    </row>
    <row r="3" spans="2:13" ht="13.5" customHeight="1" thickBot="1">
      <c r="B3" s="129"/>
      <c r="C3" s="129"/>
      <c r="D3" s="129"/>
      <c r="E3" s="129"/>
      <c r="F3" s="129"/>
      <c r="G3" s="129"/>
      <c r="H3" s="129"/>
      <c r="I3" s="129"/>
      <c r="J3" s="129"/>
      <c r="K3" s="129"/>
      <c r="L3" s="129"/>
    </row>
    <row r="4" spans="2:13" ht="20.25" customHeight="1" thickBot="1">
      <c r="B4" s="130" t="s">
        <v>40</v>
      </c>
      <c r="C4" s="131" t="s">
        <v>938</v>
      </c>
      <c r="D4" s="131" t="s">
        <v>230</v>
      </c>
      <c r="E4" s="131" t="s">
        <v>231</v>
      </c>
      <c r="F4" s="132" t="s">
        <v>232</v>
      </c>
      <c r="G4" s="133" t="s">
        <v>233</v>
      </c>
      <c r="H4" s="134" t="s">
        <v>234</v>
      </c>
      <c r="I4" s="135" t="s">
        <v>235</v>
      </c>
      <c r="J4" s="134" t="s">
        <v>236</v>
      </c>
      <c r="K4" s="136" t="s">
        <v>237</v>
      </c>
      <c r="L4" s="137" t="s">
        <v>238</v>
      </c>
    </row>
    <row r="5" spans="2:13" ht="20.100000000000001" customHeight="1" thickBot="1">
      <c r="B5" s="138" t="s">
        <v>239</v>
      </c>
      <c r="C5" s="139"/>
      <c r="D5" s="139"/>
      <c r="E5" s="139"/>
      <c r="F5" s="139"/>
      <c r="G5" s="139"/>
      <c r="H5" s="139"/>
      <c r="I5" s="139"/>
      <c r="J5" s="139"/>
      <c r="K5" s="139"/>
      <c r="L5" s="140"/>
      <c r="M5" s="141"/>
    </row>
    <row r="6" spans="2:13">
      <c r="B6" s="197" t="s">
        <v>424</v>
      </c>
      <c r="C6" s="198" t="s">
        <v>425</v>
      </c>
      <c r="D6" s="199" t="s">
        <v>263</v>
      </c>
      <c r="E6" s="200" t="s">
        <v>264</v>
      </c>
      <c r="F6" s="201"/>
      <c r="G6" s="202" t="s">
        <v>245</v>
      </c>
      <c r="H6" s="199" t="s">
        <v>253</v>
      </c>
      <c r="I6" s="199" t="s">
        <v>253</v>
      </c>
      <c r="J6" s="199" t="s">
        <v>250</v>
      </c>
      <c r="K6" s="201" t="s">
        <v>245</v>
      </c>
      <c r="L6" s="155"/>
      <c r="M6" s="141"/>
    </row>
    <row r="7" spans="2:13">
      <c r="B7" s="203" t="s">
        <v>426</v>
      </c>
      <c r="C7" s="204" t="s">
        <v>427</v>
      </c>
      <c r="D7" s="152" t="s">
        <v>428</v>
      </c>
      <c r="E7" s="205" t="s">
        <v>264</v>
      </c>
      <c r="F7" s="206"/>
      <c r="G7" s="207" t="s">
        <v>245</v>
      </c>
      <c r="H7" s="205" t="s">
        <v>253</v>
      </c>
      <c r="I7" s="205" t="s">
        <v>245</v>
      </c>
      <c r="J7" s="205" t="s">
        <v>250</v>
      </c>
      <c r="K7" s="206" t="s">
        <v>245</v>
      </c>
      <c r="L7" s="155"/>
      <c r="M7" s="141"/>
    </row>
    <row r="8" spans="2:13">
      <c r="B8" s="203" t="s">
        <v>429</v>
      </c>
      <c r="C8" s="204" t="s">
        <v>430</v>
      </c>
      <c r="D8" s="152" t="s">
        <v>428</v>
      </c>
      <c r="E8" s="205" t="s">
        <v>264</v>
      </c>
      <c r="F8" s="206"/>
      <c r="G8" s="207" t="s">
        <v>245</v>
      </c>
      <c r="H8" s="205" t="s">
        <v>253</v>
      </c>
      <c r="I8" s="205" t="s">
        <v>250</v>
      </c>
      <c r="J8" s="205" t="s">
        <v>250</v>
      </c>
      <c r="K8" s="206" t="s">
        <v>245</v>
      </c>
      <c r="L8" s="155"/>
      <c r="M8" s="141"/>
    </row>
    <row r="9" spans="2:13">
      <c r="B9" s="203" t="s">
        <v>431</v>
      </c>
      <c r="C9" s="204" t="s">
        <v>432</v>
      </c>
      <c r="D9" s="152" t="s">
        <v>428</v>
      </c>
      <c r="E9" s="205" t="s">
        <v>264</v>
      </c>
      <c r="F9" s="206"/>
      <c r="G9" s="207" t="s">
        <v>245</v>
      </c>
      <c r="H9" s="205" t="s">
        <v>253</v>
      </c>
      <c r="I9" s="205" t="s">
        <v>245</v>
      </c>
      <c r="J9" s="205" t="s">
        <v>250</v>
      </c>
      <c r="K9" s="206" t="s">
        <v>245</v>
      </c>
      <c r="L9" s="155"/>
      <c r="M9" s="141"/>
    </row>
    <row r="10" spans="2:13">
      <c r="B10" s="203" t="s">
        <v>433</v>
      </c>
      <c r="C10" s="204" t="s">
        <v>434</v>
      </c>
      <c r="D10" s="205" t="s">
        <v>407</v>
      </c>
      <c r="E10" s="205" t="s">
        <v>435</v>
      </c>
      <c r="F10" s="206"/>
      <c r="G10" s="207" t="s">
        <v>245</v>
      </c>
      <c r="H10" s="205" t="s">
        <v>253</v>
      </c>
      <c r="I10" s="205" t="s">
        <v>245</v>
      </c>
      <c r="J10" s="205" t="s">
        <v>250</v>
      </c>
      <c r="K10" s="206" t="s">
        <v>245</v>
      </c>
      <c r="L10" s="155"/>
      <c r="M10" s="141"/>
    </row>
    <row r="11" spans="2:13">
      <c r="B11" s="203" t="s">
        <v>436</v>
      </c>
      <c r="C11" s="204" t="s">
        <v>437</v>
      </c>
      <c r="D11" s="152" t="s">
        <v>428</v>
      </c>
      <c r="E11" s="205" t="s">
        <v>264</v>
      </c>
      <c r="F11" s="206"/>
      <c r="G11" s="207" t="s">
        <v>245</v>
      </c>
      <c r="H11" s="205" t="s">
        <v>253</v>
      </c>
      <c r="I11" s="205" t="s">
        <v>245</v>
      </c>
      <c r="J11" s="205" t="s">
        <v>250</v>
      </c>
      <c r="K11" s="206" t="s">
        <v>245</v>
      </c>
      <c r="L11" s="155"/>
      <c r="M11" s="141"/>
    </row>
    <row r="12" spans="2:13">
      <c r="B12" s="193" t="s">
        <v>438</v>
      </c>
      <c r="C12" s="204" t="s">
        <v>439</v>
      </c>
      <c r="D12" s="205" t="s">
        <v>263</v>
      </c>
      <c r="E12" s="205" t="s">
        <v>264</v>
      </c>
      <c r="F12" s="206"/>
      <c r="G12" s="207" t="s">
        <v>245</v>
      </c>
      <c r="H12" s="205" t="s">
        <v>253</v>
      </c>
      <c r="I12" s="205" t="s">
        <v>244</v>
      </c>
      <c r="J12" s="205" t="s">
        <v>250</v>
      </c>
      <c r="K12" s="206" t="s">
        <v>245</v>
      </c>
      <c r="L12" s="155"/>
      <c r="M12" s="141"/>
    </row>
    <row r="13" spans="2:13">
      <c r="B13" s="193" t="s">
        <v>440</v>
      </c>
      <c r="C13" s="204" t="s">
        <v>441</v>
      </c>
      <c r="D13" s="205" t="s">
        <v>407</v>
      </c>
      <c r="E13" s="205" t="s">
        <v>435</v>
      </c>
      <c r="F13" s="206"/>
      <c r="G13" s="207" t="s">
        <v>245</v>
      </c>
      <c r="H13" s="205" t="s">
        <v>253</v>
      </c>
      <c r="I13" s="205" t="s">
        <v>250</v>
      </c>
      <c r="J13" s="205" t="s">
        <v>250</v>
      </c>
      <c r="K13" s="206" t="s">
        <v>245</v>
      </c>
      <c r="L13" s="155"/>
      <c r="M13" s="141"/>
    </row>
    <row r="14" spans="2:13">
      <c r="B14" s="193" t="s">
        <v>442</v>
      </c>
      <c r="C14" s="204" t="s">
        <v>443</v>
      </c>
      <c r="D14" s="152" t="s">
        <v>428</v>
      </c>
      <c r="E14" s="205" t="s">
        <v>264</v>
      </c>
      <c r="F14" s="206"/>
      <c r="G14" s="207" t="s">
        <v>245</v>
      </c>
      <c r="H14" s="205" t="s">
        <v>253</v>
      </c>
      <c r="I14" s="205" t="s">
        <v>250</v>
      </c>
      <c r="J14" s="205" t="s">
        <v>250</v>
      </c>
      <c r="K14" s="206" t="s">
        <v>245</v>
      </c>
      <c r="L14" s="155"/>
      <c r="M14" s="141"/>
    </row>
    <row r="15" spans="2:13">
      <c r="B15" s="212" t="s">
        <v>444</v>
      </c>
      <c r="C15" s="208" t="s">
        <v>445</v>
      </c>
      <c r="D15" s="180" t="s">
        <v>428</v>
      </c>
      <c r="E15" s="209" t="s">
        <v>264</v>
      </c>
      <c r="F15" s="210"/>
      <c r="G15" s="211" t="s">
        <v>245</v>
      </c>
      <c r="H15" s="209" t="s">
        <v>253</v>
      </c>
      <c r="I15" s="209" t="s">
        <v>250</v>
      </c>
      <c r="J15" s="209" t="s">
        <v>250</v>
      </c>
      <c r="K15" s="210" t="s">
        <v>245</v>
      </c>
      <c r="L15" s="155"/>
      <c r="M15" s="141"/>
    </row>
    <row r="16" spans="2:13">
      <c r="B16" s="212" t="s">
        <v>446</v>
      </c>
      <c r="C16" s="208" t="s">
        <v>447</v>
      </c>
      <c r="D16" s="209" t="s">
        <v>263</v>
      </c>
      <c r="E16" s="209" t="s">
        <v>264</v>
      </c>
      <c r="F16" s="210"/>
      <c r="G16" s="211" t="s">
        <v>245</v>
      </c>
      <c r="H16" s="209" t="s">
        <v>253</v>
      </c>
      <c r="I16" s="209" t="s">
        <v>244</v>
      </c>
      <c r="J16" s="209" t="s">
        <v>250</v>
      </c>
      <c r="K16" s="210" t="s">
        <v>245</v>
      </c>
      <c r="L16" s="155"/>
      <c r="M16" s="141"/>
    </row>
    <row r="17" spans="2:13">
      <c r="B17" s="212" t="s">
        <v>448</v>
      </c>
      <c r="C17" s="208" t="s">
        <v>449</v>
      </c>
      <c r="D17" s="209" t="s">
        <v>407</v>
      </c>
      <c r="E17" s="209" t="s">
        <v>435</v>
      </c>
      <c r="F17" s="210"/>
      <c r="G17" s="211" t="s">
        <v>245</v>
      </c>
      <c r="H17" s="209" t="s">
        <v>253</v>
      </c>
      <c r="I17" s="209" t="s">
        <v>250</v>
      </c>
      <c r="J17" s="209" t="s">
        <v>250</v>
      </c>
      <c r="K17" s="210" t="s">
        <v>245</v>
      </c>
      <c r="L17" s="155"/>
      <c r="M17" s="141"/>
    </row>
    <row r="18" spans="2:13">
      <c r="B18" s="212" t="s">
        <v>450</v>
      </c>
      <c r="C18" s="208" t="s">
        <v>451</v>
      </c>
      <c r="D18" s="180" t="s">
        <v>428</v>
      </c>
      <c r="E18" s="209" t="s">
        <v>264</v>
      </c>
      <c r="F18" s="210"/>
      <c r="G18" s="211" t="s">
        <v>245</v>
      </c>
      <c r="H18" s="209" t="s">
        <v>253</v>
      </c>
      <c r="I18" s="209" t="s">
        <v>250</v>
      </c>
      <c r="J18" s="209" t="s">
        <v>250</v>
      </c>
      <c r="K18" s="210" t="s">
        <v>245</v>
      </c>
      <c r="L18" s="155"/>
      <c r="M18" s="141"/>
    </row>
    <row r="19" spans="2:13">
      <c r="B19" s="212" t="s">
        <v>452</v>
      </c>
      <c r="C19" s="208" t="s">
        <v>453</v>
      </c>
      <c r="D19" s="180" t="s">
        <v>428</v>
      </c>
      <c r="E19" s="209" t="s">
        <v>264</v>
      </c>
      <c r="F19" s="210"/>
      <c r="G19" s="211" t="s">
        <v>245</v>
      </c>
      <c r="H19" s="209" t="s">
        <v>253</v>
      </c>
      <c r="I19" s="209" t="s">
        <v>250</v>
      </c>
      <c r="J19" s="209" t="s">
        <v>250</v>
      </c>
      <c r="K19" s="210" t="s">
        <v>245</v>
      </c>
      <c r="L19" s="155"/>
      <c r="M19" s="141"/>
    </row>
    <row r="20" spans="2:13">
      <c r="B20" s="193" t="s">
        <v>454</v>
      </c>
      <c r="C20" s="204" t="s">
        <v>455</v>
      </c>
      <c r="D20" s="205" t="s">
        <v>263</v>
      </c>
      <c r="E20" s="205" t="s">
        <v>264</v>
      </c>
      <c r="F20" s="206"/>
      <c r="G20" s="207" t="s">
        <v>245</v>
      </c>
      <c r="H20" s="205" t="s">
        <v>253</v>
      </c>
      <c r="I20" s="205" t="s">
        <v>244</v>
      </c>
      <c r="J20" s="205" t="s">
        <v>250</v>
      </c>
      <c r="K20" s="206" t="s">
        <v>245</v>
      </c>
      <c r="L20" s="155"/>
      <c r="M20" s="141"/>
    </row>
    <row r="21" spans="2:13">
      <c r="B21" s="193" t="s">
        <v>456</v>
      </c>
      <c r="C21" s="204" t="s">
        <v>457</v>
      </c>
      <c r="D21" s="205" t="s">
        <v>407</v>
      </c>
      <c r="E21" s="205" t="s">
        <v>435</v>
      </c>
      <c r="F21" s="206"/>
      <c r="G21" s="207" t="s">
        <v>245</v>
      </c>
      <c r="H21" s="205" t="s">
        <v>253</v>
      </c>
      <c r="I21" s="205" t="s">
        <v>250</v>
      </c>
      <c r="J21" s="205" t="s">
        <v>250</v>
      </c>
      <c r="K21" s="206" t="s">
        <v>245</v>
      </c>
      <c r="L21" s="155"/>
      <c r="M21" s="141"/>
    </row>
    <row r="22" spans="2:13">
      <c r="B22" s="193" t="s">
        <v>458</v>
      </c>
      <c r="C22" s="204" t="s">
        <v>459</v>
      </c>
      <c r="D22" s="152" t="s">
        <v>428</v>
      </c>
      <c r="E22" s="205" t="s">
        <v>264</v>
      </c>
      <c r="F22" s="206"/>
      <c r="G22" s="207" t="s">
        <v>245</v>
      </c>
      <c r="H22" s="205" t="s">
        <v>253</v>
      </c>
      <c r="I22" s="205" t="s">
        <v>250</v>
      </c>
      <c r="J22" s="205" t="s">
        <v>250</v>
      </c>
      <c r="K22" s="206" t="s">
        <v>245</v>
      </c>
      <c r="L22" s="155"/>
      <c r="M22" s="141"/>
    </row>
    <row r="23" spans="2:13">
      <c r="B23" s="193" t="s">
        <v>460</v>
      </c>
      <c r="C23" s="204" t="s">
        <v>461</v>
      </c>
      <c r="D23" s="205" t="s">
        <v>263</v>
      </c>
      <c r="E23" s="205" t="s">
        <v>264</v>
      </c>
      <c r="F23" s="206"/>
      <c r="G23" s="207" t="s">
        <v>245</v>
      </c>
      <c r="H23" s="205" t="s">
        <v>253</v>
      </c>
      <c r="I23" s="205" t="s">
        <v>244</v>
      </c>
      <c r="J23" s="205" t="s">
        <v>250</v>
      </c>
      <c r="K23" s="206" t="s">
        <v>245</v>
      </c>
      <c r="L23" s="155"/>
      <c r="M23" s="141"/>
    </row>
    <row r="24" spans="2:13">
      <c r="B24" s="193" t="s">
        <v>462</v>
      </c>
      <c r="C24" s="204" t="s">
        <v>463</v>
      </c>
      <c r="D24" s="205" t="s">
        <v>407</v>
      </c>
      <c r="E24" s="205" t="s">
        <v>435</v>
      </c>
      <c r="F24" s="206"/>
      <c r="G24" s="207" t="s">
        <v>245</v>
      </c>
      <c r="H24" s="205" t="s">
        <v>253</v>
      </c>
      <c r="I24" s="205" t="s">
        <v>250</v>
      </c>
      <c r="J24" s="205" t="s">
        <v>250</v>
      </c>
      <c r="K24" s="206" t="s">
        <v>245</v>
      </c>
      <c r="L24" s="155"/>
      <c r="M24" s="141"/>
    </row>
    <row r="25" spans="2:13">
      <c r="B25" s="193" t="s">
        <v>464</v>
      </c>
      <c r="C25" s="204" t="s">
        <v>465</v>
      </c>
      <c r="D25" s="152" t="s">
        <v>428</v>
      </c>
      <c r="E25" s="205" t="s">
        <v>264</v>
      </c>
      <c r="F25" s="206"/>
      <c r="G25" s="207" t="s">
        <v>245</v>
      </c>
      <c r="H25" s="205" t="s">
        <v>253</v>
      </c>
      <c r="I25" s="205" t="s">
        <v>250</v>
      </c>
      <c r="J25" s="205" t="s">
        <v>250</v>
      </c>
      <c r="K25" s="206" t="s">
        <v>245</v>
      </c>
      <c r="L25" s="155"/>
      <c r="M25" s="141"/>
    </row>
    <row r="26" spans="2:13">
      <c r="B26" s="193" t="s">
        <v>466</v>
      </c>
      <c r="C26" s="204" t="s">
        <v>467</v>
      </c>
      <c r="D26" s="205" t="s">
        <v>263</v>
      </c>
      <c r="E26" s="205" t="s">
        <v>264</v>
      </c>
      <c r="F26" s="206"/>
      <c r="G26" s="207" t="s">
        <v>245</v>
      </c>
      <c r="H26" s="205" t="s">
        <v>253</v>
      </c>
      <c r="I26" s="205" t="s">
        <v>244</v>
      </c>
      <c r="J26" s="205" t="s">
        <v>250</v>
      </c>
      <c r="K26" s="206" t="s">
        <v>245</v>
      </c>
      <c r="L26" s="155"/>
      <c r="M26" s="141"/>
    </row>
    <row r="27" spans="2:13">
      <c r="B27" s="193" t="s">
        <v>468</v>
      </c>
      <c r="C27" s="204" t="s">
        <v>469</v>
      </c>
      <c r="D27" s="205" t="s">
        <v>407</v>
      </c>
      <c r="E27" s="205" t="s">
        <v>435</v>
      </c>
      <c r="F27" s="206"/>
      <c r="G27" s="207" t="s">
        <v>245</v>
      </c>
      <c r="H27" s="205" t="s">
        <v>253</v>
      </c>
      <c r="I27" s="205" t="s">
        <v>250</v>
      </c>
      <c r="J27" s="205" t="s">
        <v>250</v>
      </c>
      <c r="K27" s="206" t="s">
        <v>245</v>
      </c>
      <c r="L27" s="155"/>
      <c r="M27" s="141"/>
    </row>
    <row r="28" spans="2:13">
      <c r="B28" s="193" t="s">
        <v>470</v>
      </c>
      <c r="C28" s="204" t="s">
        <v>471</v>
      </c>
      <c r="D28" s="152" t="s">
        <v>428</v>
      </c>
      <c r="E28" s="205" t="s">
        <v>264</v>
      </c>
      <c r="F28" s="206"/>
      <c r="G28" s="207" t="s">
        <v>245</v>
      </c>
      <c r="H28" s="205" t="s">
        <v>253</v>
      </c>
      <c r="I28" s="205" t="s">
        <v>250</v>
      </c>
      <c r="J28" s="205" t="s">
        <v>250</v>
      </c>
      <c r="K28" s="206" t="s">
        <v>245</v>
      </c>
      <c r="L28" s="155"/>
      <c r="M28" s="141"/>
    </row>
    <row r="29" spans="2:13">
      <c r="B29" s="193" t="s">
        <v>472</v>
      </c>
      <c r="C29" s="204" t="s">
        <v>473</v>
      </c>
      <c r="D29" s="205" t="s">
        <v>263</v>
      </c>
      <c r="E29" s="205" t="s">
        <v>264</v>
      </c>
      <c r="F29" s="206"/>
      <c r="G29" s="207" t="s">
        <v>245</v>
      </c>
      <c r="H29" s="205" t="s">
        <v>253</v>
      </c>
      <c r="I29" s="205" t="s">
        <v>244</v>
      </c>
      <c r="J29" s="205" t="s">
        <v>250</v>
      </c>
      <c r="K29" s="206" t="s">
        <v>245</v>
      </c>
      <c r="L29" s="155"/>
      <c r="M29" s="141"/>
    </row>
    <row r="30" spans="2:13">
      <c r="B30" s="193" t="s">
        <v>474</v>
      </c>
      <c r="C30" s="204" t="s">
        <v>475</v>
      </c>
      <c r="D30" s="205" t="s">
        <v>407</v>
      </c>
      <c r="E30" s="205" t="s">
        <v>435</v>
      </c>
      <c r="F30" s="206"/>
      <c r="G30" s="207" t="s">
        <v>245</v>
      </c>
      <c r="H30" s="205" t="s">
        <v>253</v>
      </c>
      <c r="I30" s="205" t="s">
        <v>250</v>
      </c>
      <c r="J30" s="205" t="s">
        <v>250</v>
      </c>
      <c r="K30" s="206" t="s">
        <v>245</v>
      </c>
      <c r="L30" s="155"/>
      <c r="M30" s="141"/>
    </row>
    <row r="31" spans="2:13">
      <c r="B31" s="193" t="s">
        <v>476</v>
      </c>
      <c r="C31" s="204" t="s">
        <v>477</v>
      </c>
      <c r="D31" s="152" t="s">
        <v>428</v>
      </c>
      <c r="E31" s="205" t="s">
        <v>264</v>
      </c>
      <c r="F31" s="206"/>
      <c r="G31" s="207" t="s">
        <v>245</v>
      </c>
      <c r="H31" s="205" t="s">
        <v>253</v>
      </c>
      <c r="I31" s="205" t="s">
        <v>250</v>
      </c>
      <c r="J31" s="205" t="s">
        <v>250</v>
      </c>
      <c r="K31" s="206" t="s">
        <v>245</v>
      </c>
      <c r="L31" s="155"/>
      <c r="M31" s="141"/>
    </row>
    <row r="32" spans="2:13">
      <c r="B32" s="193" t="s">
        <v>478</v>
      </c>
      <c r="C32" s="204" t="s">
        <v>479</v>
      </c>
      <c r="D32" s="205" t="s">
        <v>263</v>
      </c>
      <c r="E32" s="205" t="s">
        <v>264</v>
      </c>
      <c r="F32" s="206"/>
      <c r="G32" s="207" t="s">
        <v>245</v>
      </c>
      <c r="H32" s="205" t="s">
        <v>253</v>
      </c>
      <c r="I32" s="205" t="s">
        <v>244</v>
      </c>
      <c r="J32" s="205" t="s">
        <v>250</v>
      </c>
      <c r="K32" s="206" t="s">
        <v>245</v>
      </c>
      <c r="L32" s="155"/>
      <c r="M32" s="141"/>
    </row>
    <row r="33" spans="2:13">
      <c r="B33" s="193" t="s">
        <v>480</v>
      </c>
      <c r="C33" s="204" t="s">
        <v>481</v>
      </c>
      <c r="D33" s="205" t="s">
        <v>407</v>
      </c>
      <c r="E33" s="205" t="s">
        <v>435</v>
      </c>
      <c r="F33" s="206"/>
      <c r="G33" s="207" t="s">
        <v>245</v>
      </c>
      <c r="H33" s="205" t="s">
        <v>253</v>
      </c>
      <c r="I33" s="205" t="s">
        <v>250</v>
      </c>
      <c r="J33" s="205" t="s">
        <v>250</v>
      </c>
      <c r="K33" s="206" t="s">
        <v>245</v>
      </c>
      <c r="L33" s="155"/>
      <c r="M33" s="141"/>
    </row>
    <row r="34" spans="2:13">
      <c r="B34" s="193" t="s">
        <v>482</v>
      </c>
      <c r="C34" s="204" t="s">
        <v>483</v>
      </c>
      <c r="D34" s="152" t="s">
        <v>428</v>
      </c>
      <c r="E34" s="205" t="s">
        <v>264</v>
      </c>
      <c r="F34" s="206"/>
      <c r="G34" s="207" t="s">
        <v>245</v>
      </c>
      <c r="H34" s="205" t="s">
        <v>253</v>
      </c>
      <c r="I34" s="205" t="s">
        <v>250</v>
      </c>
      <c r="J34" s="205" t="s">
        <v>250</v>
      </c>
      <c r="K34" s="206" t="s">
        <v>245</v>
      </c>
      <c r="L34" s="155"/>
      <c r="M34" s="141"/>
    </row>
    <row r="35" spans="2:13">
      <c r="B35" s="193" t="s">
        <v>484</v>
      </c>
      <c r="C35" s="204" t="s">
        <v>485</v>
      </c>
      <c r="D35" s="205" t="s">
        <v>263</v>
      </c>
      <c r="E35" s="205" t="s">
        <v>264</v>
      </c>
      <c r="F35" s="206"/>
      <c r="G35" s="207" t="s">
        <v>245</v>
      </c>
      <c r="H35" s="205" t="s">
        <v>253</v>
      </c>
      <c r="I35" s="205" t="s">
        <v>244</v>
      </c>
      <c r="J35" s="205" t="s">
        <v>250</v>
      </c>
      <c r="K35" s="206" t="s">
        <v>245</v>
      </c>
      <c r="L35" s="155"/>
      <c r="M35" s="141"/>
    </row>
    <row r="36" spans="2:13">
      <c r="B36" s="193" t="s">
        <v>486</v>
      </c>
      <c r="C36" s="204" t="s">
        <v>487</v>
      </c>
      <c r="D36" s="205" t="s">
        <v>407</v>
      </c>
      <c r="E36" s="205" t="s">
        <v>435</v>
      </c>
      <c r="F36" s="206"/>
      <c r="G36" s="207" t="s">
        <v>245</v>
      </c>
      <c r="H36" s="205" t="s">
        <v>253</v>
      </c>
      <c r="I36" s="205" t="s">
        <v>250</v>
      </c>
      <c r="J36" s="205" t="s">
        <v>250</v>
      </c>
      <c r="K36" s="206" t="s">
        <v>245</v>
      </c>
      <c r="L36" s="155"/>
      <c r="M36" s="141"/>
    </row>
    <row r="37" spans="2:13">
      <c r="B37" s="193" t="s">
        <v>488</v>
      </c>
      <c r="C37" s="204" t="s">
        <v>489</v>
      </c>
      <c r="D37" s="152" t="s">
        <v>428</v>
      </c>
      <c r="E37" s="205" t="s">
        <v>264</v>
      </c>
      <c r="F37" s="206"/>
      <c r="G37" s="207" t="s">
        <v>245</v>
      </c>
      <c r="H37" s="205" t="s">
        <v>253</v>
      </c>
      <c r="I37" s="205" t="s">
        <v>250</v>
      </c>
      <c r="J37" s="205" t="s">
        <v>250</v>
      </c>
      <c r="K37" s="206" t="s">
        <v>245</v>
      </c>
      <c r="L37" s="155"/>
      <c r="M37" s="141"/>
    </row>
    <row r="38" spans="2:13">
      <c r="B38" s="193" t="s">
        <v>490</v>
      </c>
      <c r="C38" s="204" t="s">
        <v>491</v>
      </c>
      <c r="D38" s="205" t="s">
        <v>263</v>
      </c>
      <c r="E38" s="205" t="s">
        <v>264</v>
      </c>
      <c r="F38" s="206"/>
      <c r="G38" s="207" t="s">
        <v>245</v>
      </c>
      <c r="H38" s="205" t="s">
        <v>253</v>
      </c>
      <c r="I38" s="205" t="s">
        <v>244</v>
      </c>
      <c r="J38" s="205" t="s">
        <v>250</v>
      </c>
      <c r="K38" s="206" t="s">
        <v>245</v>
      </c>
      <c r="L38" s="155"/>
      <c r="M38" s="141"/>
    </row>
    <row r="39" spans="2:13">
      <c r="B39" s="193" t="s">
        <v>492</v>
      </c>
      <c r="C39" s="204" t="s">
        <v>493</v>
      </c>
      <c r="D39" s="205" t="s">
        <v>407</v>
      </c>
      <c r="E39" s="205" t="s">
        <v>435</v>
      </c>
      <c r="F39" s="206"/>
      <c r="G39" s="207" t="s">
        <v>245</v>
      </c>
      <c r="H39" s="205" t="s">
        <v>253</v>
      </c>
      <c r="I39" s="205" t="s">
        <v>250</v>
      </c>
      <c r="J39" s="205" t="s">
        <v>250</v>
      </c>
      <c r="K39" s="206" t="s">
        <v>245</v>
      </c>
      <c r="L39" s="155"/>
      <c r="M39" s="141"/>
    </row>
    <row r="40" spans="2:13">
      <c r="B40" s="193" t="s">
        <v>494</v>
      </c>
      <c r="C40" s="204" t="s">
        <v>495</v>
      </c>
      <c r="D40" s="152" t="s">
        <v>428</v>
      </c>
      <c r="E40" s="205" t="s">
        <v>264</v>
      </c>
      <c r="F40" s="206"/>
      <c r="G40" s="207" t="s">
        <v>245</v>
      </c>
      <c r="H40" s="205" t="s">
        <v>253</v>
      </c>
      <c r="I40" s="205" t="s">
        <v>250</v>
      </c>
      <c r="J40" s="205" t="s">
        <v>250</v>
      </c>
      <c r="K40" s="206" t="s">
        <v>245</v>
      </c>
      <c r="L40" s="155"/>
      <c r="M40" s="141"/>
    </row>
    <row r="41" spans="2:13">
      <c r="B41" s="193" t="s">
        <v>496</v>
      </c>
      <c r="C41" s="204" t="s">
        <v>497</v>
      </c>
      <c r="D41" s="205" t="s">
        <v>263</v>
      </c>
      <c r="E41" s="205" t="s">
        <v>264</v>
      </c>
      <c r="F41" s="206"/>
      <c r="G41" s="207" t="s">
        <v>245</v>
      </c>
      <c r="H41" s="205" t="s">
        <v>253</v>
      </c>
      <c r="I41" s="205" t="s">
        <v>244</v>
      </c>
      <c r="J41" s="205" t="s">
        <v>250</v>
      </c>
      <c r="K41" s="206" t="s">
        <v>245</v>
      </c>
      <c r="L41" s="155"/>
      <c r="M41" s="141"/>
    </row>
    <row r="42" spans="2:13">
      <c r="B42" s="193" t="s">
        <v>498</v>
      </c>
      <c r="C42" s="204" t="s">
        <v>499</v>
      </c>
      <c r="D42" s="205" t="s">
        <v>407</v>
      </c>
      <c r="E42" s="205" t="s">
        <v>435</v>
      </c>
      <c r="F42" s="206"/>
      <c r="G42" s="207" t="s">
        <v>245</v>
      </c>
      <c r="H42" s="205" t="s">
        <v>253</v>
      </c>
      <c r="I42" s="205" t="s">
        <v>250</v>
      </c>
      <c r="J42" s="205" t="s">
        <v>250</v>
      </c>
      <c r="K42" s="206" t="s">
        <v>245</v>
      </c>
      <c r="L42" s="155"/>
      <c r="M42" s="141"/>
    </row>
    <row r="43" spans="2:13">
      <c r="B43" s="193" t="s">
        <v>500</v>
      </c>
      <c r="C43" s="204" t="s">
        <v>501</v>
      </c>
      <c r="D43" s="152" t="s">
        <v>428</v>
      </c>
      <c r="E43" s="205" t="s">
        <v>264</v>
      </c>
      <c r="F43" s="206"/>
      <c r="G43" s="207" t="s">
        <v>245</v>
      </c>
      <c r="H43" s="205" t="s">
        <v>253</v>
      </c>
      <c r="I43" s="205" t="s">
        <v>250</v>
      </c>
      <c r="J43" s="205" t="s">
        <v>250</v>
      </c>
      <c r="K43" s="206" t="s">
        <v>245</v>
      </c>
      <c r="L43" s="155"/>
      <c r="M43" s="141"/>
    </row>
    <row r="44" spans="2:13">
      <c r="B44" s="193" t="s">
        <v>502</v>
      </c>
      <c r="C44" s="204" t="s">
        <v>503</v>
      </c>
      <c r="D44" s="205" t="s">
        <v>263</v>
      </c>
      <c r="E44" s="205" t="s">
        <v>264</v>
      </c>
      <c r="F44" s="206"/>
      <c r="G44" s="207" t="s">
        <v>245</v>
      </c>
      <c r="H44" s="205" t="s">
        <v>253</v>
      </c>
      <c r="I44" s="205" t="s">
        <v>244</v>
      </c>
      <c r="J44" s="205" t="s">
        <v>250</v>
      </c>
      <c r="K44" s="206" t="s">
        <v>245</v>
      </c>
      <c r="L44" s="155"/>
      <c r="M44" s="141"/>
    </row>
    <row r="45" spans="2:13">
      <c r="B45" s="193" t="s">
        <v>504</v>
      </c>
      <c r="C45" s="204" t="s">
        <v>505</v>
      </c>
      <c r="D45" s="205" t="s">
        <v>407</v>
      </c>
      <c r="E45" s="205" t="s">
        <v>435</v>
      </c>
      <c r="F45" s="206"/>
      <c r="G45" s="207" t="s">
        <v>245</v>
      </c>
      <c r="H45" s="205" t="s">
        <v>253</v>
      </c>
      <c r="I45" s="205" t="s">
        <v>250</v>
      </c>
      <c r="J45" s="205" t="s">
        <v>250</v>
      </c>
      <c r="K45" s="206" t="s">
        <v>245</v>
      </c>
      <c r="L45" s="155"/>
      <c r="M45" s="141"/>
    </row>
    <row r="46" spans="2:13">
      <c r="B46" s="193" t="s">
        <v>506</v>
      </c>
      <c r="C46" s="204" t="s">
        <v>507</v>
      </c>
      <c r="D46" s="152" t="s">
        <v>428</v>
      </c>
      <c r="E46" s="205" t="s">
        <v>264</v>
      </c>
      <c r="F46" s="206"/>
      <c r="G46" s="207" t="s">
        <v>245</v>
      </c>
      <c r="H46" s="205" t="s">
        <v>253</v>
      </c>
      <c r="I46" s="205" t="s">
        <v>250</v>
      </c>
      <c r="J46" s="205" t="s">
        <v>250</v>
      </c>
      <c r="K46" s="206" t="s">
        <v>245</v>
      </c>
      <c r="L46" s="155"/>
      <c r="M46" s="141"/>
    </row>
    <row r="47" spans="2:13">
      <c r="B47" s="193" t="s">
        <v>508</v>
      </c>
      <c r="C47" s="204" t="s">
        <v>509</v>
      </c>
      <c r="D47" s="205" t="s">
        <v>263</v>
      </c>
      <c r="E47" s="205" t="s">
        <v>264</v>
      </c>
      <c r="F47" s="206"/>
      <c r="G47" s="207" t="s">
        <v>245</v>
      </c>
      <c r="H47" s="205" t="s">
        <v>253</v>
      </c>
      <c r="I47" s="205" t="s">
        <v>244</v>
      </c>
      <c r="J47" s="205" t="s">
        <v>250</v>
      </c>
      <c r="K47" s="206" t="s">
        <v>245</v>
      </c>
      <c r="L47" s="155"/>
      <c r="M47" s="141"/>
    </row>
    <row r="48" spans="2:13">
      <c r="B48" s="193" t="s">
        <v>510</v>
      </c>
      <c r="C48" s="204" t="s">
        <v>511</v>
      </c>
      <c r="D48" s="205" t="s">
        <v>407</v>
      </c>
      <c r="E48" s="205" t="s">
        <v>435</v>
      </c>
      <c r="F48" s="206"/>
      <c r="G48" s="207" t="s">
        <v>245</v>
      </c>
      <c r="H48" s="205" t="s">
        <v>253</v>
      </c>
      <c r="I48" s="205" t="s">
        <v>250</v>
      </c>
      <c r="J48" s="205" t="s">
        <v>250</v>
      </c>
      <c r="K48" s="206" t="s">
        <v>245</v>
      </c>
      <c r="L48" s="155"/>
      <c r="M48" s="141"/>
    </row>
    <row r="49" spans="2:13">
      <c r="B49" s="193" t="s">
        <v>512</v>
      </c>
      <c r="C49" s="204" t="s">
        <v>513</v>
      </c>
      <c r="D49" s="152" t="s">
        <v>428</v>
      </c>
      <c r="E49" s="205" t="s">
        <v>264</v>
      </c>
      <c r="F49" s="206"/>
      <c r="G49" s="207" t="s">
        <v>245</v>
      </c>
      <c r="H49" s="205" t="s">
        <v>253</v>
      </c>
      <c r="I49" s="205" t="s">
        <v>250</v>
      </c>
      <c r="J49" s="205" t="s">
        <v>250</v>
      </c>
      <c r="K49" s="206" t="s">
        <v>245</v>
      </c>
      <c r="L49" s="155"/>
      <c r="M49" s="141"/>
    </row>
    <row r="50" spans="2:13">
      <c r="B50" s="193" t="s">
        <v>959</v>
      </c>
      <c r="C50" s="204" t="s">
        <v>514</v>
      </c>
      <c r="D50" s="205" t="s">
        <v>407</v>
      </c>
      <c r="E50" s="205" t="s">
        <v>435</v>
      </c>
      <c r="F50" s="206"/>
      <c r="G50" s="207" t="s">
        <v>245</v>
      </c>
      <c r="H50" s="205" t="s">
        <v>253</v>
      </c>
      <c r="I50" s="205" t="s">
        <v>250</v>
      </c>
      <c r="J50" s="205" t="s">
        <v>250</v>
      </c>
      <c r="K50" s="206" t="s">
        <v>245</v>
      </c>
      <c r="L50" s="155"/>
      <c r="M50" s="141"/>
    </row>
    <row r="51" spans="2:13">
      <c r="B51" s="193" t="s">
        <v>960</v>
      </c>
      <c r="C51" s="204" t="s">
        <v>515</v>
      </c>
      <c r="D51" s="152" t="s">
        <v>428</v>
      </c>
      <c r="E51" s="205" t="s">
        <v>264</v>
      </c>
      <c r="F51" s="206"/>
      <c r="G51" s="207" t="s">
        <v>245</v>
      </c>
      <c r="H51" s="205" t="s">
        <v>253</v>
      </c>
      <c r="I51" s="205" t="s">
        <v>250</v>
      </c>
      <c r="J51" s="205" t="s">
        <v>250</v>
      </c>
      <c r="K51" s="206" t="s">
        <v>245</v>
      </c>
      <c r="L51" s="155"/>
      <c r="M51" s="141"/>
    </row>
    <row r="52" spans="2:13">
      <c r="B52" s="193" t="s">
        <v>516</v>
      </c>
      <c r="C52" s="204" t="s">
        <v>517</v>
      </c>
      <c r="D52" s="152" t="s">
        <v>279</v>
      </c>
      <c r="E52" s="205" t="s">
        <v>264</v>
      </c>
      <c r="F52" s="206"/>
      <c r="G52" s="207" t="s">
        <v>245</v>
      </c>
      <c r="H52" s="205" t="s">
        <v>253</v>
      </c>
      <c r="I52" s="205" t="s">
        <v>250</v>
      </c>
      <c r="J52" s="205" t="s">
        <v>250</v>
      </c>
      <c r="K52" s="206" t="s">
        <v>245</v>
      </c>
      <c r="L52" s="155"/>
      <c r="M52" s="141"/>
    </row>
    <row r="53" spans="2:13">
      <c r="B53" s="193" t="s">
        <v>518</v>
      </c>
      <c r="C53" s="204" t="s">
        <v>519</v>
      </c>
      <c r="D53" s="152" t="s">
        <v>263</v>
      </c>
      <c r="E53" s="205" t="s">
        <v>264</v>
      </c>
      <c r="F53" s="206"/>
      <c r="G53" s="207" t="s">
        <v>245</v>
      </c>
      <c r="H53" s="205" t="s">
        <v>253</v>
      </c>
      <c r="I53" s="205" t="s">
        <v>244</v>
      </c>
      <c r="J53" s="205" t="s">
        <v>250</v>
      </c>
      <c r="K53" s="206" t="s">
        <v>245</v>
      </c>
      <c r="L53" s="155"/>
      <c r="M53" s="141"/>
    </row>
    <row r="54" spans="2:13">
      <c r="B54" s="193" t="s">
        <v>520</v>
      </c>
      <c r="C54" s="204" t="s">
        <v>521</v>
      </c>
      <c r="D54" s="205" t="s">
        <v>417</v>
      </c>
      <c r="E54" s="205" t="s">
        <v>435</v>
      </c>
      <c r="F54" s="206"/>
      <c r="G54" s="207" t="s">
        <v>245</v>
      </c>
      <c r="H54" s="205" t="s">
        <v>253</v>
      </c>
      <c r="I54" s="205" t="s">
        <v>250</v>
      </c>
      <c r="J54" s="205" t="s">
        <v>250</v>
      </c>
      <c r="K54" s="206" t="s">
        <v>245</v>
      </c>
      <c r="L54" s="155"/>
      <c r="M54" s="141"/>
    </row>
    <row r="55" spans="2:13">
      <c r="B55" s="193" t="s">
        <v>522</v>
      </c>
      <c r="C55" s="204" t="s">
        <v>523</v>
      </c>
      <c r="D55" s="152" t="s">
        <v>263</v>
      </c>
      <c r="E55" s="205" t="s">
        <v>264</v>
      </c>
      <c r="F55" s="206"/>
      <c r="G55" s="207" t="s">
        <v>245</v>
      </c>
      <c r="H55" s="205" t="s">
        <v>253</v>
      </c>
      <c r="I55" s="205" t="s">
        <v>244</v>
      </c>
      <c r="J55" s="205" t="s">
        <v>250</v>
      </c>
      <c r="K55" s="206" t="s">
        <v>245</v>
      </c>
      <c r="L55" s="155"/>
      <c r="M55" s="141"/>
    </row>
    <row r="56" spans="2:13">
      <c r="B56" s="193" t="s">
        <v>524</v>
      </c>
      <c r="C56" s="204" t="s">
        <v>525</v>
      </c>
      <c r="D56" s="152" t="s">
        <v>428</v>
      </c>
      <c r="E56" s="205" t="s">
        <v>264</v>
      </c>
      <c r="F56" s="206"/>
      <c r="G56" s="207" t="s">
        <v>245</v>
      </c>
      <c r="H56" s="205" t="s">
        <v>253</v>
      </c>
      <c r="I56" s="205" t="s">
        <v>250</v>
      </c>
      <c r="J56" s="205" t="s">
        <v>250</v>
      </c>
      <c r="K56" s="206" t="s">
        <v>245</v>
      </c>
      <c r="L56" s="155"/>
      <c r="M56" s="141"/>
    </row>
    <row r="57" spans="2:13" ht="17.25" thickBot="1">
      <c r="B57" s="213" t="s">
        <v>526</v>
      </c>
      <c r="C57" s="204" t="s">
        <v>527</v>
      </c>
      <c r="D57" s="205" t="s">
        <v>263</v>
      </c>
      <c r="E57" s="205" t="s">
        <v>264</v>
      </c>
      <c r="F57" s="206"/>
      <c r="G57" s="207" t="s">
        <v>245</v>
      </c>
      <c r="H57" s="205" t="s">
        <v>253</v>
      </c>
      <c r="I57" s="205" t="s">
        <v>253</v>
      </c>
      <c r="J57" s="205" t="s">
        <v>245</v>
      </c>
      <c r="K57" s="206" t="s">
        <v>245</v>
      </c>
      <c r="L57" s="155"/>
      <c r="M57" s="141"/>
    </row>
    <row r="58" spans="2:13" ht="17.25" thickBot="1">
      <c r="B58" s="138" t="s">
        <v>530</v>
      </c>
      <c r="C58" s="139"/>
      <c r="D58" s="139"/>
      <c r="E58" s="139"/>
      <c r="F58" s="139"/>
      <c r="G58" s="139"/>
      <c r="H58" s="139"/>
      <c r="I58" s="139"/>
      <c r="J58" s="139"/>
      <c r="K58" s="139"/>
      <c r="L58" s="140"/>
      <c r="M58" s="141"/>
    </row>
    <row r="59" spans="2:13">
      <c r="B59" s="193" t="s">
        <v>531</v>
      </c>
      <c r="C59" s="198" t="s">
        <v>532</v>
      </c>
      <c r="D59" s="205" t="s">
        <v>533</v>
      </c>
      <c r="E59" s="205" t="s">
        <v>264</v>
      </c>
      <c r="F59" s="206"/>
      <c r="G59" s="207" t="s">
        <v>245</v>
      </c>
      <c r="H59" s="205" t="s">
        <v>253</v>
      </c>
      <c r="I59" s="205" t="s">
        <v>250</v>
      </c>
      <c r="J59" s="205" t="s">
        <v>245</v>
      </c>
      <c r="K59" s="206" t="s">
        <v>245</v>
      </c>
      <c r="L59" s="155"/>
      <c r="M59" s="141"/>
    </row>
    <row r="60" spans="2:13">
      <c r="B60" s="193" t="s">
        <v>534</v>
      </c>
      <c r="C60" s="204" t="s">
        <v>535</v>
      </c>
      <c r="D60" s="205" t="s">
        <v>263</v>
      </c>
      <c r="E60" s="205" t="s">
        <v>264</v>
      </c>
      <c r="F60" s="206"/>
      <c r="G60" s="207" t="s">
        <v>245</v>
      </c>
      <c r="H60" s="205" t="s">
        <v>253</v>
      </c>
      <c r="I60" s="205" t="s">
        <v>244</v>
      </c>
      <c r="J60" s="205" t="s">
        <v>245</v>
      </c>
      <c r="K60" s="206" t="s">
        <v>245</v>
      </c>
      <c r="L60" s="155"/>
      <c r="M60" s="141"/>
    </row>
    <row r="61" spans="2:13">
      <c r="B61" s="193" t="s">
        <v>536</v>
      </c>
      <c r="C61" s="204" t="s">
        <v>537</v>
      </c>
      <c r="D61" s="205" t="s">
        <v>533</v>
      </c>
      <c r="E61" s="205" t="s">
        <v>264</v>
      </c>
      <c r="F61" s="206"/>
      <c r="G61" s="207" t="s">
        <v>245</v>
      </c>
      <c r="H61" s="205" t="s">
        <v>253</v>
      </c>
      <c r="I61" s="205" t="s">
        <v>245</v>
      </c>
      <c r="J61" s="205" t="s">
        <v>245</v>
      </c>
      <c r="K61" s="206" t="s">
        <v>245</v>
      </c>
      <c r="L61" s="155"/>
      <c r="M61" s="141"/>
    </row>
    <row r="62" spans="2:13">
      <c r="B62" s="193" t="s">
        <v>538</v>
      </c>
      <c r="C62" s="204" t="s">
        <v>539</v>
      </c>
      <c r="D62" s="205" t="s">
        <v>533</v>
      </c>
      <c r="E62" s="205" t="s">
        <v>264</v>
      </c>
      <c r="F62" s="206"/>
      <c r="G62" s="207" t="s">
        <v>245</v>
      </c>
      <c r="H62" s="205" t="s">
        <v>253</v>
      </c>
      <c r="I62" s="205" t="s">
        <v>245</v>
      </c>
      <c r="J62" s="205" t="s">
        <v>245</v>
      </c>
      <c r="K62" s="206" t="s">
        <v>245</v>
      </c>
      <c r="L62" s="155"/>
      <c r="M62" s="141"/>
    </row>
    <row r="63" spans="2:13">
      <c r="B63" s="193" t="s">
        <v>540</v>
      </c>
      <c r="C63" s="204" t="s">
        <v>541</v>
      </c>
      <c r="D63" s="205" t="s">
        <v>533</v>
      </c>
      <c r="E63" s="205" t="s">
        <v>264</v>
      </c>
      <c r="F63" s="206"/>
      <c r="G63" s="207" t="s">
        <v>245</v>
      </c>
      <c r="H63" s="205" t="s">
        <v>253</v>
      </c>
      <c r="I63" s="205" t="s">
        <v>245</v>
      </c>
      <c r="J63" s="205" t="s">
        <v>245</v>
      </c>
      <c r="K63" s="206" t="s">
        <v>245</v>
      </c>
      <c r="L63" s="155"/>
      <c r="M63" s="141"/>
    </row>
    <row r="64" spans="2:13" ht="17.25" thickBot="1">
      <c r="B64" s="193" t="s">
        <v>542</v>
      </c>
      <c r="C64" s="204" t="s">
        <v>543</v>
      </c>
      <c r="D64" s="205" t="s">
        <v>533</v>
      </c>
      <c r="E64" s="205" t="s">
        <v>264</v>
      </c>
      <c r="F64" s="206"/>
      <c r="G64" s="207" t="s">
        <v>245</v>
      </c>
      <c r="H64" s="205" t="s">
        <v>253</v>
      </c>
      <c r="I64" s="205" t="s">
        <v>245</v>
      </c>
      <c r="J64" s="205" t="s">
        <v>245</v>
      </c>
      <c r="K64" s="206" t="s">
        <v>245</v>
      </c>
      <c r="L64" s="155"/>
      <c r="M64" s="141"/>
    </row>
    <row r="65" spans="2:13" ht="20.100000000000001" customHeight="1">
      <c r="B65" s="163"/>
      <c r="C65" s="163"/>
      <c r="D65" s="164"/>
      <c r="E65" s="165"/>
      <c r="F65" s="165"/>
      <c r="G65" s="166"/>
      <c r="H65" s="166"/>
      <c r="I65" s="166"/>
      <c r="J65" s="166"/>
      <c r="K65" s="166"/>
      <c r="L65" s="163"/>
      <c r="M65" s="122"/>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CC073-49A2-4D8E-9507-D9CC39E3C030}">
  <sheetPr codeName="Sheet175">
    <outlinePr summaryBelow="0"/>
    <pageSetUpPr fitToPage="1"/>
  </sheetPr>
  <dimension ref="B1:M24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11" width="10.7109375" style="121" customWidth="1"/>
    <col min="12" max="12" width="98.7109375" style="5" customWidth="1"/>
    <col min="13" max="13" width="2.7109375" style="5" customWidth="1"/>
    <col min="14" max="16384" width="10.28515625" style="5"/>
  </cols>
  <sheetData>
    <row r="1" spans="2:13" ht="13.5" customHeight="1" thickBot="1">
      <c r="B1" s="122"/>
      <c r="C1" s="122"/>
      <c r="D1" s="123"/>
      <c r="E1" s="124"/>
      <c r="F1" s="124"/>
      <c r="G1" s="124"/>
      <c r="H1" s="124"/>
      <c r="I1" s="124"/>
      <c r="J1" s="124"/>
      <c r="K1" s="124"/>
      <c r="L1" s="122"/>
      <c r="M1" s="122"/>
    </row>
    <row r="2" spans="2:13" ht="44.1" customHeight="1" thickBot="1">
      <c r="B2" s="125" t="s">
        <v>188</v>
      </c>
      <c r="C2" s="126"/>
      <c r="D2" s="126"/>
      <c r="E2" s="126"/>
      <c r="F2" s="126"/>
      <c r="G2" s="126"/>
      <c r="H2" s="126"/>
      <c r="I2" s="126"/>
      <c r="J2" s="126"/>
      <c r="K2" s="126"/>
      <c r="L2" s="127"/>
      <c r="M2" s="128"/>
    </row>
    <row r="3" spans="2:13" ht="13.5" customHeight="1" thickBot="1">
      <c r="B3" s="129"/>
      <c r="C3" s="129"/>
      <c r="D3" s="129"/>
      <c r="E3" s="129"/>
      <c r="F3" s="129"/>
      <c r="G3" s="129"/>
      <c r="H3" s="129"/>
      <c r="I3" s="129"/>
      <c r="J3" s="129"/>
      <c r="K3" s="129"/>
      <c r="L3" s="129"/>
    </row>
    <row r="4" spans="2:13" ht="20.25" customHeight="1" thickBot="1">
      <c r="B4" s="130" t="s">
        <v>40</v>
      </c>
      <c r="C4" s="131" t="s">
        <v>938</v>
      </c>
      <c r="D4" s="131" t="s">
        <v>230</v>
      </c>
      <c r="E4" s="131" t="s">
        <v>231</v>
      </c>
      <c r="F4" s="132" t="s">
        <v>232</v>
      </c>
      <c r="G4" s="133" t="s">
        <v>233</v>
      </c>
      <c r="H4" s="134" t="s">
        <v>234</v>
      </c>
      <c r="I4" s="135" t="s">
        <v>235</v>
      </c>
      <c r="J4" s="134" t="s">
        <v>236</v>
      </c>
      <c r="K4" s="136" t="s">
        <v>237</v>
      </c>
      <c r="L4" s="137" t="s">
        <v>238</v>
      </c>
    </row>
    <row r="5" spans="2:13" ht="17.25" thickBot="1">
      <c r="B5" s="197" t="s">
        <v>544</v>
      </c>
      <c r="C5" s="215" t="s">
        <v>559</v>
      </c>
      <c r="D5" s="216" t="s">
        <v>268</v>
      </c>
      <c r="E5" s="217" t="s">
        <v>435</v>
      </c>
      <c r="F5" s="218" t="s">
        <v>243</v>
      </c>
      <c r="G5" s="219" t="s">
        <v>244</v>
      </c>
      <c r="H5" s="220" t="s">
        <v>253</v>
      </c>
      <c r="I5" s="220" t="s">
        <v>245</v>
      </c>
      <c r="J5" s="220" t="s">
        <v>250</v>
      </c>
      <c r="K5" s="218" t="s">
        <v>245</v>
      </c>
      <c r="L5" s="221" t="s">
        <v>560</v>
      </c>
      <c r="M5" s="141"/>
    </row>
    <row r="6" spans="2:13" ht="20.100000000000001" customHeight="1" thickBot="1">
      <c r="B6" s="222" t="s">
        <v>561</v>
      </c>
      <c r="C6" s="223"/>
      <c r="D6" s="223"/>
      <c r="E6" s="224"/>
      <c r="F6" s="224"/>
      <c r="G6" s="224"/>
      <c r="H6" s="224"/>
      <c r="I6" s="224"/>
      <c r="J6" s="225"/>
      <c r="K6" s="224"/>
      <c r="L6" s="226"/>
      <c r="M6" s="141"/>
    </row>
    <row r="7" spans="2:13">
      <c r="B7" s="197" t="s">
        <v>562</v>
      </c>
      <c r="C7" s="198" t="s">
        <v>563</v>
      </c>
      <c r="D7" s="227" t="s">
        <v>351</v>
      </c>
      <c r="E7" s="200" t="s">
        <v>272</v>
      </c>
      <c r="F7" s="201" t="s">
        <v>243</v>
      </c>
      <c r="G7" s="202" t="s">
        <v>253</v>
      </c>
      <c r="H7" s="199" t="s">
        <v>253</v>
      </c>
      <c r="I7" s="199" t="s">
        <v>250</v>
      </c>
      <c r="J7" s="199" t="s">
        <v>250</v>
      </c>
      <c r="K7" s="201" t="s">
        <v>244</v>
      </c>
      <c r="L7" s="221" t="s">
        <v>564</v>
      </c>
      <c r="M7" s="141"/>
    </row>
    <row r="8" spans="2:13" ht="36">
      <c r="B8" s="203" t="s">
        <v>565</v>
      </c>
      <c r="C8" s="204" t="s">
        <v>566</v>
      </c>
      <c r="D8" s="205" t="s">
        <v>263</v>
      </c>
      <c r="E8" s="205" t="s">
        <v>264</v>
      </c>
      <c r="F8" s="206"/>
      <c r="G8" s="207" t="s">
        <v>253</v>
      </c>
      <c r="H8" s="205" t="s">
        <v>253</v>
      </c>
      <c r="I8" s="205" t="s">
        <v>253</v>
      </c>
      <c r="J8" s="205" t="s">
        <v>250</v>
      </c>
      <c r="K8" s="206" t="s">
        <v>245</v>
      </c>
      <c r="L8" s="228" t="s">
        <v>567</v>
      </c>
      <c r="M8" s="141"/>
    </row>
    <row r="9" spans="2:13">
      <c r="B9" s="203" t="s">
        <v>229</v>
      </c>
      <c r="C9" s="204" t="s">
        <v>568</v>
      </c>
      <c r="D9" s="205" t="s">
        <v>569</v>
      </c>
      <c r="E9" s="205" t="s">
        <v>363</v>
      </c>
      <c r="F9" s="206"/>
      <c r="G9" s="207" t="s">
        <v>253</v>
      </c>
      <c r="H9" s="205" t="s">
        <v>253</v>
      </c>
      <c r="I9" s="205" t="s">
        <v>250</v>
      </c>
      <c r="J9" s="205" t="s">
        <v>244</v>
      </c>
      <c r="K9" s="206" t="s">
        <v>244</v>
      </c>
      <c r="L9" s="228" t="s">
        <v>570</v>
      </c>
      <c r="M9" s="141"/>
    </row>
    <row r="10" spans="2:13">
      <c r="B10" s="203" t="s">
        <v>572</v>
      </c>
      <c r="C10" s="204" t="s">
        <v>573</v>
      </c>
      <c r="D10" s="205" t="s">
        <v>528</v>
      </c>
      <c r="E10" s="205" t="s">
        <v>264</v>
      </c>
      <c r="F10" s="206"/>
      <c r="G10" s="207" t="s">
        <v>253</v>
      </c>
      <c r="H10" s="205" t="s">
        <v>253</v>
      </c>
      <c r="I10" s="205" t="s">
        <v>253</v>
      </c>
      <c r="J10" s="205" t="s">
        <v>244</v>
      </c>
      <c r="K10" s="206" t="s">
        <v>245</v>
      </c>
      <c r="L10" s="214" t="s">
        <v>574</v>
      </c>
      <c r="M10" s="141"/>
    </row>
    <row r="11" spans="2:13" ht="72">
      <c r="B11" s="203" t="s">
        <v>575</v>
      </c>
      <c r="C11" s="204" t="s">
        <v>576</v>
      </c>
      <c r="D11" s="205" t="s">
        <v>268</v>
      </c>
      <c r="E11" s="205" t="s">
        <v>264</v>
      </c>
      <c r="F11" s="206"/>
      <c r="G11" s="207" t="s">
        <v>253</v>
      </c>
      <c r="H11" s="205" t="s">
        <v>253</v>
      </c>
      <c r="I11" s="205" t="s">
        <v>244</v>
      </c>
      <c r="J11" s="205" t="s">
        <v>250</v>
      </c>
      <c r="K11" s="206" t="s">
        <v>245</v>
      </c>
      <c r="L11" s="214" t="s">
        <v>577</v>
      </c>
      <c r="M11" s="141"/>
    </row>
    <row r="12" spans="2:13" ht="51">
      <c r="B12" s="203" t="s">
        <v>578</v>
      </c>
      <c r="C12" s="204" t="s">
        <v>579</v>
      </c>
      <c r="D12" s="205" t="s">
        <v>297</v>
      </c>
      <c r="E12" s="205" t="s">
        <v>363</v>
      </c>
      <c r="F12" s="206"/>
      <c r="G12" s="207" t="s">
        <v>253</v>
      </c>
      <c r="H12" s="205" t="s">
        <v>253</v>
      </c>
      <c r="I12" s="205" t="s">
        <v>253</v>
      </c>
      <c r="J12" s="205" t="s">
        <v>250</v>
      </c>
      <c r="K12" s="206" t="s">
        <v>245</v>
      </c>
      <c r="L12" s="214" t="s">
        <v>580</v>
      </c>
      <c r="M12" s="141"/>
    </row>
    <row r="13" spans="2:13" ht="57">
      <c r="B13" s="203" t="s">
        <v>51</v>
      </c>
      <c r="C13" s="204" t="s">
        <v>583</v>
      </c>
      <c r="D13" s="205" t="s">
        <v>268</v>
      </c>
      <c r="E13" s="205" t="s">
        <v>264</v>
      </c>
      <c r="F13" s="206"/>
      <c r="G13" s="207" t="s">
        <v>253</v>
      </c>
      <c r="H13" s="205" t="s">
        <v>253</v>
      </c>
      <c r="I13" s="205" t="s">
        <v>253</v>
      </c>
      <c r="J13" s="205" t="s">
        <v>250</v>
      </c>
      <c r="K13" s="206" t="s">
        <v>245</v>
      </c>
      <c r="L13" s="229" t="s">
        <v>584</v>
      </c>
      <c r="M13" s="141"/>
    </row>
    <row r="14" spans="2:13" ht="20.100000000000001" customHeight="1">
      <c r="B14" s="193" t="s">
        <v>132</v>
      </c>
      <c r="C14" s="204" t="s">
        <v>571</v>
      </c>
      <c r="D14" s="205" t="s">
        <v>417</v>
      </c>
      <c r="E14" s="205" t="s">
        <v>585</v>
      </c>
      <c r="F14" s="206"/>
      <c r="G14" s="207" t="s">
        <v>253</v>
      </c>
      <c r="H14" s="205" t="s">
        <v>253</v>
      </c>
      <c r="I14" s="205" t="s">
        <v>250</v>
      </c>
      <c r="J14" s="205" t="s">
        <v>244</v>
      </c>
      <c r="K14" s="206" t="s">
        <v>245</v>
      </c>
      <c r="L14" s="229" t="s">
        <v>254</v>
      </c>
      <c r="M14" s="141"/>
    </row>
    <row r="15" spans="2:13" ht="30">
      <c r="B15" s="203" t="s">
        <v>167</v>
      </c>
      <c r="C15" s="204" t="s">
        <v>581</v>
      </c>
      <c r="D15" s="205" t="s">
        <v>423</v>
      </c>
      <c r="E15" s="205" t="s">
        <v>435</v>
      </c>
      <c r="F15" s="206"/>
      <c r="G15" s="207" t="s">
        <v>253</v>
      </c>
      <c r="H15" s="205" t="s">
        <v>253</v>
      </c>
      <c r="I15" s="205" t="s">
        <v>250</v>
      </c>
      <c r="J15" s="205" t="s">
        <v>253</v>
      </c>
      <c r="K15" s="206" t="s">
        <v>245</v>
      </c>
      <c r="L15" s="214" t="s">
        <v>582</v>
      </c>
      <c r="M15" s="141"/>
    </row>
    <row r="16" spans="2:13" ht="20.100000000000001" customHeight="1">
      <c r="B16" s="193" t="s">
        <v>133</v>
      </c>
      <c r="C16" s="204" t="s">
        <v>586</v>
      </c>
      <c r="D16" s="205" t="s">
        <v>256</v>
      </c>
      <c r="E16" s="205" t="s">
        <v>264</v>
      </c>
      <c r="F16" s="206"/>
      <c r="G16" s="207" t="s">
        <v>245</v>
      </c>
      <c r="H16" s="205" t="s">
        <v>253</v>
      </c>
      <c r="I16" s="205" t="s">
        <v>250</v>
      </c>
      <c r="J16" s="205" t="s">
        <v>244</v>
      </c>
      <c r="K16" s="206" t="s">
        <v>245</v>
      </c>
      <c r="L16" s="229" t="s">
        <v>587</v>
      </c>
      <c r="M16" s="141"/>
    </row>
    <row r="17" spans="2:13" ht="20.100000000000001" customHeight="1" thickBot="1">
      <c r="B17" s="193" t="s">
        <v>588</v>
      </c>
      <c r="C17" s="204" t="s">
        <v>589</v>
      </c>
      <c r="D17" s="205" t="s">
        <v>309</v>
      </c>
      <c r="E17" s="205" t="s">
        <v>264</v>
      </c>
      <c r="F17" s="206"/>
      <c r="G17" s="207" t="s">
        <v>245</v>
      </c>
      <c r="H17" s="205" t="s">
        <v>253</v>
      </c>
      <c r="I17" s="205" t="s">
        <v>250</v>
      </c>
      <c r="J17" s="205" t="s">
        <v>244</v>
      </c>
      <c r="K17" s="206" t="s">
        <v>245</v>
      </c>
      <c r="L17" s="229" t="s">
        <v>590</v>
      </c>
      <c r="M17" s="141"/>
    </row>
    <row r="18" spans="2:13" ht="17.25" thickBot="1">
      <c r="B18" s="230" t="s">
        <v>591</v>
      </c>
      <c r="C18" s="231"/>
      <c r="D18" s="231"/>
      <c r="E18" s="232"/>
      <c r="F18" s="232"/>
      <c r="G18" s="232"/>
      <c r="H18" s="232"/>
      <c r="I18" s="232"/>
      <c r="J18" s="233"/>
      <c r="K18" s="232"/>
      <c r="L18" s="234"/>
      <c r="M18" s="141"/>
    </row>
    <row r="19" spans="2:13">
      <c r="B19" s="235" t="s">
        <v>152</v>
      </c>
      <c r="C19" s="236" t="s">
        <v>592</v>
      </c>
      <c r="D19" s="237">
        <v>19</v>
      </c>
      <c r="E19" s="237" t="s">
        <v>435</v>
      </c>
      <c r="F19" s="238"/>
      <c r="G19" s="239" t="s">
        <v>250</v>
      </c>
      <c r="H19" s="237" t="s">
        <v>253</v>
      </c>
      <c r="I19" s="237" t="s">
        <v>245</v>
      </c>
      <c r="J19" s="237" t="s">
        <v>253</v>
      </c>
      <c r="K19" s="238" t="s">
        <v>250</v>
      </c>
      <c r="L19" s="240"/>
      <c r="M19" s="141"/>
    </row>
    <row r="20" spans="2:13">
      <c r="B20" s="203" t="s">
        <v>593</v>
      </c>
      <c r="C20" s="241" t="s">
        <v>594</v>
      </c>
      <c r="D20" s="205" t="s">
        <v>595</v>
      </c>
      <c r="E20" s="242" t="s">
        <v>435</v>
      </c>
      <c r="F20" s="243"/>
      <c r="G20" s="244" t="s">
        <v>250</v>
      </c>
      <c r="H20" s="242" t="s">
        <v>253</v>
      </c>
      <c r="I20" s="242" t="s">
        <v>250</v>
      </c>
      <c r="J20" s="242" t="s">
        <v>250</v>
      </c>
      <c r="K20" s="243" t="s">
        <v>250</v>
      </c>
      <c r="L20" s="245"/>
      <c r="M20" s="141"/>
    </row>
    <row r="21" spans="2:13">
      <c r="B21" s="203" t="s">
        <v>596</v>
      </c>
      <c r="C21" s="241" t="s">
        <v>597</v>
      </c>
      <c r="D21" s="205" t="s">
        <v>245</v>
      </c>
      <c r="E21" s="242" t="s">
        <v>435</v>
      </c>
      <c r="F21" s="243"/>
      <c r="G21" s="244" t="s">
        <v>250</v>
      </c>
      <c r="H21" s="242" t="s">
        <v>253</v>
      </c>
      <c r="I21" s="242" t="s">
        <v>250</v>
      </c>
      <c r="J21" s="242" t="s">
        <v>250</v>
      </c>
      <c r="K21" s="243" t="s">
        <v>250</v>
      </c>
      <c r="L21" s="245" t="s">
        <v>598</v>
      </c>
      <c r="M21" s="141"/>
    </row>
    <row r="22" spans="2:13">
      <c r="B22" s="203" t="s">
        <v>153</v>
      </c>
      <c r="C22" s="241" t="s">
        <v>599</v>
      </c>
      <c r="D22" s="246" t="s">
        <v>309</v>
      </c>
      <c r="E22" s="247" t="s">
        <v>435</v>
      </c>
      <c r="F22" s="243"/>
      <c r="G22" s="244" t="s">
        <v>250</v>
      </c>
      <c r="H22" s="242" t="s">
        <v>253</v>
      </c>
      <c r="I22" s="242" t="s">
        <v>250</v>
      </c>
      <c r="J22" s="242" t="s">
        <v>253</v>
      </c>
      <c r="K22" s="243" t="s">
        <v>250</v>
      </c>
      <c r="L22" s="245"/>
      <c r="M22" s="141"/>
    </row>
    <row r="23" spans="2:13">
      <c r="B23" s="203" t="s">
        <v>600</v>
      </c>
      <c r="C23" s="241" t="s">
        <v>601</v>
      </c>
      <c r="D23" s="205" t="s">
        <v>595</v>
      </c>
      <c r="E23" s="242" t="s">
        <v>435</v>
      </c>
      <c r="F23" s="243"/>
      <c r="G23" s="244" t="s">
        <v>250</v>
      </c>
      <c r="H23" s="242" t="s">
        <v>253</v>
      </c>
      <c r="I23" s="242" t="s">
        <v>250</v>
      </c>
      <c r="J23" s="242" t="s">
        <v>250</v>
      </c>
      <c r="K23" s="243" t="s">
        <v>250</v>
      </c>
      <c r="L23" s="245"/>
      <c r="M23" s="141"/>
    </row>
    <row r="24" spans="2:13">
      <c r="B24" s="203" t="s">
        <v>602</v>
      </c>
      <c r="C24" s="241" t="s">
        <v>603</v>
      </c>
      <c r="D24" s="205" t="s">
        <v>245</v>
      </c>
      <c r="E24" s="242" t="s">
        <v>435</v>
      </c>
      <c r="F24" s="243"/>
      <c r="G24" s="244" t="s">
        <v>250</v>
      </c>
      <c r="H24" s="242" t="s">
        <v>253</v>
      </c>
      <c r="I24" s="242" t="s">
        <v>250</v>
      </c>
      <c r="J24" s="242" t="s">
        <v>250</v>
      </c>
      <c r="K24" s="243" t="s">
        <v>250</v>
      </c>
      <c r="L24" s="245" t="s">
        <v>598</v>
      </c>
      <c r="M24" s="141"/>
    </row>
    <row r="25" spans="2:13">
      <c r="B25" s="203" t="s">
        <v>154</v>
      </c>
      <c r="C25" s="241" t="s">
        <v>604</v>
      </c>
      <c r="D25" s="205" t="s">
        <v>309</v>
      </c>
      <c r="E25" s="242" t="s">
        <v>435</v>
      </c>
      <c r="F25" s="243"/>
      <c r="G25" s="244" t="s">
        <v>250</v>
      </c>
      <c r="H25" s="242" t="s">
        <v>253</v>
      </c>
      <c r="I25" s="242" t="s">
        <v>250</v>
      </c>
      <c r="J25" s="242" t="s">
        <v>253</v>
      </c>
      <c r="K25" s="243" t="s">
        <v>244</v>
      </c>
      <c r="L25" s="245"/>
      <c r="M25" s="141"/>
    </row>
    <row r="26" spans="2:13">
      <c r="B26" s="203" t="s">
        <v>605</v>
      </c>
      <c r="C26" s="241" t="s">
        <v>606</v>
      </c>
      <c r="D26" s="205" t="s">
        <v>595</v>
      </c>
      <c r="E26" s="242" t="s">
        <v>435</v>
      </c>
      <c r="F26" s="243"/>
      <c r="G26" s="244" t="s">
        <v>250</v>
      </c>
      <c r="H26" s="242" t="s">
        <v>253</v>
      </c>
      <c r="I26" s="242" t="s">
        <v>250</v>
      </c>
      <c r="J26" s="242" t="s">
        <v>250</v>
      </c>
      <c r="K26" s="243" t="s">
        <v>250</v>
      </c>
      <c r="L26" s="245"/>
      <c r="M26" s="141"/>
    </row>
    <row r="27" spans="2:13">
      <c r="B27" s="203" t="s">
        <v>607</v>
      </c>
      <c r="C27" s="241" t="s">
        <v>608</v>
      </c>
      <c r="D27" s="205" t="s">
        <v>245</v>
      </c>
      <c r="E27" s="242" t="s">
        <v>435</v>
      </c>
      <c r="F27" s="243"/>
      <c r="G27" s="244" t="s">
        <v>250</v>
      </c>
      <c r="H27" s="242" t="s">
        <v>253</v>
      </c>
      <c r="I27" s="242" t="s">
        <v>250</v>
      </c>
      <c r="J27" s="242" t="s">
        <v>250</v>
      </c>
      <c r="K27" s="243" t="s">
        <v>250</v>
      </c>
      <c r="L27" s="245" t="s">
        <v>598</v>
      </c>
      <c r="M27" s="141"/>
    </row>
    <row r="28" spans="2:13">
      <c r="B28" s="203" t="s">
        <v>155</v>
      </c>
      <c r="C28" s="241" t="s">
        <v>609</v>
      </c>
      <c r="D28" s="205" t="s">
        <v>309</v>
      </c>
      <c r="E28" s="242" t="s">
        <v>435</v>
      </c>
      <c r="F28" s="243"/>
      <c r="G28" s="244" t="s">
        <v>250</v>
      </c>
      <c r="H28" s="242" t="s">
        <v>253</v>
      </c>
      <c r="I28" s="242" t="s">
        <v>250</v>
      </c>
      <c r="J28" s="242" t="s">
        <v>253</v>
      </c>
      <c r="K28" s="243" t="s">
        <v>250</v>
      </c>
      <c r="L28" s="245"/>
      <c r="M28" s="141"/>
    </row>
    <row r="29" spans="2:13" ht="17.25" thickBot="1">
      <c r="B29" s="248" t="s">
        <v>610</v>
      </c>
      <c r="C29" s="249" t="s">
        <v>611</v>
      </c>
      <c r="D29" s="250">
        <v>256</v>
      </c>
      <c r="E29" s="250" t="s">
        <v>435</v>
      </c>
      <c r="F29" s="251"/>
      <c r="G29" s="252" t="s">
        <v>250</v>
      </c>
      <c r="H29" s="250" t="s">
        <v>253</v>
      </c>
      <c r="I29" s="250" t="s">
        <v>250</v>
      </c>
      <c r="J29" s="250" t="s">
        <v>250</v>
      </c>
      <c r="K29" s="251" t="s">
        <v>250</v>
      </c>
      <c r="L29" s="253"/>
      <c r="M29" s="141"/>
    </row>
    <row r="30" spans="2:13" ht="20.100000000000001" customHeight="1" thickBot="1">
      <c r="B30" s="222" t="s">
        <v>612</v>
      </c>
      <c r="C30" s="223"/>
      <c r="D30" s="223"/>
      <c r="E30" s="224"/>
      <c r="F30" s="224"/>
      <c r="G30" s="224"/>
      <c r="H30" s="224"/>
      <c r="I30" s="224"/>
      <c r="J30" s="225"/>
      <c r="K30" s="224"/>
      <c r="L30" s="226"/>
      <c r="M30" s="141"/>
    </row>
    <row r="31" spans="2:13" ht="45">
      <c r="B31" s="203" t="s">
        <v>90</v>
      </c>
      <c r="C31" s="204" t="s">
        <v>613</v>
      </c>
      <c r="D31" s="205" t="s">
        <v>614</v>
      </c>
      <c r="E31" s="205" t="s">
        <v>435</v>
      </c>
      <c r="F31" s="206"/>
      <c r="G31" s="207" t="s">
        <v>253</v>
      </c>
      <c r="H31" s="205" t="s">
        <v>253</v>
      </c>
      <c r="I31" s="205" t="s">
        <v>250</v>
      </c>
      <c r="J31" s="205" t="s">
        <v>253</v>
      </c>
      <c r="K31" s="206" t="s">
        <v>245</v>
      </c>
      <c r="L31" s="254" t="s">
        <v>615</v>
      </c>
      <c r="M31" s="141"/>
    </row>
    <row r="32" spans="2:13" ht="60.75" thickBot="1">
      <c r="B32" s="193" t="s">
        <v>125</v>
      </c>
      <c r="C32" s="204" t="s">
        <v>616</v>
      </c>
      <c r="D32" s="205" t="s">
        <v>617</v>
      </c>
      <c r="E32" s="205" t="s">
        <v>435</v>
      </c>
      <c r="F32" s="206"/>
      <c r="G32" s="207" t="s">
        <v>244</v>
      </c>
      <c r="H32" s="205" t="s">
        <v>253</v>
      </c>
      <c r="I32" s="205" t="s">
        <v>250</v>
      </c>
      <c r="J32" s="205" t="s">
        <v>245</v>
      </c>
      <c r="K32" s="206" t="s">
        <v>245</v>
      </c>
      <c r="L32" s="229" t="s">
        <v>618</v>
      </c>
      <c r="M32" s="141"/>
    </row>
    <row r="33" spans="2:13" ht="17.25" thickBot="1">
      <c r="B33" s="222" t="s">
        <v>619</v>
      </c>
      <c r="C33" s="223"/>
      <c r="D33" s="223"/>
      <c r="E33" s="224"/>
      <c r="F33" s="224"/>
      <c r="G33" s="224"/>
      <c r="H33" s="224"/>
      <c r="I33" s="224"/>
      <c r="J33" s="225"/>
      <c r="K33" s="224"/>
      <c r="L33" s="255"/>
      <c r="M33" s="141"/>
    </row>
    <row r="34" spans="2:13" ht="17.25" thickBot="1">
      <c r="B34" s="256" t="s">
        <v>620</v>
      </c>
      <c r="C34" s="257" t="s">
        <v>621</v>
      </c>
      <c r="D34" s="258" t="s">
        <v>279</v>
      </c>
      <c r="E34" s="259" t="s">
        <v>529</v>
      </c>
      <c r="F34" s="260"/>
      <c r="G34" s="261" t="s">
        <v>245</v>
      </c>
      <c r="H34" s="262" t="s">
        <v>253</v>
      </c>
      <c r="I34" s="262" t="s">
        <v>250</v>
      </c>
      <c r="J34" s="262" t="s">
        <v>250</v>
      </c>
      <c r="K34" s="260" t="s">
        <v>245</v>
      </c>
      <c r="L34" s="263"/>
      <c r="M34" s="141"/>
    </row>
    <row r="35" spans="2:13" ht="17.25" thickBot="1">
      <c r="B35" s="230" t="s">
        <v>622</v>
      </c>
      <c r="C35" s="231"/>
      <c r="D35" s="231"/>
      <c r="E35" s="232"/>
      <c r="F35" s="232"/>
      <c r="G35" s="232"/>
      <c r="H35" s="232"/>
      <c r="I35" s="232"/>
      <c r="J35" s="233"/>
      <c r="K35" s="232"/>
      <c r="L35" s="234"/>
      <c r="M35" s="141"/>
    </row>
    <row r="36" spans="2:13" ht="90">
      <c r="B36" s="235" t="s">
        <v>119</v>
      </c>
      <c r="C36" s="264" t="s">
        <v>623</v>
      </c>
      <c r="D36" s="265" t="s">
        <v>297</v>
      </c>
      <c r="E36" s="265" t="s">
        <v>624</v>
      </c>
      <c r="F36" s="266" t="s">
        <v>625</v>
      </c>
      <c r="G36" s="267" t="s">
        <v>253</v>
      </c>
      <c r="H36" s="268" t="s">
        <v>253</v>
      </c>
      <c r="I36" s="268" t="s">
        <v>253</v>
      </c>
      <c r="J36" s="268" t="s">
        <v>253</v>
      </c>
      <c r="K36" s="266" t="s">
        <v>245</v>
      </c>
      <c r="L36" s="240" t="s">
        <v>626</v>
      </c>
      <c r="M36" s="141"/>
    </row>
    <row r="37" spans="2:13">
      <c r="B37" s="203" t="s">
        <v>99</v>
      </c>
      <c r="C37" s="204" t="s">
        <v>627</v>
      </c>
      <c r="D37" s="205" t="s">
        <v>241</v>
      </c>
      <c r="E37" s="205" t="s">
        <v>242</v>
      </c>
      <c r="F37" s="206" t="s">
        <v>243</v>
      </c>
      <c r="G37" s="207" t="s">
        <v>253</v>
      </c>
      <c r="H37" s="205" t="s">
        <v>253</v>
      </c>
      <c r="I37" s="205" t="s">
        <v>253</v>
      </c>
      <c r="J37" s="205" t="s">
        <v>253</v>
      </c>
      <c r="K37" s="206" t="s">
        <v>245</v>
      </c>
      <c r="L37" s="228" t="s">
        <v>628</v>
      </c>
      <c r="M37" s="141"/>
    </row>
    <row r="38" spans="2:13" ht="90">
      <c r="B38" s="203" t="s">
        <v>225</v>
      </c>
      <c r="C38" s="204" t="s">
        <v>629</v>
      </c>
      <c r="D38" s="205" t="s">
        <v>301</v>
      </c>
      <c r="E38" s="205" t="s">
        <v>242</v>
      </c>
      <c r="F38" s="269" t="s">
        <v>625</v>
      </c>
      <c r="G38" s="270" t="s">
        <v>253</v>
      </c>
      <c r="H38" s="271" t="s">
        <v>253</v>
      </c>
      <c r="I38" s="271" t="s">
        <v>253</v>
      </c>
      <c r="J38" s="271" t="s">
        <v>253</v>
      </c>
      <c r="K38" s="269" t="s">
        <v>250</v>
      </c>
      <c r="L38" s="228" t="s">
        <v>630</v>
      </c>
      <c r="M38" s="141"/>
    </row>
    <row r="39" spans="2:13" ht="30">
      <c r="B39" s="203" t="s">
        <v>631</v>
      </c>
      <c r="C39" s="204" t="s">
        <v>632</v>
      </c>
      <c r="D39" s="205" t="s">
        <v>284</v>
      </c>
      <c r="E39" s="205" t="s">
        <v>264</v>
      </c>
      <c r="F39" s="206"/>
      <c r="G39" s="207" t="s">
        <v>253</v>
      </c>
      <c r="H39" s="205" t="s">
        <v>253</v>
      </c>
      <c r="I39" s="205" t="s">
        <v>253</v>
      </c>
      <c r="J39" s="205" t="s">
        <v>253</v>
      </c>
      <c r="K39" s="206" t="s">
        <v>250</v>
      </c>
      <c r="L39" s="254" t="s">
        <v>633</v>
      </c>
      <c r="M39" s="141"/>
    </row>
    <row r="40" spans="2:13" ht="51">
      <c r="B40" s="203" t="s">
        <v>221</v>
      </c>
      <c r="C40" s="204" t="s">
        <v>634</v>
      </c>
      <c r="D40" s="205" t="s">
        <v>263</v>
      </c>
      <c r="E40" s="205" t="s">
        <v>264</v>
      </c>
      <c r="F40" s="206"/>
      <c r="G40" s="207" t="s">
        <v>253</v>
      </c>
      <c r="H40" s="205" t="s">
        <v>253</v>
      </c>
      <c r="I40" s="205" t="s">
        <v>253</v>
      </c>
      <c r="J40" s="205" t="s">
        <v>250</v>
      </c>
      <c r="K40" s="206" t="s">
        <v>250</v>
      </c>
      <c r="L40" s="228" t="s">
        <v>635</v>
      </c>
      <c r="M40" s="141"/>
    </row>
    <row r="41" spans="2:13" ht="51">
      <c r="B41" s="203" t="s">
        <v>636</v>
      </c>
      <c r="C41" s="204" t="s">
        <v>637</v>
      </c>
      <c r="D41" s="205" t="s">
        <v>284</v>
      </c>
      <c r="E41" s="205" t="s">
        <v>264</v>
      </c>
      <c r="F41" s="206"/>
      <c r="G41" s="207" t="s">
        <v>253</v>
      </c>
      <c r="H41" s="205" t="s">
        <v>253</v>
      </c>
      <c r="I41" s="205" t="s">
        <v>250</v>
      </c>
      <c r="J41" s="205" t="s">
        <v>253</v>
      </c>
      <c r="K41" s="206" t="s">
        <v>250</v>
      </c>
      <c r="L41" s="228" t="s">
        <v>638</v>
      </c>
      <c r="M41" s="141"/>
    </row>
    <row r="42" spans="2:13" ht="30">
      <c r="B42" s="203" t="s">
        <v>294</v>
      </c>
      <c r="C42" s="241" t="s">
        <v>639</v>
      </c>
      <c r="D42" s="205" t="s">
        <v>284</v>
      </c>
      <c r="E42" s="205" t="s">
        <v>264</v>
      </c>
      <c r="F42" s="243"/>
      <c r="G42" s="207" t="s">
        <v>253</v>
      </c>
      <c r="H42" s="205" t="s">
        <v>253</v>
      </c>
      <c r="I42" s="205" t="s">
        <v>253</v>
      </c>
      <c r="J42" s="205" t="s">
        <v>253</v>
      </c>
      <c r="K42" s="243" t="s">
        <v>250</v>
      </c>
      <c r="L42" s="228" t="s">
        <v>640</v>
      </c>
      <c r="M42" s="141"/>
    </row>
    <row r="43" spans="2:13" ht="102">
      <c r="B43" s="203" t="s">
        <v>288</v>
      </c>
      <c r="C43" s="241" t="s">
        <v>641</v>
      </c>
      <c r="D43" s="205" t="s">
        <v>268</v>
      </c>
      <c r="E43" s="205" t="s">
        <v>264</v>
      </c>
      <c r="F43" s="243"/>
      <c r="G43" s="207" t="s">
        <v>253</v>
      </c>
      <c r="H43" s="205" t="s">
        <v>253</v>
      </c>
      <c r="I43" s="205" t="s">
        <v>253</v>
      </c>
      <c r="J43" s="205" t="s">
        <v>250</v>
      </c>
      <c r="K43" s="243" t="s">
        <v>250</v>
      </c>
      <c r="L43" s="214" t="s">
        <v>642</v>
      </c>
      <c r="M43" s="141"/>
    </row>
    <row r="44" spans="2:13" ht="36">
      <c r="B44" s="203" t="s">
        <v>291</v>
      </c>
      <c r="C44" s="241" t="s">
        <v>643</v>
      </c>
      <c r="D44" s="205" t="s">
        <v>268</v>
      </c>
      <c r="E44" s="205" t="s">
        <v>264</v>
      </c>
      <c r="F44" s="243"/>
      <c r="G44" s="207" t="s">
        <v>253</v>
      </c>
      <c r="H44" s="205" t="s">
        <v>253</v>
      </c>
      <c r="I44" s="205" t="s">
        <v>253</v>
      </c>
      <c r="J44" s="205" t="s">
        <v>250</v>
      </c>
      <c r="K44" s="243" t="s">
        <v>250</v>
      </c>
      <c r="L44" s="229" t="s">
        <v>644</v>
      </c>
      <c r="M44" s="141"/>
    </row>
    <row r="45" spans="2:13" ht="90">
      <c r="B45" s="203" t="s">
        <v>163</v>
      </c>
      <c r="C45" s="241" t="s">
        <v>645</v>
      </c>
      <c r="D45" s="205" t="s">
        <v>268</v>
      </c>
      <c r="E45" s="205" t="s">
        <v>264</v>
      </c>
      <c r="F45" s="243"/>
      <c r="G45" s="207" t="s">
        <v>253</v>
      </c>
      <c r="H45" s="205" t="s">
        <v>253</v>
      </c>
      <c r="I45" s="205" t="s">
        <v>253</v>
      </c>
      <c r="J45" s="205" t="s">
        <v>250</v>
      </c>
      <c r="K45" s="243" t="s">
        <v>250</v>
      </c>
      <c r="L45" s="229" t="s">
        <v>961</v>
      </c>
      <c r="M45" s="141"/>
    </row>
    <row r="46" spans="2:13" ht="117">
      <c r="B46" s="203" t="s">
        <v>646</v>
      </c>
      <c r="C46" s="241" t="s">
        <v>647</v>
      </c>
      <c r="D46" s="205" t="s">
        <v>648</v>
      </c>
      <c r="E46" s="205" t="s">
        <v>264</v>
      </c>
      <c r="F46" s="243"/>
      <c r="G46" s="207" t="s">
        <v>253</v>
      </c>
      <c r="H46" s="205" t="s">
        <v>253</v>
      </c>
      <c r="I46" s="205" t="s">
        <v>245</v>
      </c>
      <c r="J46" s="205" t="s">
        <v>250</v>
      </c>
      <c r="K46" s="243" t="s">
        <v>250</v>
      </c>
      <c r="L46" s="229" t="s">
        <v>649</v>
      </c>
      <c r="M46" s="141"/>
    </row>
    <row r="47" spans="2:13" ht="90">
      <c r="B47" s="203" t="s">
        <v>936</v>
      </c>
      <c r="C47" s="241" t="s">
        <v>650</v>
      </c>
      <c r="D47" s="205" t="s">
        <v>380</v>
      </c>
      <c r="E47" s="205" t="s">
        <v>624</v>
      </c>
      <c r="F47" s="269" t="s">
        <v>625</v>
      </c>
      <c r="G47" s="207" t="s">
        <v>253</v>
      </c>
      <c r="H47" s="205" t="s">
        <v>253</v>
      </c>
      <c r="I47" s="205" t="s">
        <v>253</v>
      </c>
      <c r="J47" s="205" t="s">
        <v>253</v>
      </c>
      <c r="K47" s="269" t="s">
        <v>250</v>
      </c>
      <c r="L47" s="228" t="s">
        <v>962</v>
      </c>
      <c r="M47" s="141"/>
    </row>
    <row r="48" spans="2:13" ht="105">
      <c r="B48" s="272" t="s">
        <v>92</v>
      </c>
      <c r="C48" s="273" t="s">
        <v>651</v>
      </c>
      <c r="D48" s="274" t="s">
        <v>652</v>
      </c>
      <c r="E48" s="274" t="s">
        <v>653</v>
      </c>
      <c r="F48" s="275" t="s">
        <v>625</v>
      </c>
      <c r="G48" s="207" t="s">
        <v>253</v>
      </c>
      <c r="H48" s="205" t="s">
        <v>253</v>
      </c>
      <c r="I48" s="205" t="s">
        <v>253</v>
      </c>
      <c r="J48" s="205" t="s">
        <v>253</v>
      </c>
      <c r="K48" s="269" t="s">
        <v>250</v>
      </c>
      <c r="L48" s="276" t="s">
        <v>654</v>
      </c>
      <c r="M48" s="141"/>
    </row>
    <row r="49" spans="2:13" ht="105">
      <c r="B49" s="272" t="s">
        <v>93</v>
      </c>
      <c r="C49" s="273" t="s">
        <v>655</v>
      </c>
      <c r="D49" s="274" t="s">
        <v>652</v>
      </c>
      <c r="E49" s="274" t="s">
        <v>653</v>
      </c>
      <c r="F49" s="277" t="s">
        <v>625</v>
      </c>
      <c r="G49" s="207" t="s">
        <v>253</v>
      </c>
      <c r="H49" s="205" t="s">
        <v>253</v>
      </c>
      <c r="I49" s="205" t="s">
        <v>253</v>
      </c>
      <c r="J49" s="205" t="s">
        <v>253</v>
      </c>
      <c r="K49" s="269" t="s">
        <v>250</v>
      </c>
      <c r="L49" s="276" t="s">
        <v>656</v>
      </c>
      <c r="M49" s="141"/>
    </row>
    <row r="50" spans="2:13" ht="16.149999999999999" customHeight="1">
      <c r="B50" s="203" t="s">
        <v>107</v>
      </c>
      <c r="C50" s="241" t="s">
        <v>657</v>
      </c>
      <c r="D50" s="205" t="s">
        <v>380</v>
      </c>
      <c r="E50" s="205" t="s">
        <v>624</v>
      </c>
      <c r="F50" s="269"/>
      <c r="G50" s="207" t="s">
        <v>253</v>
      </c>
      <c r="H50" s="205" t="s">
        <v>253</v>
      </c>
      <c r="I50" s="205" t="s">
        <v>253</v>
      </c>
      <c r="J50" s="205" t="s">
        <v>253</v>
      </c>
      <c r="K50" s="269" t="s">
        <v>250</v>
      </c>
      <c r="L50" s="278" t="s">
        <v>658</v>
      </c>
      <c r="M50" s="141"/>
    </row>
    <row r="51" spans="2:13">
      <c r="B51" s="194" t="s">
        <v>545</v>
      </c>
      <c r="C51" s="279" t="s">
        <v>659</v>
      </c>
      <c r="D51" s="205" t="s">
        <v>380</v>
      </c>
      <c r="E51" s="205" t="s">
        <v>624</v>
      </c>
      <c r="F51" s="269"/>
      <c r="G51" s="207" t="s">
        <v>253</v>
      </c>
      <c r="H51" s="205" t="s">
        <v>253</v>
      </c>
      <c r="I51" s="205" t="s">
        <v>253</v>
      </c>
      <c r="J51" s="205" t="s">
        <v>253</v>
      </c>
      <c r="K51" s="269" t="s">
        <v>250</v>
      </c>
      <c r="L51" s="280" t="s">
        <v>246</v>
      </c>
      <c r="M51" s="141"/>
    </row>
    <row r="52" spans="2:13">
      <c r="B52" s="203" t="s">
        <v>660</v>
      </c>
      <c r="C52" s="241" t="s">
        <v>661</v>
      </c>
      <c r="D52" s="205" t="s">
        <v>380</v>
      </c>
      <c r="E52" s="205" t="s">
        <v>624</v>
      </c>
      <c r="F52" s="269"/>
      <c r="G52" s="207" t="s">
        <v>253</v>
      </c>
      <c r="H52" s="205" t="s">
        <v>253</v>
      </c>
      <c r="I52" s="205" t="s">
        <v>253</v>
      </c>
      <c r="J52" s="205" t="s">
        <v>253</v>
      </c>
      <c r="K52" s="269" t="s">
        <v>250</v>
      </c>
      <c r="L52" s="281" t="s">
        <v>662</v>
      </c>
      <c r="M52" s="141"/>
    </row>
    <row r="53" spans="2:13" ht="45">
      <c r="B53" s="203" t="s">
        <v>663</v>
      </c>
      <c r="C53" s="241" t="s">
        <v>664</v>
      </c>
      <c r="D53" s="242">
        <v>13</v>
      </c>
      <c r="E53" s="205" t="s">
        <v>264</v>
      </c>
      <c r="F53" s="243" t="s">
        <v>243</v>
      </c>
      <c r="G53" s="207" t="s">
        <v>244</v>
      </c>
      <c r="H53" s="205" t="s">
        <v>253</v>
      </c>
      <c r="I53" s="205" t="s">
        <v>250</v>
      </c>
      <c r="J53" s="205" t="s">
        <v>253</v>
      </c>
      <c r="K53" s="243" t="s">
        <v>250</v>
      </c>
      <c r="L53" s="228" t="s">
        <v>675</v>
      </c>
      <c r="M53" s="141"/>
    </row>
    <row r="54" spans="2:13" ht="126">
      <c r="B54" s="203" t="s">
        <v>140</v>
      </c>
      <c r="C54" s="204" t="s">
        <v>665</v>
      </c>
      <c r="D54" s="205" t="s">
        <v>383</v>
      </c>
      <c r="E54" s="205" t="s">
        <v>264</v>
      </c>
      <c r="F54" s="206"/>
      <c r="G54" s="207" t="s">
        <v>253</v>
      </c>
      <c r="H54" s="205" t="s">
        <v>253</v>
      </c>
      <c r="I54" s="205" t="s">
        <v>245</v>
      </c>
      <c r="J54" s="205" t="s">
        <v>253</v>
      </c>
      <c r="K54" s="206" t="s">
        <v>250</v>
      </c>
      <c r="L54" s="228" t="s">
        <v>676</v>
      </c>
      <c r="M54" s="141"/>
    </row>
    <row r="55" spans="2:13">
      <c r="B55" s="203" t="s">
        <v>677</v>
      </c>
      <c r="C55" s="241" t="s">
        <v>678</v>
      </c>
      <c r="D55" s="242">
        <v>13</v>
      </c>
      <c r="E55" s="205" t="s">
        <v>264</v>
      </c>
      <c r="F55" s="243"/>
      <c r="G55" s="207" t="s">
        <v>250</v>
      </c>
      <c r="H55" s="205" t="s">
        <v>253</v>
      </c>
      <c r="I55" s="205" t="s">
        <v>245</v>
      </c>
      <c r="J55" s="205" t="s">
        <v>253</v>
      </c>
      <c r="K55" s="243" t="s">
        <v>250</v>
      </c>
      <c r="L55" s="228"/>
      <c r="M55" s="141"/>
    </row>
    <row r="56" spans="2:13">
      <c r="B56" s="203" t="s">
        <v>679</v>
      </c>
      <c r="C56" s="241" t="s">
        <v>680</v>
      </c>
      <c r="D56" s="242">
        <v>13</v>
      </c>
      <c r="E56" s="205" t="s">
        <v>264</v>
      </c>
      <c r="F56" s="243"/>
      <c r="G56" s="207" t="s">
        <v>250</v>
      </c>
      <c r="H56" s="205" t="s">
        <v>253</v>
      </c>
      <c r="I56" s="205" t="s">
        <v>245</v>
      </c>
      <c r="J56" s="205" t="s">
        <v>250</v>
      </c>
      <c r="K56" s="243" t="s">
        <v>250</v>
      </c>
      <c r="L56" s="228"/>
      <c r="M56" s="141"/>
    </row>
    <row r="57" spans="2:13" ht="30">
      <c r="B57" s="282" t="s">
        <v>142</v>
      </c>
      <c r="C57" s="283" t="s">
        <v>667</v>
      </c>
      <c r="D57" s="284" t="s">
        <v>528</v>
      </c>
      <c r="E57" s="284" t="s">
        <v>300</v>
      </c>
      <c r="F57" s="288"/>
      <c r="G57" s="267" t="s">
        <v>253</v>
      </c>
      <c r="H57" s="268" t="s">
        <v>253</v>
      </c>
      <c r="I57" s="268" t="s">
        <v>250</v>
      </c>
      <c r="J57" s="285" t="s">
        <v>253</v>
      </c>
      <c r="K57" s="266" t="s">
        <v>245</v>
      </c>
      <c r="L57" s="291" t="s">
        <v>681</v>
      </c>
      <c r="M57" s="141"/>
    </row>
    <row r="58" spans="2:13" ht="105">
      <c r="B58" s="193" t="s">
        <v>143</v>
      </c>
      <c r="C58" s="204" t="s">
        <v>668</v>
      </c>
      <c r="D58" s="246" t="s">
        <v>669</v>
      </c>
      <c r="E58" s="246" t="s">
        <v>264</v>
      </c>
      <c r="F58" s="288"/>
      <c r="G58" s="267" t="s">
        <v>253</v>
      </c>
      <c r="H58" s="268" t="s">
        <v>253</v>
      </c>
      <c r="I58" s="268" t="s">
        <v>250</v>
      </c>
      <c r="J58" s="285" t="s">
        <v>253</v>
      </c>
      <c r="K58" s="266" t="s">
        <v>245</v>
      </c>
      <c r="L58" s="254" t="s">
        <v>682</v>
      </c>
      <c r="M58" s="141"/>
    </row>
    <row r="59" spans="2:13" ht="45">
      <c r="B59" s="193" t="s">
        <v>674</v>
      </c>
      <c r="C59" s="204" t="s">
        <v>670</v>
      </c>
      <c r="D59" s="246" t="s">
        <v>301</v>
      </c>
      <c r="E59" s="246" t="s">
        <v>302</v>
      </c>
      <c r="F59" s="288"/>
      <c r="G59" s="267" t="s">
        <v>253</v>
      </c>
      <c r="H59" s="268" t="s">
        <v>244</v>
      </c>
      <c r="I59" s="268" t="s">
        <v>250</v>
      </c>
      <c r="J59" s="285" t="s">
        <v>253</v>
      </c>
      <c r="K59" s="266" t="s">
        <v>245</v>
      </c>
      <c r="L59" s="254" t="s">
        <v>683</v>
      </c>
      <c r="M59" s="141"/>
    </row>
    <row r="60" spans="2:13" ht="135">
      <c r="B60" s="193" t="s">
        <v>145</v>
      </c>
      <c r="C60" s="204" t="s">
        <v>671</v>
      </c>
      <c r="D60" s="246" t="s">
        <v>666</v>
      </c>
      <c r="E60" s="246" t="s">
        <v>264</v>
      </c>
      <c r="F60" s="288"/>
      <c r="G60" s="267" t="s">
        <v>253</v>
      </c>
      <c r="H60" s="268" t="s">
        <v>253</v>
      </c>
      <c r="I60" s="268" t="s">
        <v>250</v>
      </c>
      <c r="J60" s="285" t="s">
        <v>253</v>
      </c>
      <c r="K60" s="266" t="s">
        <v>245</v>
      </c>
      <c r="L60" s="254" t="s">
        <v>684</v>
      </c>
      <c r="M60" s="141"/>
    </row>
    <row r="61" spans="2:13" ht="240.75" thickBot="1">
      <c r="B61" s="193" t="s">
        <v>146</v>
      </c>
      <c r="C61" s="286" t="s">
        <v>673</v>
      </c>
      <c r="D61" s="246" t="s">
        <v>666</v>
      </c>
      <c r="E61" s="246" t="s">
        <v>264</v>
      </c>
      <c r="F61" s="289"/>
      <c r="G61" s="270" t="s">
        <v>253</v>
      </c>
      <c r="H61" s="271" t="s">
        <v>253</v>
      </c>
      <c r="I61" s="271" t="s">
        <v>250</v>
      </c>
      <c r="J61" s="290" t="s">
        <v>253</v>
      </c>
      <c r="K61" s="269" t="s">
        <v>245</v>
      </c>
      <c r="L61" s="254" t="s">
        <v>685</v>
      </c>
      <c r="M61" s="141"/>
    </row>
    <row r="62" spans="2:13" ht="17.25" thickBot="1">
      <c r="B62" s="230" t="s">
        <v>686</v>
      </c>
      <c r="C62" s="231"/>
      <c r="D62" s="231"/>
      <c r="E62" s="232"/>
      <c r="F62" s="232"/>
      <c r="G62" s="232"/>
      <c r="H62" s="232"/>
      <c r="I62" s="232"/>
      <c r="J62" s="233"/>
      <c r="K62" s="232"/>
      <c r="L62" s="234"/>
      <c r="M62" s="141"/>
    </row>
    <row r="63" spans="2:13">
      <c r="B63" s="235" t="s">
        <v>119</v>
      </c>
      <c r="C63" s="264" t="s">
        <v>687</v>
      </c>
      <c r="D63" s="265" t="s">
        <v>297</v>
      </c>
      <c r="E63" s="265" t="s">
        <v>624</v>
      </c>
      <c r="F63" s="299" t="s">
        <v>625</v>
      </c>
      <c r="G63" s="300" t="s">
        <v>253</v>
      </c>
      <c r="H63" s="265" t="s">
        <v>253</v>
      </c>
      <c r="I63" s="265" t="s">
        <v>253</v>
      </c>
      <c r="J63" s="265" t="s">
        <v>253</v>
      </c>
      <c r="K63" s="299" t="s">
        <v>250</v>
      </c>
      <c r="L63" s="301" t="s">
        <v>688</v>
      </c>
      <c r="M63" s="141"/>
    </row>
    <row r="64" spans="2:13">
      <c r="B64" s="203" t="s">
        <v>99</v>
      </c>
      <c r="C64" s="204" t="s">
        <v>689</v>
      </c>
      <c r="D64" s="205" t="s">
        <v>241</v>
      </c>
      <c r="E64" s="205" t="s">
        <v>242</v>
      </c>
      <c r="F64" s="206" t="s">
        <v>243</v>
      </c>
      <c r="G64" s="207" t="s">
        <v>253</v>
      </c>
      <c r="H64" s="205" t="s">
        <v>253</v>
      </c>
      <c r="I64" s="205" t="s">
        <v>253</v>
      </c>
      <c r="J64" s="205" t="s">
        <v>253</v>
      </c>
      <c r="K64" s="206" t="s">
        <v>250</v>
      </c>
      <c r="L64" s="302"/>
      <c r="M64" s="141"/>
    </row>
    <row r="65" spans="2:13">
      <c r="B65" s="203" t="s">
        <v>225</v>
      </c>
      <c r="C65" s="204" t="s">
        <v>690</v>
      </c>
      <c r="D65" s="205" t="s">
        <v>301</v>
      </c>
      <c r="E65" s="205" t="s">
        <v>242</v>
      </c>
      <c r="F65" s="206" t="s">
        <v>625</v>
      </c>
      <c r="G65" s="207" t="s">
        <v>253</v>
      </c>
      <c r="H65" s="205" t="s">
        <v>253</v>
      </c>
      <c r="I65" s="205" t="s">
        <v>253</v>
      </c>
      <c r="J65" s="205" t="s">
        <v>253</v>
      </c>
      <c r="K65" s="206" t="s">
        <v>250</v>
      </c>
      <c r="L65" s="302"/>
      <c r="M65" s="141"/>
    </row>
    <row r="66" spans="2:13">
      <c r="B66" s="203" t="s">
        <v>631</v>
      </c>
      <c r="C66" s="204" t="s">
        <v>691</v>
      </c>
      <c r="D66" s="205" t="s">
        <v>284</v>
      </c>
      <c r="E66" s="205" t="s">
        <v>264</v>
      </c>
      <c r="F66" s="206"/>
      <c r="G66" s="207" t="s">
        <v>253</v>
      </c>
      <c r="H66" s="205" t="s">
        <v>253</v>
      </c>
      <c r="I66" s="205" t="s">
        <v>253</v>
      </c>
      <c r="J66" s="205" t="s">
        <v>253</v>
      </c>
      <c r="K66" s="206" t="s">
        <v>250</v>
      </c>
      <c r="L66" s="302"/>
      <c r="M66" s="141"/>
    </row>
    <row r="67" spans="2:13">
      <c r="B67" s="203" t="s">
        <v>223</v>
      </c>
      <c r="C67" s="204" t="s">
        <v>692</v>
      </c>
      <c r="D67" s="205" t="s">
        <v>263</v>
      </c>
      <c r="E67" s="205" t="s">
        <v>264</v>
      </c>
      <c r="F67" s="206"/>
      <c r="G67" s="207" t="s">
        <v>253</v>
      </c>
      <c r="H67" s="205" t="s">
        <v>253</v>
      </c>
      <c r="I67" s="205" t="s">
        <v>253</v>
      </c>
      <c r="J67" s="205" t="s">
        <v>250</v>
      </c>
      <c r="K67" s="206" t="s">
        <v>250</v>
      </c>
      <c r="L67" s="302"/>
      <c r="M67" s="141"/>
    </row>
    <row r="68" spans="2:13">
      <c r="B68" s="203" t="s">
        <v>222</v>
      </c>
      <c r="C68" s="204" t="s">
        <v>693</v>
      </c>
      <c r="D68" s="205" t="s">
        <v>284</v>
      </c>
      <c r="E68" s="205" t="s">
        <v>264</v>
      </c>
      <c r="F68" s="206"/>
      <c r="G68" s="207" t="s">
        <v>253</v>
      </c>
      <c r="H68" s="205" t="s">
        <v>253</v>
      </c>
      <c r="I68" s="205" t="s">
        <v>245</v>
      </c>
      <c r="J68" s="205" t="s">
        <v>253</v>
      </c>
      <c r="K68" s="206" t="s">
        <v>250</v>
      </c>
      <c r="L68" s="302"/>
      <c r="M68" s="141"/>
    </row>
    <row r="69" spans="2:13">
      <c r="B69" s="203" t="s">
        <v>294</v>
      </c>
      <c r="C69" s="241" t="s">
        <v>694</v>
      </c>
      <c r="D69" s="205" t="s">
        <v>284</v>
      </c>
      <c r="E69" s="242" t="s">
        <v>264</v>
      </c>
      <c r="F69" s="243"/>
      <c r="G69" s="207" t="s">
        <v>253</v>
      </c>
      <c r="H69" s="205" t="s">
        <v>253</v>
      </c>
      <c r="I69" s="205" t="s">
        <v>253</v>
      </c>
      <c r="J69" s="205" t="s">
        <v>253</v>
      </c>
      <c r="K69" s="243" t="s">
        <v>250</v>
      </c>
      <c r="L69" s="302"/>
      <c r="M69" s="141"/>
    </row>
    <row r="70" spans="2:13">
      <c r="B70" s="203" t="s">
        <v>288</v>
      </c>
      <c r="C70" s="241" t="s">
        <v>695</v>
      </c>
      <c r="D70" s="205" t="s">
        <v>268</v>
      </c>
      <c r="E70" s="242" t="s">
        <v>264</v>
      </c>
      <c r="F70" s="243"/>
      <c r="G70" s="207" t="s">
        <v>253</v>
      </c>
      <c r="H70" s="205" t="s">
        <v>253</v>
      </c>
      <c r="I70" s="205" t="s">
        <v>253</v>
      </c>
      <c r="J70" s="205" t="s">
        <v>250</v>
      </c>
      <c r="K70" s="243" t="s">
        <v>250</v>
      </c>
      <c r="L70" s="302"/>
      <c r="M70" s="141"/>
    </row>
    <row r="71" spans="2:13">
      <c r="B71" s="203" t="s">
        <v>291</v>
      </c>
      <c r="C71" s="241" t="s">
        <v>696</v>
      </c>
      <c r="D71" s="205" t="s">
        <v>268</v>
      </c>
      <c r="E71" s="242" t="s">
        <v>264</v>
      </c>
      <c r="F71" s="243"/>
      <c r="G71" s="207" t="s">
        <v>253</v>
      </c>
      <c r="H71" s="205" t="s">
        <v>253</v>
      </c>
      <c r="I71" s="205" t="s">
        <v>253</v>
      </c>
      <c r="J71" s="205" t="s">
        <v>250</v>
      </c>
      <c r="K71" s="243" t="s">
        <v>250</v>
      </c>
      <c r="L71" s="302"/>
      <c r="M71" s="141"/>
    </row>
    <row r="72" spans="2:13">
      <c r="B72" s="203" t="s">
        <v>697</v>
      </c>
      <c r="C72" s="241" t="s">
        <v>698</v>
      </c>
      <c r="D72" s="205" t="s">
        <v>268</v>
      </c>
      <c r="E72" s="242" t="s">
        <v>264</v>
      </c>
      <c r="F72" s="243"/>
      <c r="G72" s="207" t="s">
        <v>253</v>
      </c>
      <c r="H72" s="205" t="s">
        <v>253</v>
      </c>
      <c r="I72" s="205" t="s">
        <v>253</v>
      </c>
      <c r="J72" s="205" t="s">
        <v>250</v>
      </c>
      <c r="K72" s="243" t="s">
        <v>250</v>
      </c>
      <c r="L72" s="302"/>
      <c r="M72" s="141"/>
    </row>
    <row r="73" spans="2:13">
      <c r="B73" s="203" t="s">
        <v>646</v>
      </c>
      <c r="C73" s="241" t="s">
        <v>699</v>
      </c>
      <c r="D73" s="205" t="s">
        <v>648</v>
      </c>
      <c r="E73" s="242" t="s">
        <v>264</v>
      </c>
      <c r="F73" s="243"/>
      <c r="G73" s="207" t="s">
        <v>253</v>
      </c>
      <c r="H73" s="205" t="s">
        <v>253</v>
      </c>
      <c r="I73" s="205" t="s">
        <v>245</v>
      </c>
      <c r="J73" s="205" t="s">
        <v>250</v>
      </c>
      <c r="K73" s="243" t="s">
        <v>250</v>
      </c>
      <c r="L73" s="302"/>
      <c r="M73" s="141"/>
    </row>
    <row r="74" spans="2:13">
      <c r="B74" s="203" t="s">
        <v>936</v>
      </c>
      <c r="C74" s="241" t="s">
        <v>700</v>
      </c>
      <c r="D74" s="205" t="s">
        <v>380</v>
      </c>
      <c r="E74" s="242" t="s">
        <v>624</v>
      </c>
      <c r="F74" s="243" t="s">
        <v>625</v>
      </c>
      <c r="G74" s="207" t="s">
        <v>253</v>
      </c>
      <c r="H74" s="205" t="s">
        <v>253</v>
      </c>
      <c r="I74" s="205" t="s">
        <v>253</v>
      </c>
      <c r="J74" s="205" t="s">
        <v>253</v>
      </c>
      <c r="K74" s="243" t="s">
        <v>250</v>
      </c>
      <c r="L74" s="302"/>
      <c r="M74" s="141"/>
    </row>
    <row r="75" spans="2:13">
      <c r="B75" s="303" t="s">
        <v>92</v>
      </c>
      <c r="C75" s="304" t="s">
        <v>701</v>
      </c>
      <c r="D75" s="305" t="s">
        <v>380</v>
      </c>
      <c r="E75" s="306" t="s">
        <v>653</v>
      </c>
      <c r="F75" s="307" t="s">
        <v>625</v>
      </c>
      <c r="G75" s="207" t="s">
        <v>253</v>
      </c>
      <c r="H75" s="205" t="s">
        <v>253</v>
      </c>
      <c r="I75" s="205" t="s">
        <v>253</v>
      </c>
      <c r="J75" s="205" t="s">
        <v>253</v>
      </c>
      <c r="K75" s="243" t="s">
        <v>250</v>
      </c>
      <c r="L75" s="302"/>
      <c r="M75" s="141"/>
    </row>
    <row r="76" spans="2:13">
      <c r="B76" s="303" t="s">
        <v>93</v>
      </c>
      <c r="C76" s="304" t="s">
        <v>702</v>
      </c>
      <c r="D76" s="305" t="s">
        <v>380</v>
      </c>
      <c r="E76" s="306" t="s">
        <v>653</v>
      </c>
      <c r="F76" s="307" t="s">
        <v>625</v>
      </c>
      <c r="G76" s="207" t="s">
        <v>253</v>
      </c>
      <c r="H76" s="205" t="s">
        <v>253</v>
      </c>
      <c r="I76" s="205" t="s">
        <v>253</v>
      </c>
      <c r="J76" s="205" t="s">
        <v>253</v>
      </c>
      <c r="K76" s="243" t="s">
        <v>250</v>
      </c>
      <c r="L76" s="302"/>
      <c r="M76" s="141"/>
    </row>
    <row r="77" spans="2:13" ht="16.149999999999999" customHeight="1">
      <c r="B77" s="203" t="s">
        <v>107</v>
      </c>
      <c r="C77" s="241" t="s">
        <v>703</v>
      </c>
      <c r="D77" s="205" t="s">
        <v>380</v>
      </c>
      <c r="E77" s="205" t="s">
        <v>624</v>
      </c>
      <c r="F77" s="269"/>
      <c r="G77" s="207" t="s">
        <v>253</v>
      </c>
      <c r="H77" s="205" t="s">
        <v>253</v>
      </c>
      <c r="I77" s="205" t="s">
        <v>253</v>
      </c>
      <c r="J77" s="205" t="s">
        <v>244</v>
      </c>
      <c r="K77" s="269" t="s">
        <v>250</v>
      </c>
      <c r="L77" s="280"/>
      <c r="M77" s="141"/>
    </row>
    <row r="78" spans="2:13">
      <c r="B78" s="194" t="s">
        <v>545</v>
      </c>
      <c r="C78" s="279" t="s">
        <v>659</v>
      </c>
      <c r="D78" s="205" t="s">
        <v>380</v>
      </c>
      <c r="E78" s="205" t="s">
        <v>624</v>
      </c>
      <c r="F78" s="269"/>
      <c r="G78" s="207" t="s">
        <v>253</v>
      </c>
      <c r="H78" s="205" t="s">
        <v>253</v>
      </c>
      <c r="I78" s="205" t="s">
        <v>253</v>
      </c>
      <c r="J78" s="205" t="s">
        <v>253</v>
      </c>
      <c r="K78" s="269" t="s">
        <v>250</v>
      </c>
      <c r="L78" s="280"/>
      <c r="M78" s="141"/>
    </row>
    <row r="79" spans="2:13">
      <c r="B79" s="203" t="s">
        <v>660</v>
      </c>
      <c r="C79" s="241" t="s">
        <v>704</v>
      </c>
      <c r="D79" s="205" t="s">
        <v>380</v>
      </c>
      <c r="E79" s="205" t="s">
        <v>624</v>
      </c>
      <c r="F79" s="269"/>
      <c r="G79" s="207" t="s">
        <v>253</v>
      </c>
      <c r="H79" s="205" t="s">
        <v>253</v>
      </c>
      <c r="I79" s="205" t="s">
        <v>253</v>
      </c>
      <c r="J79" s="205" t="s">
        <v>253</v>
      </c>
      <c r="K79" s="269" t="s">
        <v>250</v>
      </c>
      <c r="L79" s="280"/>
      <c r="M79" s="141"/>
    </row>
    <row r="80" spans="2:13">
      <c r="B80" s="193" t="s">
        <v>663</v>
      </c>
      <c r="C80" s="308" t="s">
        <v>705</v>
      </c>
      <c r="D80" s="242">
        <v>13</v>
      </c>
      <c r="E80" s="242" t="s">
        <v>264</v>
      </c>
      <c r="F80" s="309" t="s">
        <v>243</v>
      </c>
      <c r="G80" s="207" t="s">
        <v>244</v>
      </c>
      <c r="H80" s="205" t="s">
        <v>253</v>
      </c>
      <c r="I80" s="205" t="s">
        <v>250</v>
      </c>
      <c r="J80" s="310" t="s">
        <v>253</v>
      </c>
      <c r="K80" s="243" t="s">
        <v>250</v>
      </c>
      <c r="L80" s="168"/>
      <c r="M80" s="141"/>
    </row>
    <row r="81" spans="2:13">
      <c r="B81" s="193" t="s">
        <v>140</v>
      </c>
      <c r="C81" s="286" t="s">
        <v>706</v>
      </c>
      <c r="D81" s="246" t="s">
        <v>383</v>
      </c>
      <c r="E81" s="246" t="s">
        <v>264</v>
      </c>
      <c r="F81" s="311"/>
      <c r="G81" s="207" t="s">
        <v>253</v>
      </c>
      <c r="H81" s="205" t="s">
        <v>253</v>
      </c>
      <c r="I81" s="205" t="s">
        <v>245</v>
      </c>
      <c r="J81" s="310" t="s">
        <v>253</v>
      </c>
      <c r="K81" s="206" t="s">
        <v>250</v>
      </c>
      <c r="L81" s="168"/>
      <c r="M81" s="141"/>
    </row>
    <row r="82" spans="2:13">
      <c r="B82" s="193" t="s">
        <v>677</v>
      </c>
      <c r="C82" s="241" t="s">
        <v>712</v>
      </c>
      <c r="D82" s="242">
        <v>13</v>
      </c>
      <c r="E82" s="205" t="s">
        <v>264</v>
      </c>
      <c r="F82" s="309"/>
      <c r="G82" s="207" t="s">
        <v>250</v>
      </c>
      <c r="H82" s="205" t="s">
        <v>253</v>
      </c>
      <c r="I82" s="205" t="s">
        <v>250</v>
      </c>
      <c r="J82" s="310" t="s">
        <v>253</v>
      </c>
      <c r="K82" s="243" t="s">
        <v>250</v>
      </c>
      <c r="L82" s="168"/>
      <c r="M82" s="141"/>
    </row>
    <row r="83" spans="2:13">
      <c r="B83" s="193" t="s">
        <v>679</v>
      </c>
      <c r="C83" s="241" t="s">
        <v>713</v>
      </c>
      <c r="D83" s="242">
        <v>13</v>
      </c>
      <c r="E83" s="205" t="s">
        <v>264</v>
      </c>
      <c r="F83" s="309"/>
      <c r="G83" s="207" t="s">
        <v>250</v>
      </c>
      <c r="H83" s="205" t="s">
        <v>253</v>
      </c>
      <c r="I83" s="205" t="s">
        <v>250</v>
      </c>
      <c r="J83" s="310" t="s">
        <v>250</v>
      </c>
      <c r="K83" s="243" t="s">
        <v>250</v>
      </c>
      <c r="L83" s="168"/>
      <c r="M83" s="141"/>
    </row>
    <row r="84" spans="2:13">
      <c r="B84" s="282" t="s">
        <v>142</v>
      </c>
      <c r="C84" s="283" t="s">
        <v>707</v>
      </c>
      <c r="D84" s="284" t="s">
        <v>299</v>
      </c>
      <c r="E84" s="284" t="s">
        <v>300</v>
      </c>
      <c r="F84" s="288"/>
      <c r="G84" s="267" t="s">
        <v>253</v>
      </c>
      <c r="H84" s="268" t="s">
        <v>253</v>
      </c>
      <c r="I84" s="268" t="s">
        <v>250</v>
      </c>
      <c r="J84" s="285" t="s">
        <v>253</v>
      </c>
      <c r="K84" s="266" t="s">
        <v>245</v>
      </c>
      <c r="L84" s="168"/>
      <c r="M84" s="141"/>
    </row>
    <row r="85" spans="2:13">
      <c r="B85" s="193" t="s">
        <v>143</v>
      </c>
      <c r="C85" s="204" t="s">
        <v>708</v>
      </c>
      <c r="D85" s="246" t="s">
        <v>669</v>
      </c>
      <c r="E85" s="246" t="s">
        <v>264</v>
      </c>
      <c r="F85" s="288"/>
      <c r="G85" s="267" t="s">
        <v>253</v>
      </c>
      <c r="H85" s="268" t="s">
        <v>253</v>
      </c>
      <c r="I85" s="268" t="s">
        <v>250</v>
      </c>
      <c r="J85" s="285" t="s">
        <v>253</v>
      </c>
      <c r="K85" s="266" t="s">
        <v>245</v>
      </c>
      <c r="L85" s="168"/>
      <c r="M85" s="141"/>
    </row>
    <row r="86" spans="2:13">
      <c r="B86" s="193" t="s">
        <v>674</v>
      </c>
      <c r="C86" s="204" t="s">
        <v>709</v>
      </c>
      <c r="D86" s="246" t="s">
        <v>301</v>
      </c>
      <c r="E86" s="246" t="s">
        <v>242</v>
      </c>
      <c r="F86" s="288"/>
      <c r="G86" s="267" t="s">
        <v>253</v>
      </c>
      <c r="H86" s="268" t="s">
        <v>253</v>
      </c>
      <c r="I86" s="268" t="s">
        <v>250</v>
      </c>
      <c r="J86" s="285" t="s">
        <v>253</v>
      </c>
      <c r="K86" s="266" t="s">
        <v>245</v>
      </c>
      <c r="L86" s="168"/>
      <c r="M86" s="141"/>
    </row>
    <row r="87" spans="2:13">
      <c r="B87" s="193" t="s">
        <v>145</v>
      </c>
      <c r="C87" s="204" t="s">
        <v>710</v>
      </c>
      <c r="D87" s="246" t="s">
        <v>666</v>
      </c>
      <c r="E87" s="246" t="s">
        <v>264</v>
      </c>
      <c r="F87" s="288"/>
      <c r="G87" s="267" t="s">
        <v>253</v>
      </c>
      <c r="H87" s="268" t="s">
        <v>253</v>
      </c>
      <c r="I87" s="268" t="s">
        <v>250</v>
      </c>
      <c r="J87" s="285" t="s">
        <v>253</v>
      </c>
      <c r="K87" s="266" t="s">
        <v>245</v>
      </c>
      <c r="L87" s="168"/>
      <c r="M87" s="141"/>
    </row>
    <row r="88" spans="2:13" ht="17.25" thickBot="1">
      <c r="B88" s="213" t="s">
        <v>146</v>
      </c>
      <c r="C88" s="292" t="s">
        <v>711</v>
      </c>
      <c r="D88" s="293" t="s">
        <v>666</v>
      </c>
      <c r="E88" s="293" t="s">
        <v>264</v>
      </c>
      <c r="F88" s="294"/>
      <c r="G88" s="295" t="s">
        <v>253</v>
      </c>
      <c r="H88" s="296" t="s">
        <v>253</v>
      </c>
      <c r="I88" s="296" t="s">
        <v>250</v>
      </c>
      <c r="J88" s="297" t="s">
        <v>253</v>
      </c>
      <c r="K88" s="298" t="s">
        <v>245</v>
      </c>
      <c r="L88" s="169"/>
      <c r="M88" s="141"/>
    </row>
    <row r="89" spans="2:13" ht="17.25" thickBot="1">
      <c r="B89" s="230" t="s">
        <v>714</v>
      </c>
      <c r="C89" s="231"/>
      <c r="D89" s="231"/>
      <c r="E89" s="232"/>
      <c r="F89" s="232"/>
      <c r="G89" s="232"/>
      <c r="H89" s="232"/>
      <c r="I89" s="232"/>
      <c r="J89" s="233"/>
      <c r="K89" s="232"/>
      <c r="L89" s="234"/>
      <c r="M89" s="141"/>
    </row>
    <row r="90" spans="2:13">
      <c r="B90" s="235" t="s">
        <v>715</v>
      </c>
      <c r="C90" s="236" t="s">
        <v>716</v>
      </c>
      <c r="D90" s="237">
        <v>200</v>
      </c>
      <c r="E90" s="237" t="s">
        <v>435</v>
      </c>
      <c r="F90" s="238"/>
      <c r="G90" s="239" t="s">
        <v>253</v>
      </c>
      <c r="H90" s="237" t="s">
        <v>253</v>
      </c>
      <c r="I90" s="237" t="s">
        <v>250</v>
      </c>
      <c r="J90" s="237" t="s">
        <v>253</v>
      </c>
      <c r="K90" s="238" t="s">
        <v>250</v>
      </c>
      <c r="L90" s="240"/>
      <c r="M90" s="141"/>
    </row>
    <row r="91" spans="2:13" ht="40.5" customHeight="1">
      <c r="B91" s="235" t="s">
        <v>148</v>
      </c>
      <c r="C91" s="236" t="s">
        <v>717</v>
      </c>
      <c r="D91" s="237">
        <v>100</v>
      </c>
      <c r="E91" s="237" t="s">
        <v>272</v>
      </c>
      <c r="F91" s="238"/>
      <c r="G91" s="239" t="s">
        <v>253</v>
      </c>
      <c r="H91" s="237" t="s">
        <v>253</v>
      </c>
      <c r="I91" s="237" t="s">
        <v>250</v>
      </c>
      <c r="J91" s="237" t="s">
        <v>253</v>
      </c>
      <c r="K91" s="238" t="s">
        <v>250</v>
      </c>
      <c r="L91" s="492" t="s">
        <v>718</v>
      </c>
      <c r="M91" s="141"/>
    </row>
    <row r="92" spans="2:13" ht="40.5" customHeight="1">
      <c r="B92" s="203" t="s">
        <v>149</v>
      </c>
      <c r="C92" s="241" t="s">
        <v>719</v>
      </c>
      <c r="D92" s="242">
        <v>100</v>
      </c>
      <c r="E92" s="242" t="s">
        <v>272</v>
      </c>
      <c r="F92" s="243"/>
      <c r="G92" s="239" t="s">
        <v>253</v>
      </c>
      <c r="H92" s="237" t="s">
        <v>253</v>
      </c>
      <c r="I92" s="237" t="s">
        <v>250</v>
      </c>
      <c r="J92" s="237" t="s">
        <v>253</v>
      </c>
      <c r="K92" s="238" t="s">
        <v>250</v>
      </c>
      <c r="L92" s="493"/>
      <c r="M92" s="141"/>
    </row>
    <row r="93" spans="2:13">
      <c r="B93" s="203" t="s">
        <v>720</v>
      </c>
      <c r="C93" s="241" t="s">
        <v>721</v>
      </c>
      <c r="D93" s="205" t="s">
        <v>268</v>
      </c>
      <c r="E93" s="242" t="s">
        <v>264</v>
      </c>
      <c r="F93" s="243"/>
      <c r="G93" s="244" t="s">
        <v>253</v>
      </c>
      <c r="H93" s="242" t="s">
        <v>253</v>
      </c>
      <c r="I93" s="242" t="s">
        <v>253</v>
      </c>
      <c r="J93" s="242" t="s">
        <v>253</v>
      </c>
      <c r="K93" s="243" t="s">
        <v>250</v>
      </c>
      <c r="L93" s="245" t="s">
        <v>722</v>
      </c>
      <c r="M93" s="141"/>
    </row>
    <row r="94" spans="2:13" ht="17.25" thickBot="1">
      <c r="B94" s="203" t="s">
        <v>723</v>
      </c>
      <c r="C94" s="241" t="s">
        <v>724</v>
      </c>
      <c r="D94" s="242">
        <v>400</v>
      </c>
      <c r="E94" s="242" t="s">
        <v>435</v>
      </c>
      <c r="F94" s="243"/>
      <c r="G94" s="244" t="s">
        <v>253</v>
      </c>
      <c r="H94" s="242" t="s">
        <v>253</v>
      </c>
      <c r="I94" s="242" t="s">
        <v>250</v>
      </c>
      <c r="J94" s="242" t="s">
        <v>253</v>
      </c>
      <c r="K94" s="243" t="s">
        <v>250</v>
      </c>
      <c r="L94" s="228"/>
      <c r="M94" s="141"/>
    </row>
    <row r="95" spans="2:13">
      <c r="B95" s="170"/>
      <c r="C95" s="171"/>
      <c r="D95" s="172"/>
      <c r="E95" s="166"/>
      <c r="F95" s="166"/>
      <c r="G95" s="166"/>
      <c r="H95" s="166"/>
      <c r="I95" s="166"/>
      <c r="J95" s="166"/>
      <c r="K95" s="166"/>
      <c r="L95" s="173"/>
      <c r="M95" s="141"/>
    </row>
    <row r="96" spans="2:13" ht="17.25" thickBot="1">
      <c r="G96" s="5"/>
      <c r="H96" s="5"/>
      <c r="I96" s="5"/>
      <c r="J96" s="5"/>
      <c r="K96" s="5"/>
      <c r="M96" s="141"/>
    </row>
    <row r="97" spans="2:13">
      <c r="B97" s="312" t="s">
        <v>725</v>
      </c>
      <c r="C97" s="313"/>
      <c r="D97" s="313"/>
      <c r="E97" s="313"/>
      <c r="F97" s="313"/>
      <c r="G97" s="313"/>
      <c r="H97" s="313"/>
      <c r="I97" s="313"/>
      <c r="J97" s="313"/>
      <c r="K97" s="313"/>
      <c r="L97" s="314"/>
      <c r="M97" s="141"/>
    </row>
    <row r="98" spans="2:13">
      <c r="B98" s="315" t="s">
        <v>726</v>
      </c>
      <c r="C98" s="316"/>
      <c r="D98" s="316"/>
      <c r="E98" s="316"/>
      <c r="F98" s="316"/>
      <c r="G98" s="316"/>
      <c r="H98" s="316"/>
      <c r="I98" s="316"/>
      <c r="J98" s="316"/>
      <c r="K98" s="316"/>
      <c r="L98" s="317"/>
      <c r="M98" s="141"/>
    </row>
    <row r="99" spans="2:13">
      <c r="B99" s="318" t="s">
        <v>727</v>
      </c>
      <c r="C99" s="319"/>
      <c r="D99" s="320" t="s">
        <v>728</v>
      </c>
      <c r="E99" s="321"/>
      <c r="F99" s="321"/>
      <c r="G99" s="321"/>
      <c r="H99" s="321"/>
      <c r="I99" s="321"/>
      <c r="J99" s="321"/>
      <c r="K99" s="321"/>
      <c r="L99" s="322"/>
      <c r="M99" s="141"/>
    </row>
    <row r="100" spans="2:13">
      <c r="B100" s="323" t="s">
        <v>729</v>
      </c>
      <c r="C100" s="324"/>
      <c r="D100" s="325" t="s">
        <v>730</v>
      </c>
      <c r="E100" s="326"/>
      <c r="F100" s="326"/>
      <c r="G100" s="326"/>
      <c r="H100" s="326"/>
      <c r="I100" s="326"/>
      <c r="J100" s="326"/>
      <c r="K100" s="326"/>
      <c r="L100" s="327"/>
      <c r="M100" s="141"/>
    </row>
    <row r="101" spans="2:13">
      <c r="B101" s="328"/>
      <c r="C101" s="329"/>
      <c r="D101" s="330" t="s">
        <v>731</v>
      </c>
      <c r="E101" s="316"/>
      <c r="F101" s="316"/>
      <c r="G101" s="316"/>
      <c r="H101" s="316"/>
      <c r="I101" s="316"/>
      <c r="J101" s="316"/>
      <c r="K101" s="316"/>
      <c r="L101" s="317"/>
      <c r="M101" s="141"/>
    </row>
    <row r="102" spans="2:13">
      <c r="B102" s="331" t="s">
        <v>140</v>
      </c>
      <c r="C102" s="332"/>
      <c r="D102" s="325" t="s">
        <v>732</v>
      </c>
      <c r="E102" s="326"/>
      <c r="F102" s="326"/>
      <c r="G102" s="326"/>
      <c r="H102" s="326"/>
      <c r="I102" s="326"/>
      <c r="J102" s="326"/>
      <c r="K102" s="326"/>
      <c r="L102" s="327"/>
      <c r="M102" s="141"/>
    </row>
    <row r="103" spans="2:13" ht="17.25" thickBot="1">
      <c r="B103" s="333"/>
      <c r="C103" s="334"/>
      <c r="D103" s="335" t="s">
        <v>733</v>
      </c>
      <c r="E103" s="336"/>
      <c r="F103" s="336"/>
      <c r="G103" s="336"/>
      <c r="H103" s="336"/>
      <c r="I103" s="336"/>
      <c r="J103" s="336"/>
      <c r="K103" s="336"/>
      <c r="L103" s="337"/>
      <c r="M103" s="141"/>
    </row>
    <row r="104" spans="2:13" ht="17.25" thickBot="1">
      <c r="B104" s="192"/>
      <c r="C104" s="192"/>
      <c r="D104" s="175"/>
      <c r="E104" s="175"/>
      <c r="F104" s="175"/>
      <c r="G104" s="192"/>
      <c r="H104" s="192"/>
      <c r="I104" s="192"/>
      <c r="J104" s="192"/>
      <c r="K104" s="192"/>
      <c r="L104" s="192"/>
      <c r="M104" s="174"/>
    </row>
    <row r="105" spans="2:13" ht="16.5" customHeight="1">
      <c r="B105" s="338" t="s">
        <v>734</v>
      </c>
      <c r="C105" s="339"/>
      <c r="D105" s="339"/>
      <c r="E105" s="339"/>
      <c r="F105" s="339"/>
      <c r="G105" s="339"/>
      <c r="H105" s="339"/>
      <c r="I105" s="339"/>
      <c r="J105" s="339"/>
      <c r="K105" s="339"/>
      <c r="L105" s="340"/>
      <c r="M105" s="141"/>
    </row>
    <row r="106" spans="2:13">
      <c r="B106" s="341"/>
      <c r="C106" s="342"/>
      <c r="D106" s="342"/>
      <c r="E106" s="342"/>
      <c r="F106" s="342"/>
      <c r="G106" s="342"/>
      <c r="H106" s="342"/>
      <c r="I106" s="342"/>
      <c r="J106" s="342"/>
      <c r="K106" s="342"/>
      <c r="L106" s="343"/>
      <c r="M106" s="141"/>
    </row>
    <row r="107" spans="2:13">
      <c r="B107" s="341" t="s">
        <v>735</v>
      </c>
      <c r="C107" s="342"/>
      <c r="D107" s="342"/>
      <c r="E107" s="342"/>
      <c r="F107" s="342"/>
      <c r="G107" s="342"/>
      <c r="H107" s="342"/>
      <c r="I107" s="342"/>
      <c r="J107" s="342"/>
      <c r="K107" s="342"/>
      <c r="L107" s="343"/>
      <c r="M107" s="141"/>
    </row>
    <row r="108" spans="2:13" s="345" customFormat="1" ht="20.100000000000001" customHeight="1">
      <c r="B108" s="341" t="s">
        <v>736</v>
      </c>
      <c r="C108" s="342"/>
      <c r="D108" s="342"/>
      <c r="E108" s="342"/>
      <c r="F108" s="342"/>
      <c r="G108" s="342"/>
      <c r="H108" s="342"/>
      <c r="I108" s="342"/>
      <c r="J108" s="342"/>
      <c r="K108" s="342"/>
      <c r="L108" s="343"/>
      <c r="M108" s="344"/>
    </row>
    <row r="109" spans="2:13" s="345" customFormat="1" ht="20.100000000000001" customHeight="1">
      <c r="B109" s="341" t="s">
        <v>737</v>
      </c>
      <c r="C109" s="342"/>
      <c r="D109" s="342"/>
      <c r="E109" s="342"/>
      <c r="F109" s="342"/>
      <c r="G109" s="342"/>
      <c r="H109" s="342"/>
      <c r="I109" s="342"/>
      <c r="J109" s="342"/>
      <c r="K109" s="342"/>
      <c r="L109" s="343"/>
      <c r="M109" s="344"/>
    </row>
    <row r="110" spans="2:13" s="345" customFormat="1" ht="20.100000000000001" customHeight="1">
      <c r="B110" s="341" t="s">
        <v>738</v>
      </c>
      <c r="C110" s="342"/>
      <c r="D110" s="342"/>
      <c r="E110" s="342"/>
      <c r="F110" s="342"/>
      <c r="G110" s="342"/>
      <c r="H110" s="342"/>
      <c r="I110" s="342"/>
      <c r="J110" s="342"/>
      <c r="K110" s="342"/>
      <c r="L110" s="343"/>
      <c r="M110" s="344"/>
    </row>
    <row r="111" spans="2:13" s="345" customFormat="1" ht="20.100000000000001" customHeight="1">
      <c r="B111" s="341" t="s">
        <v>739</v>
      </c>
      <c r="C111" s="342"/>
      <c r="D111" s="342"/>
      <c r="E111" s="342"/>
      <c r="F111" s="342"/>
      <c r="G111" s="342"/>
      <c r="H111" s="342"/>
      <c r="I111" s="342"/>
      <c r="J111" s="342"/>
      <c r="K111" s="342"/>
      <c r="L111" s="343"/>
      <c r="M111" s="344"/>
    </row>
    <row r="112" spans="2:13" s="345" customFormat="1" ht="20.100000000000001" customHeight="1">
      <c r="B112" s="341" t="s">
        <v>740</v>
      </c>
      <c r="C112" s="342"/>
      <c r="D112" s="342"/>
      <c r="E112" s="342"/>
      <c r="F112" s="342"/>
      <c r="G112" s="342"/>
      <c r="H112" s="342"/>
      <c r="I112" s="342"/>
      <c r="J112" s="342"/>
      <c r="K112" s="342"/>
      <c r="L112" s="343"/>
      <c r="M112" s="344"/>
    </row>
    <row r="113" spans="2:13" s="345" customFormat="1" ht="20.100000000000001" customHeight="1">
      <c r="B113" s="341" t="s">
        <v>741</v>
      </c>
      <c r="C113" s="342"/>
      <c r="D113" s="342"/>
      <c r="E113" s="342"/>
      <c r="F113" s="342"/>
      <c r="G113" s="342"/>
      <c r="H113" s="342"/>
      <c r="I113" s="342"/>
      <c r="J113" s="342"/>
      <c r="K113" s="342"/>
      <c r="L113" s="343"/>
      <c r="M113" s="344"/>
    </row>
    <row r="114" spans="2:13" s="345" customFormat="1" ht="20.100000000000001" customHeight="1">
      <c r="B114" s="341"/>
      <c r="C114" s="342"/>
      <c r="D114" s="342"/>
      <c r="E114" s="342"/>
      <c r="F114" s="342"/>
      <c r="G114" s="342"/>
      <c r="H114" s="342"/>
      <c r="I114" s="342"/>
      <c r="J114" s="342"/>
      <c r="K114" s="342"/>
      <c r="L114" s="343"/>
      <c r="M114" s="344"/>
    </row>
    <row r="115" spans="2:13" s="345" customFormat="1" ht="20.100000000000001" customHeight="1">
      <c r="B115" s="341"/>
      <c r="C115" s="342"/>
      <c r="D115" s="342"/>
      <c r="E115" s="342"/>
      <c r="F115" s="342"/>
      <c r="G115" s="342"/>
      <c r="H115" s="342"/>
      <c r="I115" s="342"/>
      <c r="J115" s="342"/>
      <c r="K115" s="342"/>
      <c r="L115" s="343"/>
      <c r="M115" s="344"/>
    </row>
    <row r="116" spans="2:13" s="345" customFormat="1" ht="20.100000000000001" customHeight="1">
      <c r="B116" s="341" t="s">
        <v>742</v>
      </c>
      <c r="C116" s="342"/>
      <c r="D116" s="342"/>
      <c r="E116" s="342"/>
      <c r="F116" s="342"/>
      <c r="G116" s="342"/>
      <c r="H116" s="342"/>
      <c r="I116" s="342"/>
      <c r="J116" s="342"/>
      <c r="K116" s="342"/>
      <c r="L116" s="343"/>
      <c r="M116" s="344"/>
    </row>
    <row r="117" spans="2:13" s="345" customFormat="1" ht="20.100000000000001" customHeight="1">
      <c r="B117" s="341" t="s">
        <v>736</v>
      </c>
      <c r="C117" s="342"/>
      <c r="D117" s="342"/>
      <c r="E117" s="342"/>
      <c r="F117" s="342"/>
      <c r="G117" s="342"/>
      <c r="H117" s="342"/>
      <c r="I117" s="342"/>
      <c r="J117" s="342"/>
      <c r="K117" s="342"/>
      <c r="L117" s="343"/>
      <c r="M117" s="344"/>
    </row>
    <row r="118" spans="2:13" s="345" customFormat="1" ht="20.100000000000001" customHeight="1">
      <c r="B118" s="341" t="s">
        <v>737</v>
      </c>
      <c r="C118" s="342"/>
      <c r="D118" s="342"/>
      <c r="E118" s="342"/>
      <c r="F118" s="342"/>
      <c r="G118" s="342"/>
      <c r="H118" s="342"/>
      <c r="I118" s="342"/>
      <c r="J118" s="342"/>
      <c r="K118" s="342"/>
      <c r="L118" s="343"/>
      <c r="M118" s="344"/>
    </row>
    <row r="119" spans="2:13" s="345" customFormat="1" ht="20.100000000000001" customHeight="1">
      <c r="B119" s="341" t="s">
        <v>743</v>
      </c>
      <c r="C119" s="342"/>
      <c r="D119" s="342"/>
      <c r="E119" s="342"/>
      <c r="F119" s="342"/>
      <c r="G119" s="342"/>
      <c r="H119" s="342"/>
      <c r="I119" s="342"/>
      <c r="J119" s="342"/>
      <c r="K119" s="342"/>
      <c r="L119" s="343"/>
      <c r="M119" s="344"/>
    </row>
    <row r="120" spans="2:13" s="345" customFormat="1" ht="20.100000000000001" customHeight="1">
      <c r="B120" s="341"/>
      <c r="C120" s="342"/>
      <c r="D120" s="342"/>
      <c r="E120" s="342"/>
      <c r="F120" s="342"/>
      <c r="G120" s="342"/>
      <c r="H120" s="342"/>
      <c r="I120" s="342"/>
      <c r="J120" s="342"/>
      <c r="K120" s="342"/>
      <c r="L120" s="343"/>
      <c r="M120" s="344"/>
    </row>
    <row r="121" spans="2:13" s="345" customFormat="1" ht="20.100000000000001" customHeight="1">
      <c r="B121" s="341"/>
      <c r="C121" s="342"/>
      <c r="D121" s="342"/>
      <c r="E121" s="342"/>
      <c r="F121" s="342"/>
      <c r="G121" s="342"/>
      <c r="H121" s="342"/>
      <c r="I121" s="342"/>
      <c r="J121" s="342"/>
      <c r="K121" s="342"/>
      <c r="L121" s="343"/>
      <c r="M121" s="344"/>
    </row>
    <row r="122" spans="2:13">
      <c r="B122" s="341"/>
      <c r="C122" s="342"/>
      <c r="D122" s="342"/>
      <c r="E122" s="342"/>
      <c r="F122" s="342"/>
      <c r="G122" s="342"/>
      <c r="H122" s="342"/>
      <c r="I122" s="342"/>
      <c r="J122" s="342"/>
      <c r="K122" s="342"/>
      <c r="L122" s="343"/>
      <c r="M122" s="345"/>
    </row>
    <row r="123" spans="2:13" ht="13.5" customHeight="1">
      <c r="B123" s="341" t="s">
        <v>744</v>
      </c>
      <c r="C123" s="342"/>
      <c r="D123" s="342"/>
      <c r="E123" s="342"/>
      <c r="F123" s="342"/>
      <c r="G123" s="342"/>
      <c r="H123" s="342"/>
      <c r="I123" s="342"/>
      <c r="J123" s="342"/>
      <c r="K123" s="342"/>
      <c r="L123" s="343"/>
      <c r="M123" s="174"/>
    </row>
    <row r="124" spans="2:13" ht="16.5" customHeight="1">
      <c r="B124" s="341" t="s">
        <v>745</v>
      </c>
      <c r="C124" s="342"/>
      <c r="D124" s="342"/>
      <c r="E124" s="342"/>
      <c r="F124" s="342"/>
      <c r="G124" s="342"/>
      <c r="H124" s="342"/>
      <c r="I124" s="342"/>
      <c r="J124" s="342"/>
      <c r="K124" s="342"/>
      <c r="L124" s="343"/>
    </row>
    <row r="125" spans="2:13">
      <c r="B125" s="341" t="s">
        <v>746</v>
      </c>
      <c r="C125" s="342"/>
      <c r="D125" s="342"/>
      <c r="E125" s="342"/>
      <c r="F125" s="342"/>
      <c r="G125" s="342"/>
      <c r="H125" s="342"/>
      <c r="I125" s="342"/>
      <c r="J125" s="342"/>
      <c r="K125" s="342"/>
      <c r="L125" s="343"/>
      <c r="M125" s="141"/>
    </row>
    <row r="126" spans="2:13">
      <c r="B126" s="341" t="s">
        <v>743</v>
      </c>
      <c r="C126" s="342"/>
      <c r="D126" s="342"/>
      <c r="E126" s="342"/>
      <c r="F126" s="342"/>
      <c r="G126" s="342"/>
      <c r="H126" s="342"/>
      <c r="I126" s="342"/>
      <c r="J126" s="342"/>
      <c r="K126" s="342"/>
      <c r="L126" s="343"/>
      <c r="M126" s="141"/>
    </row>
    <row r="127" spans="2:13">
      <c r="B127" s="341"/>
      <c r="C127" s="342"/>
      <c r="D127" s="342"/>
      <c r="E127" s="342"/>
      <c r="F127" s="342"/>
      <c r="G127" s="342"/>
      <c r="H127" s="342"/>
      <c r="I127" s="342"/>
      <c r="J127" s="342"/>
      <c r="K127" s="342"/>
      <c r="L127" s="343"/>
      <c r="M127" s="141"/>
    </row>
    <row r="128" spans="2:13">
      <c r="B128" s="341"/>
      <c r="C128" s="342"/>
      <c r="D128" s="342"/>
      <c r="E128" s="342"/>
      <c r="F128" s="342"/>
      <c r="G128" s="342"/>
      <c r="H128" s="342"/>
      <c r="I128" s="342"/>
      <c r="J128" s="342"/>
      <c r="K128" s="342"/>
      <c r="L128" s="343"/>
      <c r="M128" s="141"/>
    </row>
    <row r="129" spans="2:13">
      <c r="B129" s="341"/>
      <c r="C129" s="342"/>
      <c r="D129" s="342"/>
      <c r="E129" s="342"/>
      <c r="F129" s="342"/>
      <c r="G129" s="342"/>
      <c r="H129" s="342"/>
      <c r="I129" s="342"/>
      <c r="J129" s="342"/>
      <c r="K129" s="342"/>
      <c r="L129" s="343"/>
      <c r="M129" s="141"/>
    </row>
    <row r="130" spans="2:13">
      <c r="B130" s="341" t="s">
        <v>747</v>
      </c>
      <c r="C130" s="342"/>
      <c r="D130" s="342"/>
      <c r="E130" s="342"/>
      <c r="F130" s="342"/>
      <c r="G130" s="342"/>
      <c r="H130" s="342"/>
      <c r="I130" s="342"/>
      <c r="J130" s="342"/>
      <c r="K130" s="342"/>
      <c r="L130" s="343"/>
      <c r="M130" s="141"/>
    </row>
    <row r="131" spans="2:13" ht="20.100000000000001" customHeight="1">
      <c r="B131" s="341"/>
      <c r="C131" s="342"/>
      <c r="D131" s="342"/>
      <c r="E131" s="342"/>
      <c r="F131" s="342"/>
      <c r="G131" s="342"/>
      <c r="H131" s="342"/>
      <c r="I131" s="342"/>
      <c r="J131" s="342"/>
      <c r="K131" s="342"/>
      <c r="L131" s="343"/>
      <c r="M131" s="141"/>
    </row>
    <row r="132" spans="2:13" s="345" customFormat="1" ht="16.5" customHeight="1" thickBot="1">
      <c r="B132" s="333"/>
      <c r="C132" s="346"/>
      <c r="D132" s="346"/>
      <c r="E132" s="346"/>
      <c r="F132" s="346"/>
      <c r="G132" s="346"/>
      <c r="H132" s="346"/>
      <c r="I132" s="346"/>
      <c r="J132" s="346"/>
      <c r="K132" s="346"/>
      <c r="L132" s="347"/>
      <c r="M132" s="5"/>
    </row>
    <row r="133" spans="2:13" s="345" customFormat="1" ht="16.5" customHeight="1" thickBot="1">
      <c r="L133" s="348"/>
    </row>
    <row r="134" spans="2:13" s="352" customFormat="1" ht="20.100000000000001" customHeight="1">
      <c r="B134" s="349" t="s">
        <v>748</v>
      </c>
      <c r="C134" s="350"/>
      <c r="D134" s="350"/>
      <c r="E134" s="350"/>
      <c r="F134" s="350"/>
      <c r="G134" s="350"/>
      <c r="H134" s="350"/>
      <c r="I134" s="350"/>
      <c r="J134" s="350"/>
      <c r="K134" s="350"/>
      <c r="L134" s="351"/>
    </row>
    <row r="135" spans="2:13" s="352" customFormat="1" ht="20.100000000000001" customHeight="1">
      <c r="B135" s="353"/>
      <c r="C135" s="354"/>
      <c r="D135" s="354"/>
      <c r="E135" s="354"/>
      <c r="F135" s="354"/>
      <c r="G135" s="354"/>
      <c r="H135" s="354"/>
      <c r="I135" s="354"/>
      <c r="J135" s="354"/>
      <c r="K135" s="354"/>
      <c r="L135" s="355"/>
    </row>
    <row r="136" spans="2:13" s="352" customFormat="1" ht="20.100000000000001" customHeight="1">
      <c r="B136" s="353" t="s">
        <v>749</v>
      </c>
      <c r="C136" s="354"/>
      <c r="D136" s="354"/>
      <c r="E136" s="354"/>
      <c r="F136" s="354"/>
      <c r="G136" s="354"/>
      <c r="H136" s="354"/>
      <c r="I136" s="354"/>
      <c r="J136" s="354"/>
      <c r="K136" s="354"/>
      <c r="L136" s="355"/>
    </row>
    <row r="137" spans="2:13" s="352" customFormat="1" ht="20.100000000000001" customHeight="1">
      <c r="B137" s="353"/>
      <c r="C137" s="354"/>
      <c r="D137" s="354"/>
      <c r="E137" s="354"/>
      <c r="F137" s="354"/>
      <c r="G137" s="354"/>
      <c r="H137" s="354"/>
      <c r="I137" s="354"/>
      <c r="J137" s="354"/>
      <c r="K137" s="354"/>
      <c r="L137" s="355"/>
    </row>
    <row r="138" spans="2:13" s="352" customFormat="1" ht="20.100000000000001" customHeight="1">
      <c r="B138" s="353" t="s">
        <v>750</v>
      </c>
      <c r="C138" s="354"/>
      <c r="D138" s="354"/>
      <c r="E138" s="354"/>
      <c r="F138" s="354"/>
      <c r="G138" s="354"/>
      <c r="H138" s="354"/>
      <c r="I138" s="354"/>
      <c r="J138" s="354"/>
      <c r="K138" s="354"/>
      <c r="L138" s="355"/>
    </row>
    <row r="139" spans="2:13" s="352" customFormat="1" ht="20.100000000000001" customHeight="1">
      <c r="B139" s="353" t="s">
        <v>751</v>
      </c>
      <c r="C139" s="354"/>
      <c r="D139" s="354"/>
      <c r="E139" s="354"/>
      <c r="F139" s="354"/>
      <c r="G139" s="354"/>
      <c r="H139" s="354"/>
      <c r="I139" s="354"/>
      <c r="J139" s="354"/>
      <c r="K139" s="354"/>
      <c r="L139" s="355"/>
    </row>
    <row r="140" spans="2:13" s="352" customFormat="1" ht="20.100000000000001" customHeight="1">
      <c r="B140" s="353" t="s">
        <v>752</v>
      </c>
      <c r="C140" s="354"/>
      <c r="D140" s="354"/>
      <c r="E140" s="354"/>
      <c r="F140" s="354"/>
      <c r="G140" s="354"/>
      <c r="H140" s="354"/>
      <c r="I140" s="354"/>
      <c r="J140" s="354"/>
      <c r="K140" s="354"/>
      <c r="L140" s="355"/>
    </row>
    <row r="141" spans="2:13" s="352" customFormat="1" ht="20.100000000000001" customHeight="1">
      <c r="B141" s="353" t="s">
        <v>753</v>
      </c>
      <c r="C141" s="354"/>
      <c r="D141" s="354"/>
      <c r="E141" s="354"/>
      <c r="F141" s="354"/>
      <c r="G141" s="354"/>
      <c r="H141" s="354"/>
      <c r="I141" s="354"/>
      <c r="J141" s="354"/>
      <c r="K141" s="354"/>
      <c r="L141" s="355"/>
    </row>
    <row r="142" spans="2:13" s="352" customFormat="1" ht="20.100000000000001" customHeight="1">
      <c r="B142" s="353"/>
      <c r="C142" s="354"/>
      <c r="D142" s="354"/>
      <c r="E142" s="354"/>
      <c r="F142" s="354"/>
      <c r="G142" s="354"/>
      <c r="H142" s="354"/>
      <c r="I142" s="354"/>
      <c r="J142" s="354"/>
      <c r="K142" s="354"/>
      <c r="L142" s="355"/>
    </row>
    <row r="143" spans="2:13" s="352" customFormat="1" ht="20.100000000000001" customHeight="1">
      <c r="B143" s="353" t="s">
        <v>754</v>
      </c>
      <c r="C143" s="354"/>
      <c r="D143" s="354"/>
      <c r="E143" s="354"/>
      <c r="F143" s="354"/>
      <c r="G143" s="354"/>
      <c r="H143" s="354"/>
      <c r="I143" s="354"/>
      <c r="J143" s="354"/>
      <c r="K143" s="354"/>
      <c r="L143" s="355"/>
    </row>
    <row r="144" spans="2:13" s="352" customFormat="1" ht="20.100000000000001" customHeight="1">
      <c r="B144" s="353" t="s">
        <v>755</v>
      </c>
      <c r="C144" s="354"/>
      <c r="D144" s="354"/>
      <c r="E144" s="354"/>
      <c r="F144" s="354"/>
      <c r="G144" s="354"/>
      <c r="H144" s="354"/>
      <c r="I144" s="354"/>
      <c r="J144" s="354"/>
      <c r="K144" s="354"/>
      <c r="L144" s="355"/>
    </row>
    <row r="145" spans="2:12" s="352" customFormat="1" ht="20.100000000000001" customHeight="1">
      <c r="B145" s="353"/>
      <c r="C145" s="354"/>
      <c r="D145" s="354"/>
      <c r="E145" s="354"/>
      <c r="F145" s="354"/>
      <c r="G145" s="354"/>
      <c r="H145" s="354"/>
      <c r="I145" s="354"/>
      <c r="J145" s="354"/>
      <c r="K145" s="354"/>
      <c r="L145" s="355"/>
    </row>
    <row r="146" spans="2:12" s="352" customFormat="1" ht="20.100000000000001" customHeight="1">
      <c r="B146" s="353" t="s">
        <v>756</v>
      </c>
      <c r="C146" s="354"/>
      <c r="D146" s="354"/>
      <c r="E146" s="354"/>
      <c r="F146" s="354"/>
      <c r="G146" s="354"/>
      <c r="H146" s="354"/>
      <c r="I146" s="354"/>
      <c r="J146" s="354"/>
      <c r="K146" s="354"/>
      <c r="L146" s="355"/>
    </row>
    <row r="147" spans="2:12" s="352" customFormat="1" ht="20.100000000000001" customHeight="1" thickBot="1">
      <c r="B147" s="356"/>
      <c r="C147" s="357"/>
      <c r="D147" s="357"/>
      <c r="E147" s="357"/>
      <c r="F147" s="357"/>
      <c r="G147" s="357"/>
      <c r="H147" s="357"/>
      <c r="I147" s="357"/>
      <c r="J147" s="357"/>
      <c r="K147" s="357"/>
      <c r="L147" s="358"/>
    </row>
    <row r="148" spans="2:12" ht="16.5" customHeight="1" thickBot="1">
      <c r="D148" s="5"/>
      <c r="E148" s="5"/>
      <c r="F148" s="5"/>
      <c r="G148" s="359"/>
      <c r="H148" s="5"/>
      <c r="I148" s="5"/>
      <c r="J148" s="5"/>
      <c r="K148" s="5"/>
    </row>
    <row r="149" spans="2:12" s="345" customFormat="1" ht="16.5" customHeight="1">
      <c r="B149" s="360" t="s">
        <v>757</v>
      </c>
      <c r="C149" s="361"/>
      <c r="D149" s="361"/>
      <c r="E149" s="361"/>
      <c r="F149" s="361"/>
      <c r="G149" s="361"/>
      <c r="H149" s="361"/>
      <c r="I149" s="361"/>
      <c r="J149" s="361"/>
      <c r="K149" s="361"/>
      <c r="L149" s="362"/>
    </row>
    <row r="150" spans="2:12" s="345" customFormat="1" ht="16.5" customHeight="1">
      <c r="B150" s="344"/>
      <c r="L150" s="363"/>
    </row>
    <row r="151" spans="2:12" s="345" customFormat="1" ht="16.5" customHeight="1">
      <c r="B151" s="364" t="s">
        <v>758</v>
      </c>
      <c r="L151" s="363"/>
    </row>
    <row r="152" spans="2:12" s="345" customFormat="1" ht="16.5" customHeight="1">
      <c r="B152" s="344"/>
      <c r="L152" s="363"/>
    </row>
    <row r="153" spans="2:12" s="345" customFormat="1" ht="16.5" customHeight="1">
      <c r="B153" s="365" t="s">
        <v>759</v>
      </c>
      <c r="C153" s="366" t="s">
        <v>760</v>
      </c>
      <c r="D153" s="366"/>
      <c r="E153" s="366"/>
      <c r="F153" s="494" t="s">
        <v>761</v>
      </c>
      <c r="G153" s="494"/>
      <c r="H153" s="494"/>
      <c r="I153" s="494"/>
      <c r="J153" s="494"/>
      <c r="K153" s="494"/>
      <c r="L153" s="495"/>
    </row>
    <row r="154" spans="2:12" s="345" customFormat="1" ht="16.5" customHeight="1">
      <c r="B154" s="367" t="s">
        <v>762</v>
      </c>
      <c r="C154" s="368" t="s">
        <v>763</v>
      </c>
      <c r="D154" s="369"/>
      <c r="E154" s="369"/>
      <c r="F154" s="369"/>
      <c r="G154" s="369"/>
      <c r="H154" s="369"/>
      <c r="I154" s="369"/>
      <c r="J154" s="369"/>
      <c r="K154" s="369"/>
      <c r="L154" s="370"/>
    </row>
    <row r="155" spans="2:12" s="345" customFormat="1" ht="16.5" customHeight="1">
      <c r="B155" s="344" t="s">
        <v>764</v>
      </c>
      <c r="C155" s="371" t="s">
        <v>765</v>
      </c>
      <c r="F155" s="490" t="s">
        <v>766</v>
      </c>
      <c r="G155" s="490"/>
      <c r="H155" s="490"/>
      <c r="I155" s="490"/>
      <c r="J155" s="490"/>
      <c r="K155" s="490"/>
      <c r="L155" s="491"/>
    </row>
    <row r="156" spans="2:12" s="345" customFormat="1" ht="16.5" customHeight="1">
      <c r="B156" s="344" t="s">
        <v>767</v>
      </c>
      <c r="C156" s="371" t="s">
        <v>768</v>
      </c>
      <c r="F156" s="490"/>
      <c r="G156" s="490"/>
      <c r="H156" s="490"/>
      <c r="I156" s="490"/>
      <c r="J156" s="490"/>
      <c r="K156" s="490"/>
      <c r="L156" s="491"/>
    </row>
    <row r="157" spans="2:12" s="345" customFormat="1" ht="16.5" customHeight="1">
      <c r="B157" s="344" t="s">
        <v>769</v>
      </c>
      <c r="C157" s="371" t="s">
        <v>768</v>
      </c>
      <c r="F157" s="490"/>
      <c r="G157" s="490"/>
      <c r="H157" s="490"/>
      <c r="I157" s="490"/>
      <c r="J157" s="490"/>
      <c r="K157" s="490"/>
      <c r="L157" s="491"/>
    </row>
    <row r="158" spans="2:12" s="345" customFormat="1" ht="16.5" customHeight="1">
      <c r="B158" s="344" t="s">
        <v>770</v>
      </c>
      <c r="C158" s="345" t="s">
        <v>771</v>
      </c>
      <c r="F158" s="490"/>
      <c r="G158" s="490"/>
      <c r="H158" s="490"/>
      <c r="I158" s="490"/>
      <c r="J158" s="490"/>
      <c r="K158" s="490"/>
      <c r="L158" s="491"/>
    </row>
    <row r="159" spans="2:12" s="345" customFormat="1" ht="16.5" customHeight="1">
      <c r="B159" s="344" t="s">
        <v>772</v>
      </c>
      <c r="C159" s="371" t="s">
        <v>773</v>
      </c>
      <c r="F159" s="490" t="s">
        <v>774</v>
      </c>
      <c r="G159" s="490"/>
      <c r="H159" s="490"/>
      <c r="I159" s="490"/>
      <c r="J159" s="490"/>
      <c r="K159" s="490"/>
      <c r="L159" s="491"/>
    </row>
    <row r="160" spans="2:12" s="345" customFormat="1" ht="16.5" customHeight="1">
      <c r="B160" s="344" t="s">
        <v>775</v>
      </c>
      <c r="C160" s="345" t="s">
        <v>776</v>
      </c>
      <c r="F160" s="490"/>
      <c r="G160" s="490"/>
      <c r="H160" s="490"/>
      <c r="I160" s="490"/>
      <c r="J160" s="490"/>
      <c r="K160" s="490"/>
      <c r="L160" s="491"/>
    </row>
    <row r="161" spans="2:12" s="345" customFormat="1" ht="16.5" customHeight="1">
      <c r="B161" s="344" t="s">
        <v>777</v>
      </c>
      <c r="C161" s="371" t="s">
        <v>768</v>
      </c>
      <c r="F161" s="490"/>
      <c r="G161" s="490"/>
      <c r="H161" s="490"/>
      <c r="I161" s="490"/>
      <c r="J161" s="490"/>
      <c r="K161" s="490"/>
      <c r="L161" s="491"/>
    </row>
    <row r="162" spans="2:12" s="345" customFormat="1" ht="16.5" customHeight="1">
      <c r="B162" s="344" t="s">
        <v>770</v>
      </c>
      <c r="C162" s="345" t="s">
        <v>776</v>
      </c>
      <c r="F162" s="490"/>
      <c r="G162" s="490"/>
      <c r="H162" s="490"/>
      <c r="I162" s="490"/>
      <c r="J162" s="490"/>
      <c r="K162" s="490"/>
      <c r="L162" s="491"/>
    </row>
    <row r="163" spans="2:12" s="345" customFormat="1" ht="16.5" customHeight="1">
      <c r="B163" s="344" t="s">
        <v>778</v>
      </c>
      <c r="C163" s="371" t="s">
        <v>768</v>
      </c>
      <c r="F163" s="490" t="s">
        <v>779</v>
      </c>
      <c r="G163" s="490"/>
      <c r="H163" s="490"/>
      <c r="I163" s="490"/>
      <c r="J163" s="490"/>
      <c r="K163" s="490"/>
      <c r="L163" s="491"/>
    </row>
    <row r="164" spans="2:12" s="345" customFormat="1" ht="16.5" customHeight="1">
      <c r="B164" s="344" t="s">
        <v>780</v>
      </c>
      <c r="C164" s="345" t="s">
        <v>781</v>
      </c>
      <c r="F164" s="490"/>
      <c r="G164" s="490"/>
      <c r="H164" s="490"/>
      <c r="I164" s="490"/>
      <c r="J164" s="490"/>
      <c r="K164" s="490"/>
      <c r="L164" s="491"/>
    </row>
    <row r="165" spans="2:12" s="345" customFormat="1" ht="16.5" customHeight="1">
      <c r="B165" s="344"/>
      <c r="L165" s="363"/>
    </row>
    <row r="166" spans="2:12" s="345" customFormat="1" ht="16.5" customHeight="1">
      <c r="B166" s="344" t="s">
        <v>782</v>
      </c>
      <c r="L166" s="363"/>
    </row>
    <row r="167" spans="2:12" s="345" customFormat="1" ht="16.5" customHeight="1">
      <c r="B167" s="344" t="s">
        <v>783</v>
      </c>
      <c r="L167" s="363"/>
    </row>
    <row r="168" spans="2:12" s="345" customFormat="1" ht="16.5" customHeight="1" thickBot="1">
      <c r="B168" s="372"/>
      <c r="C168" s="373"/>
      <c r="D168" s="373"/>
      <c r="E168" s="373"/>
      <c r="F168" s="373"/>
      <c r="G168" s="373"/>
      <c r="H168" s="373"/>
      <c r="I168" s="373"/>
      <c r="J168" s="373"/>
      <c r="K168" s="373"/>
      <c r="L168" s="374"/>
    </row>
    <row r="169" spans="2:12" s="345" customFormat="1" ht="16.5" customHeight="1" thickBot="1">
      <c r="B169" s="361"/>
      <c r="L169" s="375"/>
    </row>
    <row r="170" spans="2:12" s="345" customFormat="1" ht="16.5" customHeight="1">
      <c r="B170" s="360" t="s">
        <v>784</v>
      </c>
      <c r="C170" s="361"/>
      <c r="D170" s="361"/>
      <c r="E170" s="361"/>
      <c r="F170" s="361"/>
      <c r="G170" s="361"/>
      <c r="H170" s="361"/>
      <c r="I170" s="361"/>
      <c r="J170" s="361"/>
      <c r="K170" s="361"/>
      <c r="L170" s="362"/>
    </row>
    <row r="171" spans="2:12" s="345" customFormat="1" ht="16.5" customHeight="1">
      <c r="B171" s="344"/>
      <c r="L171" s="363"/>
    </row>
    <row r="172" spans="2:12" s="345" customFormat="1" ht="16.5" customHeight="1">
      <c r="B172" s="344" t="s">
        <v>785</v>
      </c>
      <c r="L172" s="363"/>
    </row>
    <row r="173" spans="2:12" s="345" customFormat="1" ht="16.5" customHeight="1">
      <c r="B173" s="344" t="s">
        <v>786</v>
      </c>
      <c r="L173" s="363"/>
    </row>
    <row r="174" spans="2:12" s="345" customFormat="1" ht="16.5" customHeight="1">
      <c r="B174" s="344"/>
      <c r="L174" s="363"/>
    </row>
    <row r="175" spans="2:12" s="345" customFormat="1" ht="16.5" customHeight="1">
      <c r="B175" s="344" t="s">
        <v>787</v>
      </c>
      <c r="L175" s="363"/>
    </row>
    <row r="176" spans="2:12" s="345" customFormat="1" ht="16.5" customHeight="1">
      <c r="B176" s="344" t="s">
        <v>788</v>
      </c>
      <c r="L176" s="363"/>
    </row>
    <row r="177" spans="2:12" s="345" customFormat="1" ht="16.5" customHeight="1">
      <c r="B177" s="344" t="s">
        <v>789</v>
      </c>
      <c r="L177" s="363"/>
    </row>
    <row r="178" spans="2:12" s="345" customFormat="1" ht="16.5" customHeight="1">
      <c r="B178" s="344" t="s">
        <v>790</v>
      </c>
      <c r="L178" s="363"/>
    </row>
    <row r="179" spans="2:12" s="345" customFormat="1" ht="16.5" customHeight="1">
      <c r="B179" s="344"/>
      <c r="L179" s="363"/>
    </row>
    <row r="180" spans="2:12" s="345" customFormat="1" ht="16.5" customHeight="1">
      <c r="B180" s="344" t="s">
        <v>791</v>
      </c>
      <c r="L180" s="363"/>
    </row>
    <row r="181" spans="2:12" s="345" customFormat="1" ht="16.5" customHeight="1">
      <c r="B181" s="344" t="s">
        <v>792</v>
      </c>
      <c r="L181" s="363"/>
    </row>
    <row r="182" spans="2:12" s="345" customFormat="1" ht="16.5" customHeight="1">
      <c r="B182" s="344" t="s">
        <v>793</v>
      </c>
      <c r="L182" s="363"/>
    </row>
    <row r="183" spans="2:12" s="345" customFormat="1" ht="16.5" customHeight="1">
      <c r="B183" s="344" t="s">
        <v>794</v>
      </c>
      <c r="L183" s="363"/>
    </row>
    <row r="184" spans="2:12" s="345" customFormat="1" ht="16.5" customHeight="1">
      <c r="B184" s="344" t="s">
        <v>795</v>
      </c>
      <c r="L184" s="363"/>
    </row>
    <row r="185" spans="2:12" s="345" customFormat="1" ht="16.5" customHeight="1">
      <c r="B185" s="344" t="s">
        <v>796</v>
      </c>
      <c r="L185" s="363"/>
    </row>
    <row r="186" spans="2:12" s="345" customFormat="1" ht="16.5" customHeight="1">
      <c r="B186" s="344" t="s">
        <v>797</v>
      </c>
      <c r="L186" s="363"/>
    </row>
    <row r="187" spans="2:12" s="345" customFormat="1" ht="16.5" customHeight="1">
      <c r="B187" s="344"/>
      <c r="L187" s="363"/>
    </row>
    <row r="188" spans="2:12" s="345" customFormat="1" ht="16.5" customHeight="1">
      <c r="B188" s="344" t="s">
        <v>798</v>
      </c>
      <c r="L188" s="363"/>
    </row>
    <row r="189" spans="2:12" s="345" customFormat="1" ht="16.5" customHeight="1">
      <c r="B189" s="344"/>
      <c r="L189" s="363"/>
    </row>
    <row r="190" spans="2:12" s="345" customFormat="1" ht="16.5" customHeight="1">
      <c r="B190" s="344" t="s">
        <v>799</v>
      </c>
      <c r="L190" s="363"/>
    </row>
    <row r="191" spans="2:12" s="345" customFormat="1" ht="16.5" customHeight="1">
      <c r="B191" s="344" t="s">
        <v>800</v>
      </c>
      <c r="L191" s="363"/>
    </row>
    <row r="192" spans="2:12" s="345" customFormat="1" ht="16.5" customHeight="1">
      <c r="B192" s="344" t="s">
        <v>801</v>
      </c>
      <c r="L192" s="363"/>
    </row>
    <row r="193" spans="2:12" s="345" customFormat="1" ht="16.5" customHeight="1">
      <c r="B193" s="344" t="s">
        <v>963</v>
      </c>
      <c r="L193" s="363"/>
    </row>
    <row r="194" spans="2:12" s="345" customFormat="1" ht="16.5" customHeight="1">
      <c r="B194" s="344" t="s">
        <v>802</v>
      </c>
      <c r="L194" s="363"/>
    </row>
    <row r="195" spans="2:12" s="345" customFormat="1" ht="16.5" customHeight="1">
      <c r="B195" s="344"/>
      <c r="L195" s="363"/>
    </row>
    <row r="196" spans="2:12" s="345" customFormat="1" ht="16.5" customHeight="1">
      <c r="B196" s="344" t="s">
        <v>803</v>
      </c>
      <c r="L196" s="363"/>
    </row>
    <row r="197" spans="2:12" s="345" customFormat="1" ht="16.5" customHeight="1">
      <c r="B197" s="344"/>
      <c r="L197" s="363"/>
    </row>
    <row r="198" spans="2:12" s="345" customFormat="1" ht="16.5" customHeight="1">
      <c r="B198" s="344" t="s">
        <v>804</v>
      </c>
      <c r="L198" s="363"/>
    </row>
    <row r="199" spans="2:12" s="345" customFormat="1" ht="16.5" customHeight="1">
      <c r="B199" s="344" t="s">
        <v>805</v>
      </c>
      <c r="L199" s="363"/>
    </row>
    <row r="200" spans="2:12" s="345" customFormat="1" ht="16.5" customHeight="1">
      <c r="B200" s="344" t="s">
        <v>806</v>
      </c>
      <c r="L200" s="363"/>
    </row>
    <row r="201" spans="2:12" s="345" customFormat="1" ht="16.5" customHeight="1">
      <c r="B201" s="344" t="s">
        <v>807</v>
      </c>
      <c r="L201" s="363"/>
    </row>
    <row r="202" spans="2:12" s="345" customFormat="1" ht="16.5" customHeight="1">
      <c r="B202" s="344" t="s">
        <v>964</v>
      </c>
      <c r="L202" s="363"/>
    </row>
    <row r="203" spans="2:12" s="345" customFormat="1" ht="16.5" customHeight="1">
      <c r="B203" s="344"/>
      <c r="L203" s="363"/>
    </row>
    <row r="204" spans="2:12" s="345" customFormat="1" ht="16.5" customHeight="1">
      <c r="B204" s="344" t="s">
        <v>965</v>
      </c>
      <c r="L204" s="363"/>
    </row>
    <row r="205" spans="2:12" s="345" customFormat="1" ht="16.5" customHeight="1">
      <c r="B205" s="365" t="s">
        <v>808</v>
      </c>
      <c r="L205" s="363"/>
    </row>
    <row r="206" spans="2:12" s="345" customFormat="1" ht="16.5" customHeight="1">
      <c r="B206" s="365" t="s">
        <v>966</v>
      </c>
      <c r="L206" s="363"/>
    </row>
    <row r="207" spans="2:12" s="345" customFormat="1" ht="16.5" customHeight="1">
      <c r="B207" s="344" t="s">
        <v>809</v>
      </c>
      <c r="L207" s="363"/>
    </row>
    <row r="208" spans="2:12" s="345" customFormat="1" ht="16.5" customHeight="1">
      <c r="B208" s="344" t="s">
        <v>810</v>
      </c>
      <c r="L208" s="363"/>
    </row>
    <row r="209" spans="2:12" s="345" customFormat="1" ht="16.5" customHeight="1">
      <c r="B209" s="344" t="s">
        <v>811</v>
      </c>
      <c r="L209" s="363"/>
    </row>
    <row r="210" spans="2:12" s="345" customFormat="1" ht="16.5" customHeight="1">
      <c r="B210" s="344" t="s">
        <v>812</v>
      </c>
      <c r="L210" s="363"/>
    </row>
    <row r="211" spans="2:12" s="345" customFormat="1" ht="16.5" customHeight="1">
      <c r="B211" s="344"/>
      <c r="L211" s="363"/>
    </row>
    <row r="212" spans="2:12" s="345" customFormat="1" ht="16.5" customHeight="1">
      <c r="B212" s="344" t="s">
        <v>813</v>
      </c>
      <c r="L212" s="363"/>
    </row>
    <row r="213" spans="2:12" s="345" customFormat="1" ht="16.5" customHeight="1">
      <c r="B213" s="344" t="s">
        <v>814</v>
      </c>
      <c r="L213" s="363"/>
    </row>
    <row r="214" spans="2:12" s="345" customFormat="1" ht="16.5" customHeight="1" thickBot="1">
      <c r="B214" s="372"/>
      <c r="C214" s="373"/>
      <c r="D214" s="373"/>
      <c r="E214" s="373"/>
      <c r="F214" s="373"/>
      <c r="G214" s="373"/>
      <c r="H214" s="373"/>
      <c r="I214" s="373"/>
      <c r="J214" s="373"/>
      <c r="K214" s="373"/>
      <c r="L214" s="374"/>
    </row>
    <row r="215" spans="2:12" s="345" customFormat="1" ht="16.5" customHeight="1" thickBot="1">
      <c r="L215" s="348"/>
    </row>
    <row r="216" spans="2:12" s="345" customFormat="1" ht="16.5" customHeight="1">
      <c r="B216" s="360" t="s">
        <v>815</v>
      </c>
      <c r="C216" s="361"/>
      <c r="D216" s="361"/>
      <c r="E216" s="361"/>
      <c r="F216" s="361"/>
      <c r="G216" s="361"/>
      <c r="H216" s="361"/>
      <c r="I216" s="361"/>
      <c r="J216" s="361"/>
      <c r="K216" s="361"/>
      <c r="L216" s="362"/>
    </row>
    <row r="217" spans="2:12" s="345" customFormat="1" ht="16.5" customHeight="1">
      <c r="B217" s="344"/>
      <c r="L217" s="363"/>
    </row>
    <row r="218" spans="2:12" s="345" customFormat="1" ht="16.5" customHeight="1">
      <c r="B218" s="344" t="s">
        <v>816</v>
      </c>
      <c r="L218" s="363"/>
    </row>
    <row r="219" spans="2:12" s="345" customFormat="1" ht="16.5" customHeight="1">
      <c r="B219" s="344" t="s">
        <v>817</v>
      </c>
      <c r="L219" s="363"/>
    </row>
    <row r="220" spans="2:12" s="345" customFormat="1" ht="16.5" customHeight="1">
      <c r="B220" s="344"/>
      <c r="L220" s="363"/>
    </row>
    <row r="221" spans="2:12" s="345" customFormat="1" ht="16.5" customHeight="1">
      <c r="B221" s="365" t="s">
        <v>818</v>
      </c>
      <c r="L221" s="363"/>
    </row>
    <row r="222" spans="2:12" s="345" customFormat="1" ht="16.5" customHeight="1">
      <c r="B222" s="344" t="s">
        <v>819</v>
      </c>
      <c r="L222" s="363"/>
    </row>
    <row r="223" spans="2:12" s="345" customFormat="1" ht="16.5" customHeight="1">
      <c r="B223" s="344" t="s">
        <v>820</v>
      </c>
      <c r="L223" s="363"/>
    </row>
    <row r="224" spans="2:12" s="345" customFormat="1" ht="16.5" customHeight="1">
      <c r="B224" s="344"/>
      <c r="L224" s="363"/>
    </row>
    <row r="225" spans="2:13" s="345" customFormat="1" ht="16.5" customHeight="1">
      <c r="B225" s="344" t="s">
        <v>821</v>
      </c>
      <c r="L225" s="363"/>
    </row>
    <row r="226" spans="2:13" s="345" customFormat="1" ht="16.5" customHeight="1">
      <c r="B226" s="344" t="s">
        <v>822</v>
      </c>
      <c r="L226" s="363"/>
    </row>
    <row r="227" spans="2:13" s="345" customFormat="1" ht="16.5" customHeight="1">
      <c r="B227" s="344"/>
      <c r="L227" s="363"/>
    </row>
    <row r="228" spans="2:13" s="345" customFormat="1" ht="16.5" customHeight="1">
      <c r="B228" s="365" t="s">
        <v>823</v>
      </c>
      <c r="C228" s="366"/>
      <c r="D228" s="366"/>
      <c r="E228" s="366"/>
      <c r="F228" s="366"/>
      <c r="G228" s="366"/>
      <c r="L228" s="363"/>
    </row>
    <row r="229" spans="2:13" s="345" customFormat="1" ht="16.5" customHeight="1">
      <c r="B229" s="365" t="s">
        <v>824</v>
      </c>
      <c r="C229" s="366"/>
      <c r="D229" s="366"/>
      <c r="E229" s="366"/>
      <c r="F229" s="366"/>
      <c r="G229" s="366"/>
      <c r="L229" s="363"/>
    </row>
    <row r="230" spans="2:13" s="345" customFormat="1" ht="16.5" customHeight="1">
      <c r="B230" s="344" t="s">
        <v>825</v>
      </c>
      <c r="L230" s="363"/>
    </row>
    <row r="231" spans="2:13" s="345" customFormat="1" ht="16.5" customHeight="1">
      <c r="B231" s="344" t="s">
        <v>826</v>
      </c>
      <c r="L231" s="363"/>
    </row>
    <row r="232" spans="2:13" s="345" customFormat="1" ht="16.5" customHeight="1">
      <c r="B232" s="344" t="s">
        <v>827</v>
      </c>
      <c r="L232" s="363"/>
    </row>
    <row r="233" spans="2:13" s="345" customFormat="1" ht="16.5" customHeight="1">
      <c r="B233" s="344" t="s">
        <v>828</v>
      </c>
      <c r="L233" s="363"/>
    </row>
    <row r="234" spans="2:13" s="345" customFormat="1" ht="16.5" customHeight="1" thickBot="1">
      <c r="B234" s="372"/>
      <c r="C234" s="373"/>
      <c r="D234" s="373"/>
      <c r="E234" s="373"/>
      <c r="F234" s="373"/>
      <c r="G234" s="373"/>
      <c r="H234" s="373"/>
      <c r="I234" s="373"/>
      <c r="J234" s="373"/>
      <c r="K234" s="373"/>
      <c r="L234" s="374"/>
    </row>
    <row r="235" spans="2:13" s="345" customFormat="1" ht="16.5" customHeight="1" thickBot="1">
      <c r="B235" s="373"/>
      <c r="L235" s="376"/>
    </row>
    <row r="236" spans="2:13" s="345" customFormat="1" ht="16.5" customHeight="1">
      <c r="B236" s="377" t="s">
        <v>829</v>
      </c>
      <c r="C236" s="378"/>
      <c r="D236" s="378"/>
      <c r="E236" s="378"/>
      <c r="F236" s="378"/>
      <c r="G236" s="378"/>
      <c r="H236" s="378"/>
      <c r="I236" s="378"/>
      <c r="J236" s="378"/>
      <c r="K236" s="378"/>
      <c r="L236" s="379"/>
    </row>
    <row r="237" spans="2:13" s="345" customFormat="1" ht="20.100000000000001" customHeight="1">
      <c r="B237" s="380"/>
      <c r="C237" s="348"/>
      <c r="D237" s="348"/>
      <c r="E237" s="348"/>
      <c r="F237" s="348"/>
      <c r="G237" s="348"/>
      <c r="H237" s="348"/>
      <c r="I237" s="348"/>
      <c r="J237" s="348"/>
      <c r="K237" s="348"/>
      <c r="L237" s="363"/>
    </row>
    <row r="238" spans="2:13" s="381" customFormat="1" ht="20.100000000000001" customHeight="1">
      <c r="B238" s="344" t="s">
        <v>830</v>
      </c>
      <c r="C238" s="348"/>
      <c r="D238" s="348"/>
      <c r="E238" s="348"/>
      <c r="F238" s="348"/>
      <c r="G238" s="348"/>
      <c r="H238" s="348"/>
      <c r="I238" s="348"/>
      <c r="J238" s="348"/>
      <c r="K238" s="348"/>
      <c r="L238" s="363"/>
      <c r="M238" s="345"/>
    </row>
    <row r="239" spans="2:13" s="381" customFormat="1" ht="20.100000000000001" customHeight="1">
      <c r="B239" s="382" t="s">
        <v>831</v>
      </c>
      <c r="C239" s="348"/>
      <c r="D239" s="348"/>
      <c r="E239" s="348"/>
      <c r="F239" s="348"/>
      <c r="G239" s="348"/>
      <c r="H239" s="348"/>
      <c r="I239" s="348"/>
      <c r="J239" s="348"/>
      <c r="K239" s="348"/>
      <c r="L239" s="363"/>
    </row>
    <row r="240" spans="2:13" s="381" customFormat="1" ht="20.100000000000001" customHeight="1">
      <c r="B240" s="380"/>
      <c r="C240" s="348"/>
      <c r="D240" s="348"/>
      <c r="E240" s="348"/>
      <c r="F240" s="348"/>
      <c r="G240" s="348"/>
      <c r="H240" s="348"/>
      <c r="I240" s="348"/>
      <c r="J240" s="348"/>
      <c r="K240" s="348"/>
      <c r="L240" s="363"/>
    </row>
    <row r="241" spans="2:13" s="381" customFormat="1" ht="20.100000000000001" customHeight="1">
      <c r="B241" s="380"/>
      <c r="C241" s="348"/>
      <c r="D241" s="348"/>
      <c r="E241" s="348"/>
      <c r="F241" s="348"/>
      <c r="G241" s="348"/>
      <c r="H241" s="348"/>
      <c r="I241" s="348"/>
      <c r="J241" s="348"/>
      <c r="K241" s="348"/>
      <c r="L241" s="363"/>
    </row>
    <row r="242" spans="2:13" s="381" customFormat="1" ht="20.100000000000001" customHeight="1">
      <c r="B242" s="380"/>
      <c r="C242" s="348"/>
      <c r="D242" s="348"/>
      <c r="E242" s="348"/>
      <c r="F242" s="348"/>
      <c r="G242" s="348"/>
      <c r="H242" s="348"/>
      <c r="I242" s="348"/>
      <c r="J242" s="348"/>
      <c r="K242" s="348"/>
      <c r="L242" s="363"/>
    </row>
    <row r="243" spans="2:13" s="381" customFormat="1" ht="20.100000000000001" customHeight="1">
      <c r="B243" s="380"/>
      <c r="C243" s="348"/>
      <c r="D243" s="348"/>
      <c r="E243" s="348"/>
      <c r="F243" s="348"/>
      <c r="G243" s="348"/>
      <c r="H243" s="348"/>
      <c r="I243" s="348"/>
      <c r="J243" s="348"/>
      <c r="K243" s="348"/>
      <c r="L243" s="363"/>
    </row>
    <row r="244" spans="2:13" s="381" customFormat="1" ht="20.100000000000001" customHeight="1">
      <c r="B244" s="380"/>
      <c r="C244" s="348"/>
      <c r="D244" s="348"/>
      <c r="E244" s="348"/>
      <c r="F244" s="348"/>
      <c r="G244" s="348"/>
      <c r="H244" s="348"/>
      <c r="I244" s="348"/>
      <c r="J244" s="348"/>
      <c r="K244" s="348"/>
      <c r="L244" s="363"/>
    </row>
    <row r="245" spans="2:13" s="381" customFormat="1" ht="20.100000000000001" customHeight="1" thickBot="1">
      <c r="B245" s="383"/>
      <c r="C245" s="376"/>
      <c r="D245" s="376"/>
      <c r="E245" s="376"/>
      <c r="F245" s="376"/>
      <c r="G245" s="376"/>
      <c r="H245" s="376"/>
      <c r="I245" s="376"/>
      <c r="J245" s="376"/>
      <c r="K245" s="376"/>
      <c r="L245" s="374"/>
    </row>
    <row r="246" spans="2:13" s="384" customFormat="1" ht="13.5" customHeight="1">
      <c r="B246" s="5"/>
      <c r="C246" s="5"/>
      <c r="D246" s="5"/>
      <c r="E246" s="5"/>
      <c r="F246" s="5"/>
      <c r="G246" s="5"/>
      <c r="H246" s="5"/>
      <c r="I246" s="5"/>
      <c r="J246" s="5"/>
      <c r="K246" s="5"/>
      <c r="L246" s="5"/>
      <c r="M246" s="345"/>
    </row>
  </sheetData>
  <mergeCells count="5">
    <mergeCell ref="F163:L164"/>
    <mergeCell ref="L91:L92"/>
    <mergeCell ref="F153:L153"/>
    <mergeCell ref="F155:L158"/>
    <mergeCell ref="F159:L162"/>
  </mergeCells>
  <phoneticPr fontId="5"/>
  <pageMargins left="0" right="0.19685039370078741" top="0.19685039370078741" bottom="0.19685039370078741" header="0.11811023622047245" footer="0.11811023622047245"/>
  <pageSetup paperSize="9" scale="23" fitToHeight="0"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A1099-DDA6-4C11-8F36-D00ABD7D6863}">
  <sheetPr codeName="Sheet138">
    <outlinePr summaryBelow="0"/>
    <pageSetUpPr fitToPage="1"/>
  </sheetPr>
  <dimension ref="B1:M6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11" width="10.7109375" style="121" customWidth="1"/>
    <col min="12" max="12" width="98.7109375" style="5" customWidth="1"/>
    <col min="13" max="13" width="2.7109375" style="5" customWidth="1"/>
    <col min="14" max="16384" width="10.28515625" style="5"/>
  </cols>
  <sheetData>
    <row r="1" spans="2:13" ht="13.5" customHeight="1" thickBot="1">
      <c r="B1" s="122"/>
      <c r="C1" s="122"/>
      <c r="D1" s="123"/>
      <c r="E1" s="124"/>
      <c r="F1" s="124"/>
      <c r="G1" s="124"/>
      <c r="H1" s="124"/>
      <c r="I1" s="124"/>
      <c r="J1" s="124"/>
      <c r="K1" s="124"/>
      <c r="L1" s="122"/>
      <c r="M1" s="122"/>
    </row>
    <row r="2" spans="2:13" ht="44.1" customHeight="1" thickBot="1">
      <c r="B2" s="125" t="s">
        <v>117</v>
      </c>
      <c r="C2" s="126"/>
      <c r="D2" s="126"/>
      <c r="E2" s="126"/>
      <c r="F2" s="126"/>
      <c r="G2" s="126"/>
      <c r="H2" s="126"/>
      <c r="I2" s="126"/>
      <c r="J2" s="126"/>
      <c r="K2" s="126"/>
      <c r="L2" s="127"/>
      <c r="M2" s="128"/>
    </row>
    <row r="3" spans="2:13" ht="13.5" customHeight="1" thickBot="1">
      <c r="B3" s="129"/>
      <c r="C3" s="129"/>
      <c r="D3" s="129"/>
      <c r="E3" s="129"/>
      <c r="F3" s="129"/>
      <c r="G3" s="129"/>
      <c r="H3" s="129"/>
      <c r="I3" s="129"/>
      <c r="J3" s="129"/>
      <c r="K3" s="129"/>
      <c r="L3" s="129"/>
    </row>
    <row r="4" spans="2:13" ht="20.25" customHeight="1" thickBot="1">
      <c r="B4" s="130" t="s">
        <v>40</v>
      </c>
      <c r="C4" s="131" t="s">
        <v>938</v>
      </c>
      <c r="D4" s="131" t="s">
        <v>230</v>
      </c>
      <c r="E4" s="131" t="s">
        <v>231</v>
      </c>
      <c r="F4" s="132" t="s">
        <v>232</v>
      </c>
      <c r="G4" s="133" t="s">
        <v>233</v>
      </c>
      <c r="H4" s="134" t="s">
        <v>234</v>
      </c>
      <c r="I4" s="135" t="s">
        <v>235</v>
      </c>
      <c r="J4" s="134" t="s">
        <v>236</v>
      </c>
      <c r="K4" s="136" t="s">
        <v>237</v>
      </c>
      <c r="L4" s="137" t="s">
        <v>238</v>
      </c>
    </row>
    <row r="5" spans="2:13" ht="17.25" thickBot="1">
      <c r="B5" s="156" t="s">
        <v>544</v>
      </c>
      <c r="C5" s="157" t="s">
        <v>833</v>
      </c>
      <c r="D5" s="386" t="s">
        <v>268</v>
      </c>
      <c r="E5" s="387" t="s">
        <v>272</v>
      </c>
      <c r="F5" s="160"/>
      <c r="G5" s="161" t="s">
        <v>245</v>
      </c>
      <c r="H5" s="159" t="s">
        <v>244</v>
      </c>
      <c r="I5" s="159" t="s">
        <v>245</v>
      </c>
      <c r="J5" s="159" t="s">
        <v>245</v>
      </c>
      <c r="K5" s="160" t="s">
        <v>245</v>
      </c>
      <c r="L5" s="162" t="s">
        <v>834</v>
      </c>
      <c r="M5" s="141"/>
    </row>
    <row r="6" spans="2:13" ht="20.100000000000001" customHeight="1" thickBot="1">
      <c r="B6" s="138" t="s">
        <v>561</v>
      </c>
      <c r="C6" s="139"/>
      <c r="D6" s="139"/>
      <c r="E6" s="139"/>
      <c r="F6" s="139"/>
      <c r="G6" s="139"/>
      <c r="H6" s="139"/>
      <c r="I6" s="139"/>
      <c r="J6" s="139"/>
      <c r="K6" s="139"/>
      <c r="L6" s="140"/>
      <c r="M6" s="141"/>
    </row>
    <row r="7" spans="2:13">
      <c r="B7" s="388" t="s">
        <v>832</v>
      </c>
      <c r="C7" s="204" t="s">
        <v>836</v>
      </c>
      <c r="D7" s="389" t="s">
        <v>370</v>
      </c>
      <c r="E7" s="246" t="s">
        <v>624</v>
      </c>
      <c r="F7" s="311"/>
      <c r="G7" s="154" t="s">
        <v>245</v>
      </c>
      <c r="H7" s="4" t="s">
        <v>244</v>
      </c>
      <c r="I7" s="4" t="s">
        <v>245</v>
      </c>
      <c r="J7" s="4" t="s">
        <v>244</v>
      </c>
      <c r="K7" s="153" t="s">
        <v>245</v>
      </c>
      <c r="L7" s="155" t="s">
        <v>835</v>
      </c>
      <c r="M7" s="141"/>
    </row>
    <row r="8" spans="2:13">
      <c r="B8" s="388" t="s">
        <v>837</v>
      </c>
      <c r="C8" s="204" t="s">
        <v>838</v>
      </c>
      <c r="D8" s="389" t="s">
        <v>248</v>
      </c>
      <c r="E8" s="246" t="s">
        <v>435</v>
      </c>
      <c r="F8" s="311"/>
      <c r="G8" s="154" t="s">
        <v>245</v>
      </c>
      <c r="H8" s="4" t="s">
        <v>244</v>
      </c>
      <c r="I8" s="4" t="s">
        <v>245</v>
      </c>
      <c r="J8" s="4" t="s">
        <v>245</v>
      </c>
      <c r="K8" s="153" t="s">
        <v>245</v>
      </c>
      <c r="L8" s="155"/>
      <c r="M8" s="141"/>
    </row>
    <row r="9" spans="2:13">
      <c r="B9" s="193" t="s">
        <v>572</v>
      </c>
      <c r="C9" s="204" t="s">
        <v>573</v>
      </c>
      <c r="D9" s="246" t="s">
        <v>528</v>
      </c>
      <c r="E9" s="246" t="s">
        <v>264</v>
      </c>
      <c r="F9" s="287"/>
      <c r="G9" s="154" t="s">
        <v>245</v>
      </c>
      <c r="H9" s="4" t="s">
        <v>244</v>
      </c>
      <c r="I9" s="4" t="s">
        <v>244</v>
      </c>
      <c r="J9" s="4" t="s">
        <v>245</v>
      </c>
      <c r="K9" s="153" t="s">
        <v>245</v>
      </c>
      <c r="L9" s="155"/>
      <c r="M9" s="141"/>
    </row>
    <row r="10" spans="2:13">
      <c r="B10" s="388" t="s">
        <v>575</v>
      </c>
      <c r="C10" s="264" t="s">
        <v>576</v>
      </c>
      <c r="D10" s="284" t="s">
        <v>268</v>
      </c>
      <c r="E10" s="284" t="s">
        <v>264</v>
      </c>
      <c r="F10" s="390"/>
      <c r="G10" s="154" t="s">
        <v>245</v>
      </c>
      <c r="H10" s="4" t="s">
        <v>244</v>
      </c>
      <c r="I10" s="4" t="s">
        <v>244</v>
      </c>
      <c r="J10" s="4" t="s">
        <v>245</v>
      </c>
      <c r="K10" s="153" t="s">
        <v>245</v>
      </c>
      <c r="L10" s="155" t="s">
        <v>839</v>
      </c>
      <c r="M10" s="141"/>
    </row>
    <row r="11" spans="2:13">
      <c r="B11" s="388" t="s">
        <v>578</v>
      </c>
      <c r="C11" s="204" t="s">
        <v>579</v>
      </c>
      <c r="D11" s="246" t="s">
        <v>297</v>
      </c>
      <c r="E11" s="246" t="s">
        <v>363</v>
      </c>
      <c r="F11" s="287"/>
      <c r="G11" s="154" t="s">
        <v>245</v>
      </c>
      <c r="H11" s="4" t="s">
        <v>244</v>
      </c>
      <c r="I11" s="4" t="s">
        <v>244</v>
      </c>
      <c r="J11" s="4" t="s">
        <v>245</v>
      </c>
      <c r="K11" s="153" t="s">
        <v>245</v>
      </c>
      <c r="L11" s="155" t="s">
        <v>246</v>
      </c>
      <c r="M11" s="141"/>
    </row>
    <row r="12" spans="2:13">
      <c r="B12" s="203" t="s">
        <v>167</v>
      </c>
      <c r="C12" s="204" t="s">
        <v>581</v>
      </c>
      <c r="D12" s="205" t="s">
        <v>423</v>
      </c>
      <c r="E12" s="205" t="s">
        <v>435</v>
      </c>
      <c r="F12" s="206"/>
      <c r="G12" s="154" t="s">
        <v>245</v>
      </c>
      <c r="H12" s="4" t="s">
        <v>244</v>
      </c>
      <c r="I12" s="4" t="s">
        <v>245</v>
      </c>
      <c r="J12" s="4" t="s">
        <v>245</v>
      </c>
      <c r="K12" s="153" t="s">
        <v>245</v>
      </c>
      <c r="L12" s="214"/>
      <c r="M12" s="141"/>
    </row>
    <row r="13" spans="2:13" ht="17.25" thickBot="1">
      <c r="B13" s="388" t="s">
        <v>51</v>
      </c>
      <c r="C13" s="204" t="s">
        <v>583</v>
      </c>
      <c r="D13" s="246" t="s">
        <v>268</v>
      </c>
      <c r="E13" s="246" t="s">
        <v>264</v>
      </c>
      <c r="F13" s="287"/>
      <c r="G13" s="154" t="s">
        <v>245</v>
      </c>
      <c r="H13" s="4" t="s">
        <v>244</v>
      </c>
      <c r="I13" s="4" t="s">
        <v>244</v>
      </c>
      <c r="J13" s="4" t="s">
        <v>245</v>
      </c>
      <c r="K13" s="153" t="s">
        <v>245</v>
      </c>
      <c r="L13" s="155" t="s">
        <v>840</v>
      </c>
      <c r="M13" s="141"/>
    </row>
    <row r="14" spans="2:13" ht="20.100000000000001" customHeight="1" thickBot="1">
      <c r="B14" s="138" t="s">
        <v>841</v>
      </c>
      <c r="C14" s="139"/>
      <c r="D14" s="139"/>
      <c r="E14" s="139"/>
      <c r="F14" s="139"/>
      <c r="G14" s="139"/>
      <c r="H14" s="139"/>
      <c r="I14" s="139"/>
      <c r="J14" s="139"/>
      <c r="K14" s="139"/>
      <c r="L14" s="140"/>
      <c r="M14" s="141"/>
    </row>
    <row r="15" spans="2:13" ht="17.25" thickBot="1">
      <c r="B15" s="193" t="s">
        <v>90</v>
      </c>
      <c r="C15" s="204" t="s">
        <v>613</v>
      </c>
      <c r="D15" s="246" t="s">
        <v>614</v>
      </c>
      <c r="E15" s="246" t="s">
        <v>435</v>
      </c>
      <c r="F15" s="287"/>
      <c r="G15" s="154" t="s">
        <v>245</v>
      </c>
      <c r="H15" s="4" t="s">
        <v>244</v>
      </c>
      <c r="I15" s="4" t="s">
        <v>245</v>
      </c>
      <c r="J15" s="4" t="s">
        <v>245</v>
      </c>
      <c r="K15" s="153" t="s">
        <v>245</v>
      </c>
      <c r="L15" s="155" t="s">
        <v>842</v>
      </c>
      <c r="M15" s="141"/>
    </row>
    <row r="16" spans="2:13" ht="20.100000000000001" customHeight="1" thickBot="1">
      <c r="B16" s="138" t="s">
        <v>619</v>
      </c>
      <c r="C16" s="139"/>
      <c r="D16" s="139"/>
      <c r="E16" s="139"/>
      <c r="F16" s="139"/>
      <c r="G16" s="139"/>
      <c r="H16" s="139"/>
      <c r="I16" s="139"/>
      <c r="J16" s="139"/>
      <c r="K16" s="139"/>
      <c r="L16" s="140"/>
      <c r="M16" s="141"/>
    </row>
    <row r="17" spans="2:13" ht="17.25" thickBot="1">
      <c r="B17" s="256" t="s">
        <v>620</v>
      </c>
      <c r="C17" s="257" t="s">
        <v>621</v>
      </c>
      <c r="D17" s="258" t="s">
        <v>279</v>
      </c>
      <c r="E17" s="259" t="s">
        <v>529</v>
      </c>
      <c r="F17" s="260"/>
      <c r="G17" s="261" t="s">
        <v>245</v>
      </c>
      <c r="H17" s="262" t="s">
        <v>253</v>
      </c>
      <c r="I17" s="262" t="s">
        <v>250</v>
      </c>
      <c r="J17" s="262" t="s">
        <v>250</v>
      </c>
      <c r="K17" s="260" t="s">
        <v>245</v>
      </c>
      <c r="L17" s="263"/>
      <c r="M17" s="141"/>
    </row>
    <row r="18" spans="2:13" ht="20.100000000000001" customHeight="1" thickBot="1">
      <c r="B18" s="391" t="s">
        <v>843</v>
      </c>
      <c r="C18" s="392"/>
      <c r="D18" s="392"/>
      <c r="E18" s="392"/>
      <c r="F18" s="392"/>
      <c r="G18" s="392"/>
      <c r="H18" s="392"/>
      <c r="I18" s="392"/>
      <c r="J18" s="392"/>
      <c r="K18" s="392"/>
      <c r="L18" s="393"/>
      <c r="M18" s="141"/>
    </row>
    <row r="19" spans="2:13">
      <c r="B19" s="388" t="s">
        <v>119</v>
      </c>
      <c r="C19" s="396" t="s">
        <v>844</v>
      </c>
      <c r="D19" s="265" t="s">
        <v>297</v>
      </c>
      <c r="E19" s="265" t="s">
        <v>257</v>
      </c>
      <c r="F19" s="395"/>
      <c r="G19" s="154" t="s">
        <v>245</v>
      </c>
      <c r="H19" s="4" t="s">
        <v>244</v>
      </c>
      <c r="I19" s="4" t="s">
        <v>244</v>
      </c>
      <c r="J19" s="4" t="s">
        <v>245</v>
      </c>
      <c r="K19" s="153" t="s">
        <v>245</v>
      </c>
      <c r="L19" s="155" t="s">
        <v>628</v>
      </c>
      <c r="M19" s="141"/>
    </row>
    <row r="20" spans="2:13">
      <c r="B20" s="388" t="s">
        <v>99</v>
      </c>
      <c r="C20" s="396" t="s">
        <v>845</v>
      </c>
      <c r="D20" s="265" t="s">
        <v>241</v>
      </c>
      <c r="E20" s="265" t="s">
        <v>242</v>
      </c>
      <c r="F20" s="395"/>
      <c r="G20" s="154" t="s">
        <v>245</v>
      </c>
      <c r="H20" s="4" t="s">
        <v>244</v>
      </c>
      <c r="I20" s="4" t="s">
        <v>244</v>
      </c>
      <c r="J20" s="4" t="s">
        <v>245</v>
      </c>
      <c r="K20" s="153" t="s">
        <v>245</v>
      </c>
      <c r="L20" s="155" t="s">
        <v>628</v>
      </c>
      <c r="M20" s="141"/>
    </row>
    <row r="21" spans="2:13">
      <c r="B21" s="388" t="s">
        <v>225</v>
      </c>
      <c r="C21" s="396" t="s">
        <v>846</v>
      </c>
      <c r="D21" s="265" t="s">
        <v>301</v>
      </c>
      <c r="E21" s="265" t="s">
        <v>242</v>
      </c>
      <c r="F21" s="395"/>
      <c r="G21" s="154" t="s">
        <v>245</v>
      </c>
      <c r="H21" s="4" t="s">
        <v>244</v>
      </c>
      <c r="I21" s="4" t="s">
        <v>244</v>
      </c>
      <c r="J21" s="4" t="s">
        <v>245</v>
      </c>
      <c r="K21" s="153" t="s">
        <v>245</v>
      </c>
      <c r="L21" s="155" t="s">
        <v>628</v>
      </c>
      <c r="M21" s="141"/>
    </row>
    <row r="22" spans="2:13">
      <c r="B22" s="388" t="s">
        <v>631</v>
      </c>
      <c r="C22" s="397" t="s">
        <v>847</v>
      </c>
      <c r="D22" s="205" t="s">
        <v>284</v>
      </c>
      <c r="E22" s="246" t="s">
        <v>264</v>
      </c>
      <c r="F22" s="311"/>
      <c r="G22" s="154" t="s">
        <v>245</v>
      </c>
      <c r="H22" s="4" t="s">
        <v>244</v>
      </c>
      <c r="I22" s="4" t="s">
        <v>244</v>
      </c>
      <c r="J22" s="4" t="s">
        <v>245</v>
      </c>
      <c r="K22" s="153" t="s">
        <v>245</v>
      </c>
      <c r="L22" s="155"/>
      <c r="M22" s="141"/>
    </row>
    <row r="23" spans="2:13">
      <c r="B23" s="388" t="s">
        <v>221</v>
      </c>
      <c r="C23" s="396" t="s">
        <v>634</v>
      </c>
      <c r="D23" s="265" t="s">
        <v>268</v>
      </c>
      <c r="E23" s="246" t="s">
        <v>264</v>
      </c>
      <c r="F23" s="395"/>
      <c r="G23" s="154" t="s">
        <v>245</v>
      </c>
      <c r="H23" s="4" t="s">
        <v>244</v>
      </c>
      <c r="I23" s="4" t="s">
        <v>244</v>
      </c>
      <c r="J23" s="4" t="s">
        <v>245</v>
      </c>
      <c r="K23" s="153" t="s">
        <v>245</v>
      </c>
      <c r="L23" s="155" t="s">
        <v>848</v>
      </c>
      <c r="M23" s="141"/>
    </row>
    <row r="24" spans="2:13">
      <c r="B24" s="388" t="s">
        <v>636</v>
      </c>
      <c r="C24" s="396" t="s">
        <v>849</v>
      </c>
      <c r="D24" s="265" t="s">
        <v>284</v>
      </c>
      <c r="E24" s="246" t="s">
        <v>264</v>
      </c>
      <c r="F24" s="395"/>
      <c r="G24" s="154" t="s">
        <v>245</v>
      </c>
      <c r="H24" s="4" t="s">
        <v>244</v>
      </c>
      <c r="I24" s="4" t="s">
        <v>245</v>
      </c>
      <c r="J24" s="4" t="s">
        <v>245</v>
      </c>
      <c r="K24" s="153" t="s">
        <v>245</v>
      </c>
      <c r="L24" s="155"/>
      <c r="M24" s="141"/>
    </row>
    <row r="25" spans="2:13">
      <c r="B25" s="388" t="s">
        <v>294</v>
      </c>
      <c r="C25" s="308" t="s">
        <v>850</v>
      </c>
      <c r="D25" s="205" t="s">
        <v>284</v>
      </c>
      <c r="E25" s="246" t="s">
        <v>264</v>
      </c>
      <c r="F25" s="309"/>
      <c r="G25" s="154" t="s">
        <v>245</v>
      </c>
      <c r="H25" s="4" t="s">
        <v>244</v>
      </c>
      <c r="I25" s="4" t="s">
        <v>244</v>
      </c>
      <c r="J25" s="4" t="s">
        <v>245</v>
      </c>
      <c r="K25" s="153" t="s">
        <v>245</v>
      </c>
      <c r="L25" s="155"/>
      <c r="M25" s="141"/>
    </row>
    <row r="26" spans="2:13">
      <c r="B26" s="388" t="s">
        <v>288</v>
      </c>
      <c r="C26" s="308" t="s">
        <v>851</v>
      </c>
      <c r="D26" s="205" t="s">
        <v>268</v>
      </c>
      <c r="E26" s="246" t="s">
        <v>264</v>
      </c>
      <c r="F26" s="309"/>
      <c r="G26" s="154" t="s">
        <v>245</v>
      </c>
      <c r="H26" s="4" t="s">
        <v>244</v>
      </c>
      <c r="I26" s="4" t="s">
        <v>244</v>
      </c>
      <c r="J26" s="4" t="s">
        <v>245</v>
      </c>
      <c r="K26" s="153" t="s">
        <v>245</v>
      </c>
      <c r="L26" s="155" t="s">
        <v>852</v>
      </c>
      <c r="M26" s="141"/>
    </row>
    <row r="27" spans="2:13">
      <c r="B27" s="388" t="s">
        <v>291</v>
      </c>
      <c r="C27" s="308" t="s">
        <v>853</v>
      </c>
      <c r="D27" s="205" t="s">
        <v>268</v>
      </c>
      <c r="E27" s="246" t="s">
        <v>264</v>
      </c>
      <c r="F27" s="309"/>
      <c r="G27" s="154" t="s">
        <v>245</v>
      </c>
      <c r="H27" s="4" t="s">
        <v>244</v>
      </c>
      <c r="I27" s="4" t="s">
        <v>244</v>
      </c>
      <c r="J27" s="4" t="s">
        <v>245</v>
      </c>
      <c r="K27" s="153" t="s">
        <v>245</v>
      </c>
      <c r="L27" s="155" t="s">
        <v>854</v>
      </c>
      <c r="M27" s="141"/>
    </row>
    <row r="28" spans="2:13" ht="45">
      <c r="B28" s="203" t="s">
        <v>163</v>
      </c>
      <c r="C28" s="241" t="s">
        <v>645</v>
      </c>
      <c r="D28" s="205" t="s">
        <v>268</v>
      </c>
      <c r="E28" s="205" t="s">
        <v>264</v>
      </c>
      <c r="F28" s="243"/>
      <c r="G28" s="154" t="s">
        <v>245</v>
      </c>
      <c r="H28" s="4" t="s">
        <v>244</v>
      </c>
      <c r="I28" s="4" t="s">
        <v>244</v>
      </c>
      <c r="J28" s="4" t="s">
        <v>245</v>
      </c>
      <c r="K28" s="153" t="s">
        <v>245</v>
      </c>
      <c r="L28" s="229" t="s">
        <v>855</v>
      </c>
      <c r="M28" s="141"/>
    </row>
    <row r="29" spans="2:13">
      <c r="B29" s="203" t="s">
        <v>936</v>
      </c>
      <c r="C29" s="241" t="s">
        <v>856</v>
      </c>
      <c r="D29" s="246" t="s">
        <v>857</v>
      </c>
      <c r="E29" s="246" t="s">
        <v>624</v>
      </c>
      <c r="F29" s="309"/>
      <c r="G29" s="154" t="s">
        <v>245</v>
      </c>
      <c r="H29" s="4" t="s">
        <v>244</v>
      </c>
      <c r="I29" s="4" t="s">
        <v>244</v>
      </c>
      <c r="J29" s="4" t="s">
        <v>245</v>
      </c>
      <c r="K29" s="153" t="s">
        <v>245</v>
      </c>
      <c r="L29" s="155" t="s">
        <v>246</v>
      </c>
      <c r="M29" s="141"/>
    </row>
    <row r="30" spans="2:13" ht="30">
      <c r="B30" s="150" t="s">
        <v>92</v>
      </c>
      <c r="C30" s="151" t="s">
        <v>651</v>
      </c>
      <c r="D30" s="152" t="s">
        <v>380</v>
      </c>
      <c r="E30" s="4" t="s">
        <v>302</v>
      </c>
      <c r="F30" s="153"/>
      <c r="G30" s="154" t="s">
        <v>245</v>
      </c>
      <c r="H30" s="4" t="s">
        <v>244</v>
      </c>
      <c r="I30" s="4" t="s">
        <v>244</v>
      </c>
      <c r="J30" s="4" t="s">
        <v>245</v>
      </c>
      <c r="K30" s="153" t="s">
        <v>245</v>
      </c>
      <c r="L30" s="155" t="s">
        <v>858</v>
      </c>
      <c r="M30" s="141"/>
    </row>
    <row r="31" spans="2:13" ht="30">
      <c r="B31" s="150" t="s">
        <v>93</v>
      </c>
      <c r="C31" s="151" t="s">
        <v>655</v>
      </c>
      <c r="D31" s="152" t="s">
        <v>380</v>
      </c>
      <c r="E31" s="4" t="s">
        <v>302</v>
      </c>
      <c r="F31" s="153"/>
      <c r="G31" s="154" t="s">
        <v>245</v>
      </c>
      <c r="H31" s="4" t="s">
        <v>244</v>
      </c>
      <c r="I31" s="4" t="s">
        <v>244</v>
      </c>
      <c r="J31" s="4" t="s">
        <v>245</v>
      </c>
      <c r="K31" s="153" t="s">
        <v>245</v>
      </c>
      <c r="L31" s="155" t="s">
        <v>858</v>
      </c>
      <c r="M31" s="141"/>
    </row>
    <row r="32" spans="2:13">
      <c r="B32" s="150" t="s">
        <v>139</v>
      </c>
      <c r="C32" s="151" t="s">
        <v>859</v>
      </c>
      <c r="D32" s="152" t="s">
        <v>383</v>
      </c>
      <c r="E32" s="4" t="s">
        <v>280</v>
      </c>
      <c r="F32" s="153"/>
      <c r="G32" s="154" t="s">
        <v>245</v>
      </c>
      <c r="H32" s="4" t="s">
        <v>244</v>
      </c>
      <c r="I32" s="4" t="s">
        <v>245</v>
      </c>
      <c r="J32" s="4" t="s">
        <v>245</v>
      </c>
      <c r="K32" s="153" t="s">
        <v>245</v>
      </c>
      <c r="L32" s="155" t="s">
        <v>861</v>
      </c>
      <c r="M32" s="141"/>
    </row>
    <row r="33" spans="2:13">
      <c r="B33" s="398" t="s">
        <v>140</v>
      </c>
      <c r="C33" s="204" t="s">
        <v>860</v>
      </c>
      <c r="D33" s="205" t="s">
        <v>383</v>
      </c>
      <c r="E33" s="205" t="s">
        <v>264</v>
      </c>
      <c r="F33" s="399"/>
      <c r="G33" s="154" t="s">
        <v>245</v>
      </c>
      <c r="H33" s="4" t="s">
        <v>244</v>
      </c>
      <c r="I33" s="4" t="s">
        <v>245</v>
      </c>
      <c r="J33" s="4" t="s">
        <v>245</v>
      </c>
      <c r="K33" s="153" t="s">
        <v>245</v>
      </c>
      <c r="L33" s="155" t="s">
        <v>861</v>
      </c>
      <c r="M33" s="141"/>
    </row>
    <row r="34" spans="2:13">
      <c r="B34" s="203" t="s">
        <v>677</v>
      </c>
      <c r="C34" s="241" t="s">
        <v>678</v>
      </c>
      <c r="D34" s="242">
        <v>13</v>
      </c>
      <c r="E34" s="205" t="s">
        <v>264</v>
      </c>
      <c r="F34" s="243"/>
      <c r="G34" s="207" t="s">
        <v>250</v>
      </c>
      <c r="H34" s="205" t="s">
        <v>253</v>
      </c>
      <c r="I34" s="205" t="s">
        <v>245</v>
      </c>
      <c r="J34" s="4" t="s">
        <v>245</v>
      </c>
      <c r="K34" s="243" t="s">
        <v>250</v>
      </c>
      <c r="L34" s="228"/>
      <c r="M34" s="141"/>
    </row>
    <row r="35" spans="2:13">
      <c r="B35" s="203" t="s">
        <v>679</v>
      </c>
      <c r="C35" s="241" t="s">
        <v>680</v>
      </c>
      <c r="D35" s="242">
        <v>13</v>
      </c>
      <c r="E35" s="205" t="s">
        <v>264</v>
      </c>
      <c r="F35" s="243"/>
      <c r="G35" s="207" t="s">
        <v>250</v>
      </c>
      <c r="H35" s="205" t="s">
        <v>253</v>
      </c>
      <c r="I35" s="205" t="s">
        <v>245</v>
      </c>
      <c r="J35" s="205" t="s">
        <v>250</v>
      </c>
      <c r="K35" s="243" t="s">
        <v>250</v>
      </c>
      <c r="L35" s="228"/>
      <c r="M35" s="141"/>
    </row>
    <row r="36" spans="2:13" ht="30">
      <c r="B36" s="212" t="s">
        <v>173</v>
      </c>
      <c r="C36" s="400" t="s">
        <v>667</v>
      </c>
      <c r="D36" s="401" t="s">
        <v>299</v>
      </c>
      <c r="E36" s="401" t="s">
        <v>300</v>
      </c>
      <c r="F36" s="210"/>
      <c r="G36" s="154" t="s">
        <v>245</v>
      </c>
      <c r="H36" s="4" t="s">
        <v>244</v>
      </c>
      <c r="I36" s="4" t="s">
        <v>245</v>
      </c>
      <c r="J36" s="4" t="s">
        <v>245</v>
      </c>
      <c r="K36" s="153" t="s">
        <v>245</v>
      </c>
      <c r="L36" s="155" t="s">
        <v>862</v>
      </c>
      <c r="M36" s="141"/>
    </row>
    <row r="37" spans="2:13" ht="45">
      <c r="B37" s="212" t="s">
        <v>169</v>
      </c>
      <c r="C37" s="208" t="s">
        <v>670</v>
      </c>
      <c r="D37" s="274" t="s">
        <v>301</v>
      </c>
      <c r="E37" s="274" t="s">
        <v>302</v>
      </c>
      <c r="F37" s="210"/>
      <c r="G37" s="154" t="s">
        <v>245</v>
      </c>
      <c r="H37" s="4" t="s">
        <v>244</v>
      </c>
      <c r="I37" s="4" t="s">
        <v>245</v>
      </c>
      <c r="J37" s="4" t="s">
        <v>245</v>
      </c>
      <c r="K37" s="153" t="s">
        <v>245</v>
      </c>
      <c r="L37" s="155" t="s">
        <v>863</v>
      </c>
      <c r="M37" s="141"/>
    </row>
    <row r="38" spans="2:13" ht="75">
      <c r="B38" s="212" t="s">
        <v>170</v>
      </c>
      <c r="C38" s="208" t="s">
        <v>671</v>
      </c>
      <c r="D38" s="274" t="s">
        <v>666</v>
      </c>
      <c r="E38" s="274" t="s">
        <v>264</v>
      </c>
      <c r="F38" s="210"/>
      <c r="G38" s="154" t="s">
        <v>245</v>
      </c>
      <c r="H38" s="4" t="s">
        <v>244</v>
      </c>
      <c r="I38" s="4" t="s">
        <v>245</v>
      </c>
      <c r="J38" s="4" t="s">
        <v>245</v>
      </c>
      <c r="K38" s="153" t="s">
        <v>245</v>
      </c>
      <c r="L38" s="155" t="s">
        <v>864</v>
      </c>
      <c r="M38" s="141"/>
    </row>
    <row r="39" spans="2:13" ht="75.75" thickBot="1">
      <c r="B39" s="212" t="s">
        <v>672</v>
      </c>
      <c r="C39" s="208" t="s">
        <v>673</v>
      </c>
      <c r="D39" s="274" t="s">
        <v>666</v>
      </c>
      <c r="E39" s="274" t="s">
        <v>264</v>
      </c>
      <c r="F39" s="210"/>
      <c r="G39" s="154" t="s">
        <v>245</v>
      </c>
      <c r="H39" s="4" t="s">
        <v>244</v>
      </c>
      <c r="I39" s="4" t="s">
        <v>245</v>
      </c>
      <c r="J39" s="4" t="s">
        <v>245</v>
      </c>
      <c r="K39" s="153" t="s">
        <v>245</v>
      </c>
      <c r="L39" s="155" t="s">
        <v>865</v>
      </c>
      <c r="M39" s="141"/>
    </row>
    <row r="40" spans="2:13" ht="20.100000000000001" customHeight="1" thickBot="1">
      <c r="B40" s="391" t="s">
        <v>686</v>
      </c>
      <c r="C40" s="392"/>
      <c r="D40" s="392"/>
      <c r="E40" s="392"/>
      <c r="F40" s="392"/>
      <c r="G40" s="392"/>
      <c r="H40" s="392"/>
      <c r="I40" s="392"/>
      <c r="J40" s="392"/>
      <c r="K40" s="392"/>
      <c r="L40" s="393"/>
      <c r="M40" s="141"/>
    </row>
    <row r="41" spans="2:13">
      <c r="B41" s="388" t="s">
        <v>119</v>
      </c>
      <c r="C41" s="394" t="s">
        <v>866</v>
      </c>
      <c r="D41" s="199" t="s">
        <v>297</v>
      </c>
      <c r="E41" s="199" t="s">
        <v>624</v>
      </c>
      <c r="F41" s="395"/>
      <c r="G41" s="154" t="s">
        <v>245</v>
      </c>
      <c r="H41" s="4" t="s">
        <v>244</v>
      </c>
      <c r="I41" s="4" t="s">
        <v>244</v>
      </c>
      <c r="J41" s="4" t="s">
        <v>245</v>
      </c>
      <c r="K41" s="153" t="s">
        <v>245</v>
      </c>
      <c r="L41" s="301" t="s">
        <v>688</v>
      </c>
      <c r="M41" s="141"/>
    </row>
    <row r="42" spans="2:13">
      <c r="B42" s="388" t="s">
        <v>99</v>
      </c>
      <c r="C42" s="396" t="s">
        <v>867</v>
      </c>
      <c r="D42" s="265" t="s">
        <v>241</v>
      </c>
      <c r="E42" s="265" t="s">
        <v>242</v>
      </c>
      <c r="F42" s="395"/>
      <c r="G42" s="154" t="s">
        <v>245</v>
      </c>
      <c r="H42" s="4" t="s">
        <v>244</v>
      </c>
      <c r="I42" s="4" t="s">
        <v>244</v>
      </c>
      <c r="J42" s="4" t="s">
        <v>245</v>
      </c>
      <c r="K42" s="153" t="s">
        <v>245</v>
      </c>
      <c r="L42" s="302"/>
      <c r="M42" s="141"/>
    </row>
    <row r="43" spans="2:13">
      <c r="B43" s="388" t="s">
        <v>225</v>
      </c>
      <c r="C43" s="396" t="s">
        <v>868</v>
      </c>
      <c r="D43" s="265" t="s">
        <v>301</v>
      </c>
      <c r="E43" s="265" t="s">
        <v>242</v>
      </c>
      <c r="F43" s="395"/>
      <c r="G43" s="154" t="s">
        <v>245</v>
      </c>
      <c r="H43" s="4" t="s">
        <v>244</v>
      </c>
      <c r="I43" s="4" t="s">
        <v>244</v>
      </c>
      <c r="J43" s="4" t="s">
        <v>245</v>
      </c>
      <c r="K43" s="153" t="s">
        <v>245</v>
      </c>
      <c r="L43" s="302"/>
      <c r="M43" s="141"/>
    </row>
    <row r="44" spans="2:13">
      <c r="B44" s="388" t="s">
        <v>631</v>
      </c>
      <c r="C44" s="396" t="s">
        <v>869</v>
      </c>
      <c r="D44" s="265" t="s">
        <v>284</v>
      </c>
      <c r="E44" s="265" t="s">
        <v>264</v>
      </c>
      <c r="F44" s="395"/>
      <c r="G44" s="154" t="s">
        <v>245</v>
      </c>
      <c r="H44" s="4" t="s">
        <v>244</v>
      </c>
      <c r="I44" s="4" t="s">
        <v>244</v>
      </c>
      <c r="J44" s="4" t="s">
        <v>245</v>
      </c>
      <c r="K44" s="153" t="s">
        <v>245</v>
      </c>
      <c r="L44" s="302"/>
      <c r="M44" s="141"/>
    </row>
    <row r="45" spans="2:13">
      <c r="B45" s="388" t="s">
        <v>221</v>
      </c>
      <c r="C45" s="396" t="s">
        <v>692</v>
      </c>
      <c r="D45" s="265" t="s">
        <v>263</v>
      </c>
      <c r="E45" s="265" t="s">
        <v>264</v>
      </c>
      <c r="F45" s="390"/>
      <c r="G45" s="154" t="s">
        <v>245</v>
      </c>
      <c r="H45" s="4" t="s">
        <v>244</v>
      </c>
      <c r="I45" s="4" t="s">
        <v>244</v>
      </c>
      <c r="J45" s="4" t="s">
        <v>245</v>
      </c>
      <c r="K45" s="153" t="s">
        <v>245</v>
      </c>
      <c r="L45" s="302"/>
      <c r="M45" s="141"/>
    </row>
    <row r="46" spans="2:13">
      <c r="B46" s="388" t="s">
        <v>222</v>
      </c>
      <c r="C46" s="396" t="s">
        <v>870</v>
      </c>
      <c r="D46" s="265" t="s">
        <v>284</v>
      </c>
      <c r="E46" s="265" t="s">
        <v>264</v>
      </c>
      <c r="F46" s="390"/>
      <c r="G46" s="154" t="s">
        <v>245</v>
      </c>
      <c r="H46" s="4" t="s">
        <v>244</v>
      </c>
      <c r="I46" s="4" t="s">
        <v>245</v>
      </c>
      <c r="J46" s="4" t="s">
        <v>245</v>
      </c>
      <c r="K46" s="153" t="s">
        <v>245</v>
      </c>
      <c r="L46" s="302"/>
      <c r="M46" s="141"/>
    </row>
    <row r="47" spans="2:13">
      <c r="B47" s="388" t="s">
        <v>294</v>
      </c>
      <c r="C47" s="308" t="s">
        <v>871</v>
      </c>
      <c r="D47" s="265" t="s">
        <v>284</v>
      </c>
      <c r="E47" s="242" t="s">
        <v>264</v>
      </c>
      <c r="F47" s="309"/>
      <c r="G47" s="154" t="s">
        <v>245</v>
      </c>
      <c r="H47" s="4" t="s">
        <v>244</v>
      </c>
      <c r="I47" s="4" t="s">
        <v>244</v>
      </c>
      <c r="J47" s="4" t="s">
        <v>245</v>
      </c>
      <c r="K47" s="153" t="s">
        <v>245</v>
      </c>
      <c r="L47" s="302"/>
      <c r="M47" s="141"/>
    </row>
    <row r="48" spans="2:13">
      <c r="B48" s="388" t="s">
        <v>288</v>
      </c>
      <c r="C48" s="308" t="s">
        <v>872</v>
      </c>
      <c r="D48" s="265" t="s">
        <v>268</v>
      </c>
      <c r="E48" s="242" t="s">
        <v>264</v>
      </c>
      <c r="F48" s="309"/>
      <c r="G48" s="154" t="s">
        <v>245</v>
      </c>
      <c r="H48" s="4" t="s">
        <v>244</v>
      </c>
      <c r="I48" s="4" t="s">
        <v>244</v>
      </c>
      <c r="J48" s="4" t="s">
        <v>245</v>
      </c>
      <c r="K48" s="153" t="s">
        <v>245</v>
      </c>
      <c r="L48" s="302"/>
      <c r="M48" s="141"/>
    </row>
    <row r="49" spans="2:13">
      <c r="B49" s="388" t="s">
        <v>291</v>
      </c>
      <c r="C49" s="308" t="s">
        <v>873</v>
      </c>
      <c r="D49" s="265" t="s">
        <v>268</v>
      </c>
      <c r="E49" s="242" t="s">
        <v>264</v>
      </c>
      <c r="F49" s="309"/>
      <c r="G49" s="154" t="s">
        <v>245</v>
      </c>
      <c r="H49" s="4" t="s">
        <v>244</v>
      </c>
      <c r="I49" s="4" t="s">
        <v>244</v>
      </c>
      <c r="J49" s="4" t="s">
        <v>245</v>
      </c>
      <c r="K49" s="153" t="s">
        <v>245</v>
      </c>
      <c r="L49" s="302"/>
      <c r="M49" s="141"/>
    </row>
    <row r="50" spans="2:13">
      <c r="B50" s="203" t="s">
        <v>697</v>
      </c>
      <c r="C50" s="241" t="s">
        <v>698</v>
      </c>
      <c r="D50" s="265" t="s">
        <v>268</v>
      </c>
      <c r="E50" s="242" t="s">
        <v>264</v>
      </c>
      <c r="F50" s="309"/>
      <c r="G50" s="154" t="s">
        <v>245</v>
      </c>
      <c r="H50" s="4" t="s">
        <v>244</v>
      </c>
      <c r="I50" s="4" t="s">
        <v>244</v>
      </c>
      <c r="J50" s="4" t="s">
        <v>245</v>
      </c>
      <c r="K50" s="153" t="s">
        <v>245</v>
      </c>
      <c r="L50" s="302"/>
      <c r="M50" s="141"/>
    </row>
    <row r="51" spans="2:13">
      <c r="B51" s="203" t="s">
        <v>936</v>
      </c>
      <c r="C51" s="241" t="s">
        <v>874</v>
      </c>
      <c r="D51" s="246" t="s">
        <v>380</v>
      </c>
      <c r="E51" s="246" t="s">
        <v>875</v>
      </c>
      <c r="F51" s="309"/>
      <c r="G51" s="154" t="s">
        <v>245</v>
      </c>
      <c r="H51" s="4" t="s">
        <v>244</v>
      </c>
      <c r="I51" s="4" t="s">
        <v>244</v>
      </c>
      <c r="J51" s="4" t="s">
        <v>245</v>
      </c>
      <c r="K51" s="153" t="s">
        <v>245</v>
      </c>
      <c r="L51" s="302"/>
      <c r="M51" s="141"/>
    </row>
    <row r="52" spans="2:13">
      <c r="B52" s="272" t="s">
        <v>92</v>
      </c>
      <c r="C52" s="273" t="s">
        <v>876</v>
      </c>
      <c r="D52" s="274" t="s">
        <v>652</v>
      </c>
      <c r="E52" s="274" t="s">
        <v>653</v>
      </c>
      <c r="F52" s="275"/>
      <c r="G52" s="154" t="s">
        <v>245</v>
      </c>
      <c r="H52" s="4" t="s">
        <v>244</v>
      </c>
      <c r="I52" s="4" t="s">
        <v>244</v>
      </c>
      <c r="J52" s="4" t="s">
        <v>245</v>
      </c>
      <c r="K52" s="153" t="s">
        <v>245</v>
      </c>
      <c r="L52" s="302"/>
      <c r="M52" s="141"/>
    </row>
    <row r="53" spans="2:13">
      <c r="B53" s="272" t="s">
        <v>93</v>
      </c>
      <c r="C53" s="273" t="s">
        <v>877</v>
      </c>
      <c r="D53" s="274" t="s">
        <v>652</v>
      </c>
      <c r="E53" s="274" t="s">
        <v>653</v>
      </c>
      <c r="F53" s="277"/>
      <c r="G53" s="154" t="s">
        <v>245</v>
      </c>
      <c r="H53" s="4" t="s">
        <v>244</v>
      </c>
      <c r="I53" s="4" t="s">
        <v>244</v>
      </c>
      <c r="J53" s="4" t="s">
        <v>245</v>
      </c>
      <c r="K53" s="153" t="s">
        <v>245</v>
      </c>
      <c r="L53" s="302"/>
      <c r="M53" s="141"/>
    </row>
    <row r="54" spans="2:13">
      <c r="B54" s="272" t="s">
        <v>663</v>
      </c>
      <c r="C54" s="304" t="s">
        <v>878</v>
      </c>
      <c r="D54" s="306">
        <v>13</v>
      </c>
      <c r="E54" s="306" t="s">
        <v>264</v>
      </c>
      <c r="F54" s="307"/>
      <c r="G54" s="154" t="s">
        <v>245</v>
      </c>
      <c r="H54" s="4" t="s">
        <v>244</v>
      </c>
      <c r="I54" s="4" t="s">
        <v>245</v>
      </c>
      <c r="J54" s="4" t="s">
        <v>245</v>
      </c>
      <c r="K54" s="153" t="s">
        <v>245</v>
      </c>
      <c r="L54" s="168"/>
      <c r="M54" s="141"/>
    </row>
    <row r="55" spans="2:13">
      <c r="B55" s="272" t="s">
        <v>140</v>
      </c>
      <c r="C55" s="208" t="s">
        <v>879</v>
      </c>
      <c r="D55" s="406" t="s">
        <v>383</v>
      </c>
      <c r="E55" s="209" t="s">
        <v>264</v>
      </c>
      <c r="F55" s="407"/>
      <c r="G55" s="154" t="s">
        <v>245</v>
      </c>
      <c r="H55" s="4" t="s">
        <v>244</v>
      </c>
      <c r="I55" s="4" t="s">
        <v>245</v>
      </c>
      <c r="J55" s="4" t="s">
        <v>245</v>
      </c>
      <c r="K55" s="153" t="s">
        <v>245</v>
      </c>
      <c r="L55" s="168"/>
      <c r="M55" s="141"/>
    </row>
    <row r="56" spans="2:13">
      <c r="B56" s="193" t="s">
        <v>677</v>
      </c>
      <c r="C56" s="241" t="s">
        <v>712</v>
      </c>
      <c r="D56" s="242">
        <v>13</v>
      </c>
      <c r="E56" s="205" t="s">
        <v>264</v>
      </c>
      <c r="F56" s="309"/>
      <c r="G56" s="207" t="s">
        <v>250</v>
      </c>
      <c r="H56" s="205" t="s">
        <v>253</v>
      </c>
      <c r="I56" s="205" t="s">
        <v>250</v>
      </c>
      <c r="J56" s="310" t="s">
        <v>250</v>
      </c>
      <c r="K56" s="243" t="s">
        <v>250</v>
      </c>
      <c r="L56" s="168"/>
      <c r="M56" s="141"/>
    </row>
    <row r="57" spans="2:13">
      <c r="B57" s="193" t="s">
        <v>679</v>
      </c>
      <c r="C57" s="241" t="s">
        <v>713</v>
      </c>
      <c r="D57" s="242">
        <v>13</v>
      </c>
      <c r="E57" s="205" t="s">
        <v>264</v>
      </c>
      <c r="F57" s="309"/>
      <c r="G57" s="207" t="s">
        <v>250</v>
      </c>
      <c r="H57" s="205" t="s">
        <v>253</v>
      </c>
      <c r="I57" s="205" t="s">
        <v>250</v>
      </c>
      <c r="J57" s="310" t="s">
        <v>250</v>
      </c>
      <c r="K57" s="243" t="s">
        <v>250</v>
      </c>
      <c r="L57" s="168"/>
      <c r="M57" s="141"/>
    </row>
    <row r="58" spans="2:13">
      <c r="B58" s="408" t="s">
        <v>173</v>
      </c>
      <c r="C58" s="400" t="s">
        <v>707</v>
      </c>
      <c r="D58" s="209" t="s">
        <v>299</v>
      </c>
      <c r="E58" s="401" t="s">
        <v>300</v>
      </c>
      <c r="F58" s="209"/>
      <c r="G58" s="154" t="s">
        <v>245</v>
      </c>
      <c r="H58" s="4" t="s">
        <v>244</v>
      </c>
      <c r="I58" s="4" t="s">
        <v>245</v>
      </c>
      <c r="J58" s="4" t="s">
        <v>245</v>
      </c>
      <c r="K58" s="153" t="s">
        <v>245</v>
      </c>
      <c r="L58" s="168"/>
      <c r="M58" s="141"/>
    </row>
    <row r="59" spans="2:13">
      <c r="B59" s="212" t="s">
        <v>169</v>
      </c>
      <c r="C59" s="208" t="s">
        <v>709</v>
      </c>
      <c r="D59" s="274" t="s">
        <v>301</v>
      </c>
      <c r="E59" s="274" t="s">
        <v>302</v>
      </c>
      <c r="F59" s="210"/>
      <c r="G59" s="154" t="s">
        <v>245</v>
      </c>
      <c r="H59" s="4" t="s">
        <v>244</v>
      </c>
      <c r="I59" s="4" t="s">
        <v>245</v>
      </c>
      <c r="J59" s="4" t="s">
        <v>245</v>
      </c>
      <c r="K59" s="153" t="s">
        <v>245</v>
      </c>
      <c r="L59" s="168"/>
      <c r="M59" s="141"/>
    </row>
    <row r="60" spans="2:13">
      <c r="B60" s="212" t="s">
        <v>170</v>
      </c>
      <c r="C60" s="208" t="s">
        <v>710</v>
      </c>
      <c r="D60" s="274" t="s">
        <v>666</v>
      </c>
      <c r="E60" s="274" t="s">
        <v>264</v>
      </c>
      <c r="F60" s="210"/>
      <c r="G60" s="154" t="s">
        <v>245</v>
      </c>
      <c r="H60" s="4" t="s">
        <v>244</v>
      </c>
      <c r="I60" s="4" t="s">
        <v>245</v>
      </c>
      <c r="J60" s="4" t="s">
        <v>245</v>
      </c>
      <c r="K60" s="153" t="s">
        <v>245</v>
      </c>
      <c r="L60" s="168"/>
      <c r="M60" s="141"/>
    </row>
    <row r="61" spans="2:13" ht="17.25" thickBot="1">
      <c r="B61" s="402" t="s">
        <v>672</v>
      </c>
      <c r="C61" s="403" t="s">
        <v>711</v>
      </c>
      <c r="D61" s="404" t="s">
        <v>666</v>
      </c>
      <c r="E61" s="404" t="s">
        <v>264</v>
      </c>
      <c r="F61" s="405"/>
      <c r="G61" s="154" t="s">
        <v>245</v>
      </c>
      <c r="H61" s="4" t="s">
        <v>244</v>
      </c>
      <c r="I61" s="4" t="s">
        <v>245</v>
      </c>
      <c r="J61" s="4" t="s">
        <v>245</v>
      </c>
      <c r="K61" s="153" t="s">
        <v>245</v>
      </c>
      <c r="L61" s="168"/>
      <c r="M61" s="141"/>
    </row>
    <row r="62" spans="2:13" ht="20.100000000000001" customHeight="1" thickBot="1">
      <c r="B62" s="391" t="s">
        <v>714</v>
      </c>
      <c r="C62" s="392"/>
      <c r="D62" s="392"/>
      <c r="E62" s="392"/>
      <c r="F62" s="392"/>
      <c r="G62" s="392"/>
      <c r="H62" s="392"/>
      <c r="I62" s="392"/>
      <c r="J62" s="392"/>
      <c r="K62" s="392"/>
      <c r="L62" s="393"/>
      <c r="M62" s="141"/>
    </row>
    <row r="63" spans="2:13">
      <c r="B63" s="409" t="s">
        <v>715</v>
      </c>
      <c r="C63" s="236" t="s">
        <v>880</v>
      </c>
      <c r="D63" s="237">
        <v>200</v>
      </c>
      <c r="E63" s="410" t="s">
        <v>435</v>
      </c>
      <c r="F63" s="218"/>
      <c r="G63" s="154" t="s">
        <v>245</v>
      </c>
      <c r="H63" s="4" t="s">
        <v>244</v>
      </c>
      <c r="I63" s="4" t="s">
        <v>245</v>
      </c>
      <c r="J63" s="4" t="s">
        <v>245</v>
      </c>
      <c r="K63" s="153" t="s">
        <v>245</v>
      </c>
      <c r="L63" s="168"/>
      <c r="M63" s="141"/>
    </row>
    <row r="64" spans="2:13">
      <c r="B64" s="388" t="s">
        <v>881</v>
      </c>
      <c r="C64" s="308" t="s">
        <v>882</v>
      </c>
      <c r="D64" s="265">
        <v>100</v>
      </c>
      <c r="E64" s="247" t="s">
        <v>272</v>
      </c>
      <c r="F64" s="243"/>
      <c r="G64" s="154" t="s">
        <v>245</v>
      </c>
      <c r="H64" s="4" t="s">
        <v>244</v>
      </c>
      <c r="I64" s="4" t="s">
        <v>245</v>
      </c>
      <c r="J64" s="4" t="s">
        <v>245</v>
      </c>
      <c r="K64" s="153" t="s">
        <v>245</v>
      </c>
      <c r="L64" s="492"/>
      <c r="M64" s="141"/>
    </row>
    <row r="65" spans="2:13">
      <c r="B65" s="388" t="s">
        <v>883</v>
      </c>
      <c r="C65" s="308" t="s">
        <v>719</v>
      </c>
      <c r="D65" s="265">
        <v>100</v>
      </c>
      <c r="E65" s="247" t="s">
        <v>272</v>
      </c>
      <c r="F65" s="243"/>
      <c r="G65" s="154" t="s">
        <v>245</v>
      </c>
      <c r="H65" s="4" t="s">
        <v>244</v>
      </c>
      <c r="I65" s="4" t="s">
        <v>245</v>
      </c>
      <c r="J65" s="4" t="s">
        <v>245</v>
      </c>
      <c r="K65" s="153" t="s">
        <v>245</v>
      </c>
      <c r="L65" s="493"/>
      <c r="M65" s="141"/>
    </row>
    <row r="66" spans="2:13">
      <c r="B66" s="388" t="s">
        <v>720</v>
      </c>
      <c r="C66" s="308" t="s">
        <v>884</v>
      </c>
      <c r="D66" s="265" t="s">
        <v>268</v>
      </c>
      <c r="E66" s="247" t="s">
        <v>264</v>
      </c>
      <c r="F66" s="243"/>
      <c r="G66" s="154" t="s">
        <v>245</v>
      </c>
      <c r="H66" s="4" t="s">
        <v>244</v>
      </c>
      <c r="I66" s="4" t="s">
        <v>244</v>
      </c>
      <c r="J66" s="4" t="s">
        <v>245</v>
      </c>
      <c r="K66" s="153" t="s">
        <v>245</v>
      </c>
      <c r="L66" s="245" t="s">
        <v>722</v>
      </c>
      <c r="M66" s="141"/>
    </row>
    <row r="67" spans="2:13" ht="17.25" thickBot="1">
      <c r="B67" s="411" t="s">
        <v>723</v>
      </c>
      <c r="C67" s="412" t="s">
        <v>885</v>
      </c>
      <c r="D67" s="413">
        <v>400</v>
      </c>
      <c r="E67" s="414" t="s">
        <v>435</v>
      </c>
      <c r="F67" s="415"/>
      <c r="G67" s="161" t="s">
        <v>250</v>
      </c>
      <c r="H67" s="159" t="s">
        <v>244</v>
      </c>
      <c r="I67" s="159" t="s">
        <v>250</v>
      </c>
      <c r="J67" s="159" t="s">
        <v>250</v>
      </c>
      <c r="K67" s="160" t="s">
        <v>250</v>
      </c>
      <c r="L67" s="169"/>
      <c r="M67" s="141"/>
    </row>
    <row r="68" spans="2:13" s="384" customFormat="1" ht="13.5" customHeight="1">
      <c r="B68" s="5"/>
      <c r="C68" s="5"/>
      <c r="D68" s="5"/>
      <c r="E68" s="5"/>
      <c r="F68" s="5"/>
      <c r="G68" s="5"/>
      <c r="H68" s="5"/>
      <c r="I68" s="5"/>
      <c r="J68" s="5"/>
      <c r="K68" s="5"/>
      <c r="L68" s="5"/>
      <c r="M68" s="345"/>
    </row>
  </sheetData>
  <mergeCells count="1">
    <mergeCell ref="L64:L65"/>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075A6-9E17-4D61-8480-F58A910428BC}">
  <sheetPr codeName="Sheet145">
    <outlinePr summaryBelow="0"/>
    <pageSetUpPr fitToPage="1"/>
  </sheetPr>
  <dimension ref="B1:M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11" width="10.7109375" style="121" customWidth="1"/>
    <col min="12" max="12" width="98.7109375" style="5" customWidth="1"/>
    <col min="13" max="13" width="2.7109375" style="5" customWidth="1"/>
    <col min="14" max="16384" width="10.28515625" style="5"/>
  </cols>
  <sheetData>
    <row r="1" spans="2:13" ht="13.5" customHeight="1" thickBot="1">
      <c r="B1" s="122"/>
      <c r="C1" s="122"/>
      <c r="D1" s="123"/>
      <c r="E1" s="124"/>
      <c r="F1" s="124"/>
      <c r="G1" s="124"/>
      <c r="H1" s="124"/>
      <c r="I1" s="124"/>
      <c r="J1" s="124"/>
      <c r="K1" s="124"/>
      <c r="L1" s="122"/>
      <c r="M1" s="122"/>
    </row>
    <row r="2" spans="2:13" ht="44.1" customHeight="1" thickBot="1">
      <c r="B2" s="125" t="s">
        <v>198</v>
      </c>
      <c r="C2" s="126"/>
      <c r="D2" s="126"/>
      <c r="E2" s="126"/>
      <c r="F2" s="126"/>
      <c r="G2" s="126"/>
      <c r="H2" s="126"/>
      <c r="I2" s="126"/>
      <c r="J2" s="126"/>
      <c r="K2" s="126"/>
      <c r="L2" s="127"/>
      <c r="M2" s="128"/>
    </row>
    <row r="3" spans="2:13" ht="13.5" customHeight="1" thickBot="1">
      <c r="B3" s="129"/>
      <c r="C3" s="129"/>
      <c r="D3" s="129"/>
      <c r="E3" s="129"/>
      <c r="F3" s="129"/>
      <c r="G3" s="129"/>
      <c r="H3" s="129"/>
      <c r="I3" s="129"/>
      <c r="J3" s="129"/>
      <c r="K3" s="129"/>
      <c r="L3" s="129"/>
    </row>
    <row r="4" spans="2:13" ht="20.25" customHeight="1" thickBot="1">
      <c r="B4" s="130" t="s">
        <v>40</v>
      </c>
      <c r="C4" s="131" t="s">
        <v>938</v>
      </c>
      <c r="D4" s="131" t="s">
        <v>230</v>
      </c>
      <c r="E4" s="131" t="s">
        <v>231</v>
      </c>
      <c r="F4" s="132" t="s">
        <v>232</v>
      </c>
      <c r="G4" s="133" t="s">
        <v>233</v>
      </c>
      <c r="H4" s="134" t="s">
        <v>234</v>
      </c>
      <c r="I4" s="135" t="s">
        <v>235</v>
      </c>
      <c r="J4" s="134" t="s">
        <v>236</v>
      </c>
      <c r="K4" s="136" t="s">
        <v>237</v>
      </c>
      <c r="L4" s="137" t="s">
        <v>238</v>
      </c>
    </row>
    <row r="5" spans="2:13">
      <c r="B5" s="416" t="s">
        <v>889</v>
      </c>
      <c r="C5" s="417" t="s">
        <v>890</v>
      </c>
      <c r="D5" s="199" t="s">
        <v>259</v>
      </c>
      <c r="E5" s="200" t="s">
        <v>260</v>
      </c>
      <c r="F5" s="146"/>
      <c r="G5" s="418" t="s">
        <v>245</v>
      </c>
      <c r="H5" s="419" t="s">
        <v>244</v>
      </c>
      <c r="I5" s="419" t="s">
        <v>244</v>
      </c>
      <c r="J5" s="420" t="s">
        <v>245</v>
      </c>
      <c r="K5" s="146" t="s">
        <v>245</v>
      </c>
      <c r="L5" s="421" t="s">
        <v>891</v>
      </c>
      <c r="M5" s="141"/>
    </row>
    <row r="6" spans="2:13">
      <c r="B6" s="422" t="s">
        <v>892</v>
      </c>
      <c r="C6" s="286" t="s">
        <v>893</v>
      </c>
      <c r="D6" s="205" t="s">
        <v>241</v>
      </c>
      <c r="E6" s="310" t="s">
        <v>653</v>
      </c>
      <c r="F6" s="153"/>
      <c r="G6" s="423" t="s">
        <v>245</v>
      </c>
      <c r="H6" s="424" t="s">
        <v>244</v>
      </c>
      <c r="I6" s="424" t="s">
        <v>244</v>
      </c>
      <c r="J6" s="425" t="s">
        <v>245</v>
      </c>
      <c r="K6" s="153" t="s">
        <v>245</v>
      </c>
      <c r="L6" s="426" t="s">
        <v>891</v>
      </c>
      <c r="M6" s="141"/>
    </row>
    <row r="7" spans="2:13">
      <c r="B7" s="422" t="s">
        <v>894</v>
      </c>
      <c r="C7" s="286" t="s">
        <v>895</v>
      </c>
      <c r="D7" s="205" t="s">
        <v>245</v>
      </c>
      <c r="E7" s="310" t="s">
        <v>886</v>
      </c>
      <c r="F7" s="153"/>
      <c r="G7" s="423" t="s">
        <v>245</v>
      </c>
      <c r="H7" s="424" t="s">
        <v>244</v>
      </c>
      <c r="I7" s="424" t="s">
        <v>245</v>
      </c>
      <c r="J7" s="425" t="s">
        <v>245</v>
      </c>
      <c r="K7" s="153" t="s">
        <v>245</v>
      </c>
      <c r="L7" s="427"/>
      <c r="M7" s="141"/>
    </row>
    <row r="8" spans="2:13">
      <c r="B8" s="422" t="s">
        <v>896</v>
      </c>
      <c r="C8" s="286" t="s">
        <v>897</v>
      </c>
      <c r="D8" s="205" t="s">
        <v>259</v>
      </c>
      <c r="E8" s="310" t="s">
        <v>653</v>
      </c>
      <c r="F8" s="153"/>
      <c r="G8" s="423" t="s">
        <v>245</v>
      </c>
      <c r="H8" s="424" t="s">
        <v>244</v>
      </c>
      <c r="I8" s="424" t="s">
        <v>244</v>
      </c>
      <c r="J8" s="425" t="s">
        <v>245</v>
      </c>
      <c r="K8" s="153" t="s">
        <v>245</v>
      </c>
      <c r="L8" s="426" t="s">
        <v>891</v>
      </c>
      <c r="M8" s="141"/>
    </row>
    <row r="9" spans="2:13">
      <c r="B9" s="422" t="s">
        <v>898</v>
      </c>
      <c r="C9" s="286" t="s">
        <v>899</v>
      </c>
      <c r="D9" s="205" t="s">
        <v>900</v>
      </c>
      <c r="E9" s="310" t="s">
        <v>653</v>
      </c>
      <c r="F9" s="153"/>
      <c r="G9" s="423" t="s">
        <v>245</v>
      </c>
      <c r="H9" s="424" t="s">
        <v>244</v>
      </c>
      <c r="I9" s="424" t="s">
        <v>244</v>
      </c>
      <c r="J9" s="425" t="s">
        <v>245</v>
      </c>
      <c r="K9" s="153" t="s">
        <v>245</v>
      </c>
      <c r="L9" s="426" t="s">
        <v>891</v>
      </c>
      <c r="M9" s="141"/>
    </row>
    <row r="10" spans="2:13">
      <c r="B10" s="428" t="s">
        <v>901</v>
      </c>
      <c r="C10" s="286" t="s">
        <v>902</v>
      </c>
      <c r="D10" s="205" t="s">
        <v>250</v>
      </c>
      <c r="E10" s="310" t="s">
        <v>264</v>
      </c>
      <c r="F10" s="153"/>
      <c r="G10" s="423" t="s">
        <v>245</v>
      </c>
      <c r="H10" s="424" t="s">
        <v>244</v>
      </c>
      <c r="I10" s="205" t="s">
        <v>245</v>
      </c>
      <c r="J10" s="425" t="s">
        <v>245</v>
      </c>
      <c r="K10" s="153" t="s">
        <v>245</v>
      </c>
      <c r="L10" s="426"/>
      <c r="M10" s="141"/>
    </row>
    <row r="11" spans="2:13">
      <c r="B11" s="428" t="s">
        <v>903</v>
      </c>
      <c r="C11" s="286" t="s">
        <v>904</v>
      </c>
      <c r="D11" s="205" t="s">
        <v>250</v>
      </c>
      <c r="E11" s="310" t="s">
        <v>264</v>
      </c>
      <c r="F11" s="153"/>
      <c r="G11" s="423" t="s">
        <v>245</v>
      </c>
      <c r="H11" s="424" t="s">
        <v>244</v>
      </c>
      <c r="I11" s="205" t="s">
        <v>245</v>
      </c>
      <c r="J11" s="425" t="s">
        <v>245</v>
      </c>
      <c r="K11" s="153" t="s">
        <v>245</v>
      </c>
      <c r="L11" s="426"/>
      <c r="M11" s="141"/>
    </row>
    <row r="12" spans="2:13">
      <c r="B12" s="428" t="s">
        <v>905</v>
      </c>
      <c r="C12" s="286" t="s">
        <v>906</v>
      </c>
      <c r="D12" s="205" t="s">
        <v>250</v>
      </c>
      <c r="E12" s="310" t="s">
        <v>264</v>
      </c>
      <c r="F12" s="153"/>
      <c r="G12" s="423" t="s">
        <v>245</v>
      </c>
      <c r="H12" s="424" t="s">
        <v>244</v>
      </c>
      <c r="I12" s="205" t="s">
        <v>245</v>
      </c>
      <c r="J12" s="425" t="s">
        <v>245</v>
      </c>
      <c r="K12" s="153" t="s">
        <v>245</v>
      </c>
      <c r="L12" s="426"/>
      <c r="M12" s="141"/>
    </row>
    <row r="13" spans="2:13">
      <c r="B13" s="428" t="s">
        <v>907</v>
      </c>
      <c r="C13" s="286" t="s">
        <v>908</v>
      </c>
      <c r="D13" s="205" t="s">
        <v>250</v>
      </c>
      <c r="E13" s="310" t="s">
        <v>264</v>
      </c>
      <c r="F13" s="153"/>
      <c r="G13" s="423" t="s">
        <v>245</v>
      </c>
      <c r="H13" s="424" t="s">
        <v>244</v>
      </c>
      <c r="I13" s="205" t="s">
        <v>245</v>
      </c>
      <c r="J13" s="425" t="s">
        <v>245</v>
      </c>
      <c r="K13" s="153" t="s">
        <v>245</v>
      </c>
      <c r="L13" s="426"/>
      <c r="M13" s="141"/>
    </row>
    <row r="14" spans="2:13">
      <c r="B14" s="428" t="s">
        <v>909</v>
      </c>
      <c r="C14" s="286" t="s">
        <v>910</v>
      </c>
      <c r="D14" s="205" t="s">
        <v>250</v>
      </c>
      <c r="E14" s="310" t="s">
        <v>264</v>
      </c>
      <c r="F14" s="153"/>
      <c r="G14" s="423" t="s">
        <v>245</v>
      </c>
      <c r="H14" s="424" t="s">
        <v>244</v>
      </c>
      <c r="I14" s="205" t="s">
        <v>245</v>
      </c>
      <c r="J14" s="425" t="s">
        <v>245</v>
      </c>
      <c r="K14" s="153" t="s">
        <v>245</v>
      </c>
      <c r="L14" s="426"/>
      <c r="M14" s="141"/>
    </row>
    <row r="15" spans="2:13" ht="17.25" thickBot="1">
      <c r="B15" s="429" t="s">
        <v>911</v>
      </c>
      <c r="C15" s="292" t="s">
        <v>912</v>
      </c>
      <c r="D15" s="430" t="s">
        <v>250</v>
      </c>
      <c r="E15" s="431" t="s">
        <v>264</v>
      </c>
      <c r="F15" s="160"/>
      <c r="G15" s="432" t="s">
        <v>245</v>
      </c>
      <c r="H15" s="433" t="s">
        <v>244</v>
      </c>
      <c r="I15" s="430" t="s">
        <v>245</v>
      </c>
      <c r="J15" s="434" t="s">
        <v>245</v>
      </c>
      <c r="K15" s="160" t="s">
        <v>245</v>
      </c>
      <c r="L15" s="435"/>
      <c r="M15" s="141"/>
    </row>
    <row r="16" spans="2:13" ht="20.100000000000001" customHeight="1">
      <c r="B16" s="163"/>
      <c r="C16" s="163"/>
      <c r="D16" s="164"/>
      <c r="E16" s="165"/>
      <c r="F16" s="165"/>
      <c r="G16" s="166"/>
      <c r="H16" s="166"/>
      <c r="I16" s="166"/>
      <c r="J16" s="166"/>
      <c r="K16" s="166"/>
      <c r="L16" s="163"/>
      <c r="M16" s="122"/>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D6B90-D823-43AB-A104-AF7D72924FF0}">
  <sheetPr codeName="Sheet146">
    <outlinePr summaryBelow="0"/>
    <pageSetUpPr fitToPage="1"/>
  </sheetPr>
  <dimension ref="B1:M15"/>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11" width="10.7109375" style="121" customWidth="1"/>
    <col min="12" max="12" width="98.7109375" style="5" customWidth="1"/>
    <col min="13" max="13" width="2.7109375" style="5" customWidth="1"/>
    <col min="14" max="16384" width="10.28515625" style="5"/>
  </cols>
  <sheetData>
    <row r="1" spans="2:13" ht="13.5" customHeight="1" thickBot="1">
      <c r="B1" s="122"/>
      <c r="C1" s="122"/>
      <c r="D1" s="123"/>
      <c r="E1" s="124"/>
      <c r="F1" s="124"/>
      <c r="G1" s="124"/>
      <c r="H1" s="124"/>
      <c r="I1" s="124"/>
      <c r="J1" s="124"/>
      <c r="K1" s="124"/>
      <c r="L1" s="122"/>
      <c r="M1" s="122"/>
    </row>
    <row r="2" spans="2:13" ht="44.1" customHeight="1" thickBot="1">
      <c r="B2" s="125" t="s">
        <v>199</v>
      </c>
      <c r="C2" s="126"/>
      <c r="D2" s="126"/>
      <c r="E2" s="126"/>
      <c r="F2" s="126"/>
      <c r="G2" s="126"/>
      <c r="H2" s="126"/>
      <c r="I2" s="126"/>
      <c r="J2" s="126"/>
      <c r="K2" s="126"/>
      <c r="L2" s="127"/>
      <c r="M2" s="128"/>
    </row>
    <row r="3" spans="2:13" ht="13.5" customHeight="1" thickBot="1">
      <c r="B3" s="129"/>
      <c r="C3" s="129"/>
      <c r="D3" s="129"/>
      <c r="E3" s="129"/>
      <c r="F3" s="129"/>
      <c r="G3" s="129"/>
      <c r="H3" s="129"/>
      <c r="I3" s="129"/>
      <c r="J3" s="129"/>
      <c r="K3" s="129"/>
      <c r="L3" s="129"/>
    </row>
    <row r="4" spans="2:13" ht="20.25" customHeight="1" thickBot="1">
      <c r="B4" s="130" t="s">
        <v>40</v>
      </c>
      <c r="C4" s="131" t="s">
        <v>938</v>
      </c>
      <c r="D4" s="131" t="s">
        <v>230</v>
      </c>
      <c r="E4" s="131" t="s">
        <v>231</v>
      </c>
      <c r="F4" s="132" t="s">
        <v>232</v>
      </c>
      <c r="G4" s="133" t="s">
        <v>233</v>
      </c>
      <c r="H4" s="134" t="s">
        <v>234</v>
      </c>
      <c r="I4" s="135" t="s">
        <v>235</v>
      </c>
      <c r="J4" s="134" t="s">
        <v>236</v>
      </c>
      <c r="K4" s="136" t="s">
        <v>237</v>
      </c>
      <c r="L4" s="137" t="s">
        <v>238</v>
      </c>
    </row>
    <row r="5" spans="2:13">
      <c r="B5" s="436" t="s">
        <v>889</v>
      </c>
      <c r="C5" s="198" t="s">
        <v>913</v>
      </c>
      <c r="D5" s="199" t="s">
        <v>259</v>
      </c>
      <c r="E5" s="200" t="s">
        <v>260</v>
      </c>
      <c r="F5" s="146"/>
      <c r="G5" s="418" t="s">
        <v>245</v>
      </c>
      <c r="H5" s="437" t="s">
        <v>244</v>
      </c>
      <c r="I5" s="437" t="s">
        <v>244</v>
      </c>
      <c r="J5" s="420" t="s">
        <v>245</v>
      </c>
      <c r="K5" s="146" t="s">
        <v>245</v>
      </c>
      <c r="L5" s="438" t="s">
        <v>891</v>
      </c>
      <c r="M5" s="141"/>
    </row>
    <row r="6" spans="2:13">
      <c r="B6" s="439" t="s">
        <v>892</v>
      </c>
      <c r="C6" s="204" t="s">
        <v>914</v>
      </c>
      <c r="D6" s="205" t="s">
        <v>557</v>
      </c>
      <c r="E6" s="310" t="s">
        <v>653</v>
      </c>
      <c r="F6" s="153"/>
      <c r="G6" s="423" t="s">
        <v>245</v>
      </c>
      <c r="H6" s="424" t="s">
        <v>244</v>
      </c>
      <c r="I6" s="424" t="s">
        <v>244</v>
      </c>
      <c r="J6" s="425" t="s">
        <v>245</v>
      </c>
      <c r="K6" s="153" t="s">
        <v>245</v>
      </c>
      <c r="L6" s="440" t="s">
        <v>891</v>
      </c>
      <c r="M6" s="141"/>
    </row>
    <row r="7" spans="2:13">
      <c r="B7" s="439" t="s">
        <v>915</v>
      </c>
      <c r="C7" s="204" t="s">
        <v>916</v>
      </c>
      <c r="D7" s="205" t="s">
        <v>888</v>
      </c>
      <c r="E7" s="310" t="s">
        <v>653</v>
      </c>
      <c r="F7" s="153"/>
      <c r="G7" s="423" t="s">
        <v>245</v>
      </c>
      <c r="H7" s="424" t="s">
        <v>244</v>
      </c>
      <c r="I7" s="424" t="s">
        <v>244</v>
      </c>
      <c r="J7" s="425" t="s">
        <v>245</v>
      </c>
      <c r="K7" s="153" t="s">
        <v>245</v>
      </c>
      <c r="L7" s="441" t="s">
        <v>891</v>
      </c>
      <c r="M7" s="141"/>
    </row>
    <row r="8" spans="2:13">
      <c r="B8" s="439" t="s">
        <v>894</v>
      </c>
      <c r="C8" s="204" t="s">
        <v>917</v>
      </c>
      <c r="D8" s="205" t="s">
        <v>245</v>
      </c>
      <c r="E8" s="310" t="s">
        <v>886</v>
      </c>
      <c r="F8" s="153"/>
      <c r="G8" s="423" t="s">
        <v>245</v>
      </c>
      <c r="H8" s="424" t="s">
        <v>244</v>
      </c>
      <c r="I8" s="424" t="s">
        <v>245</v>
      </c>
      <c r="J8" s="425" t="s">
        <v>245</v>
      </c>
      <c r="K8" s="153" t="s">
        <v>245</v>
      </c>
      <c r="L8" s="441"/>
      <c r="M8" s="141"/>
    </row>
    <row r="9" spans="2:13">
      <c r="B9" s="439" t="s">
        <v>896</v>
      </c>
      <c r="C9" s="204" t="s">
        <v>918</v>
      </c>
      <c r="D9" s="205" t="s">
        <v>259</v>
      </c>
      <c r="E9" s="310" t="s">
        <v>653</v>
      </c>
      <c r="F9" s="153"/>
      <c r="G9" s="423" t="s">
        <v>245</v>
      </c>
      <c r="H9" s="424" t="s">
        <v>244</v>
      </c>
      <c r="I9" s="424" t="s">
        <v>244</v>
      </c>
      <c r="J9" s="425" t="s">
        <v>245</v>
      </c>
      <c r="K9" s="153" t="s">
        <v>245</v>
      </c>
      <c r="L9" s="442" t="s">
        <v>891</v>
      </c>
      <c r="M9" s="141"/>
    </row>
    <row r="10" spans="2:13">
      <c r="B10" s="443" t="s">
        <v>901</v>
      </c>
      <c r="C10" s="204" t="s">
        <v>919</v>
      </c>
      <c r="D10" s="205" t="s">
        <v>250</v>
      </c>
      <c r="E10" s="310" t="s">
        <v>264</v>
      </c>
      <c r="F10" s="153"/>
      <c r="G10" s="423" t="s">
        <v>245</v>
      </c>
      <c r="H10" s="424" t="s">
        <v>244</v>
      </c>
      <c r="I10" s="205" t="s">
        <v>245</v>
      </c>
      <c r="J10" s="425" t="s">
        <v>245</v>
      </c>
      <c r="K10" s="153" t="s">
        <v>245</v>
      </c>
      <c r="L10" s="442"/>
      <c r="M10" s="141"/>
    </row>
    <row r="11" spans="2:13">
      <c r="B11" s="443" t="s">
        <v>903</v>
      </c>
      <c r="C11" s="204" t="s">
        <v>920</v>
      </c>
      <c r="D11" s="205" t="s">
        <v>250</v>
      </c>
      <c r="E11" s="310" t="s">
        <v>264</v>
      </c>
      <c r="F11" s="153"/>
      <c r="G11" s="423" t="s">
        <v>245</v>
      </c>
      <c r="H11" s="424" t="s">
        <v>244</v>
      </c>
      <c r="I11" s="205" t="s">
        <v>245</v>
      </c>
      <c r="J11" s="444" t="s">
        <v>245</v>
      </c>
      <c r="K11" s="153" t="s">
        <v>245</v>
      </c>
      <c r="L11" s="442"/>
      <c r="M11" s="141"/>
    </row>
    <row r="12" spans="2:13">
      <c r="B12" s="443" t="s">
        <v>905</v>
      </c>
      <c r="C12" s="204" t="s">
        <v>921</v>
      </c>
      <c r="D12" s="205" t="s">
        <v>250</v>
      </c>
      <c r="E12" s="310" t="s">
        <v>264</v>
      </c>
      <c r="F12" s="153"/>
      <c r="G12" s="423" t="s">
        <v>245</v>
      </c>
      <c r="H12" s="424" t="s">
        <v>244</v>
      </c>
      <c r="I12" s="205" t="s">
        <v>245</v>
      </c>
      <c r="J12" s="425" t="s">
        <v>245</v>
      </c>
      <c r="K12" s="153" t="s">
        <v>245</v>
      </c>
      <c r="L12" s="442"/>
      <c r="M12" s="141"/>
    </row>
    <row r="13" spans="2:13">
      <c r="B13" s="443" t="s">
        <v>909</v>
      </c>
      <c r="C13" s="204" t="s">
        <v>922</v>
      </c>
      <c r="D13" s="205" t="s">
        <v>250</v>
      </c>
      <c r="E13" s="310" t="s">
        <v>264</v>
      </c>
      <c r="F13" s="153"/>
      <c r="G13" s="423" t="s">
        <v>245</v>
      </c>
      <c r="H13" s="424" t="s">
        <v>244</v>
      </c>
      <c r="I13" s="205" t="s">
        <v>245</v>
      </c>
      <c r="J13" s="425" t="s">
        <v>245</v>
      </c>
      <c r="K13" s="153" t="s">
        <v>245</v>
      </c>
      <c r="L13" s="442"/>
      <c r="M13" s="141"/>
    </row>
    <row r="14" spans="2:13" ht="17.25" thickBot="1">
      <c r="B14" s="445" t="s">
        <v>911</v>
      </c>
      <c r="C14" s="446" t="s">
        <v>923</v>
      </c>
      <c r="D14" s="430" t="s">
        <v>250</v>
      </c>
      <c r="E14" s="431" t="s">
        <v>264</v>
      </c>
      <c r="F14" s="160"/>
      <c r="G14" s="432" t="s">
        <v>245</v>
      </c>
      <c r="H14" s="433" t="s">
        <v>244</v>
      </c>
      <c r="I14" s="430" t="s">
        <v>245</v>
      </c>
      <c r="J14" s="434" t="s">
        <v>245</v>
      </c>
      <c r="K14" s="160" t="s">
        <v>245</v>
      </c>
      <c r="L14" s="447"/>
      <c r="M14" s="141"/>
    </row>
    <row r="15" spans="2:13" ht="20.100000000000001" customHeight="1">
      <c r="B15" s="163"/>
      <c r="C15" s="163"/>
      <c r="D15" s="164"/>
      <c r="E15" s="165"/>
      <c r="F15" s="165"/>
      <c r="G15" s="166"/>
      <c r="H15" s="166"/>
      <c r="I15" s="166"/>
      <c r="J15" s="166"/>
      <c r="K15" s="166"/>
      <c r="L15" s="163"/>
      <c r="M15" s="122"/>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C85A0-F520-41DC-BBF8-B1779C9EF1CE}">
  <sheetPr codeName="Sheet147">
    <outlinePr summaryBelow="0"/>
    <pageSetUpPr fitToPage="1"/>
  </sheetPr>
  <dimension ref="B1:M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11" width="10.7109375" style="121" customWidth="1"/>
    <col min="12" max="12" width="98.7109375" style="5" customWidth="1"/>
    <col min="13" max="13" width="2.7109375" style="5" customWidth="1"/>
    <col min="14" max="16384" width="10.28515625" style="5"/>
  </cols>
  <sheetData>
    <row r="1" spans="2:13" ht="13.5" customHeight="1" thickBot="1">
      <c r="B1" s="122"/>
      <c r="C1" s="122"/>
      <c r="D1" s="123"/>
      <c r="E1" s="124"/>
      <c r="F1" s="124"/>
      <c r="G1" s="124"/>
      <c r="H1" s="124"/>
      <c r="I1" s="124"/>
      <c r="J1" s="124"/>
      <c r="K1" s="124"/>
      <c r="L1" s="122"/>
      <c r="M1" s="122"/>
    </row>
    <row r="2" spans="2:13" ht="44.1" customHeight="1" thickBot="1">
      <c r="B2" s="125" t="s">
        <v>924</v>
      </c>
      <c r="C2" s="126"/>
      <c r="D2" s="126"/>
      <c r="E2" s="126"/>
      <c r="F2" s="126"/>
      <c r="G2" s="126"/>
      <c r="H2" s="126"/>
      <c r="I2" s="126"/>
      <c r="J2" s="126"/>
      <c r="K2" s="126"/>
      <c r="L2" s="127"/>
      <c r="M2" s="128"/>
    </row>
    <row r="3" spans="2:13" ht="13.5" customHeight="1" thickBot="1">
      <c r="B3" s="129"/>
      <c r="C3" s="129"/>
      <c r="D3" s="129"/>
      <c r="E3" s="129"/>
      <c r="F3" s="129"/>
      <c r="G3" s="129"/>
      <c r="H3" s="129"/>
      <c r="I3" s="129"/>
      <c r="J3" s="129"/>
      <c r="K3" s="129"/>
      <c r="L3" s="129"/>
    </row>
    <row r="4" spans="2:13" ht="20.25" customHeight="1" thickBot="1">
      <c r="B4" s="130" t="s">
        <v>40</v>
      </c>
      <c r="C4" s="131" t="s">
        <v>938</v>
      </c>
      <c r="D4" s="131" t="s">
        <v>230</v>
      </c>
      <c r="E4" s="131" t="s">
        <v>231</v>
      </c>
      <c r="F4" s="132" t="s">
        <v>232</v>
      </c>
      <c r="G4" s="133" t="s">
        <v>233</v>
      </c>
      <c r="H4" s="134" t="s">
        <v>234</v>
      </c>
      <c r="I4" s="135" t="s">
        <v>235</v>
      </c>
      <c r="J4" s="134" t="s">
        <v>236</v>
      </c>
      <c r="K4" s="136" t="s">
        <v>237</v>
      </c>
      <c r="L4" s="137" t="s">
        <v>238</v>
      </c>
    </row>
    <row r="5" spans="2:13">
      <c r="B5" s="142" t="s">
        <v>925</v>
      </c>
      <c r="C5" s="143" t="s">
        <v>926</v>
      </c>
      <c r="D5" s="144" t="s">
        <v>927</v>
      </c>
      <c r="E5" s="145" t="s">
        <v>260</v>
      </c>
      <c r="F5" s="146"/>
      <c r="G5" s="147" t="s">
        <v>245</v>
      </c>
      <c r="H5" s="148" t="s">
        <v>253</v>
      </c>
      <c r="I5" s="148" t="s">
        <v>253</v>
      </c>
      <c r="J5" s="148" t="s">
        <v>250</v>
      </c>
      <c r="K5" s="146" t="s">
        <v>250</v>
      </c>
      <c r="L5" s="149" t="s">
        <v>928</v>
      </c>
      <c r="M5" s="141"/>
    </row>
    <row r="6" spans="2:13" ht="17.25" thickBot="1">
      <c r="B6" s="150" t="s">
        <v>929</v>
      </c>
      <c r="C6" s="151" t="s">
        <v>930</v>
      </c>
      <c r="D6" s="152" t="s">
        <v>250</v>
      </c>
      <c r="E6" s="4" t="s">
        <v>931</v>
      </c>
      <c r="F6" s="153"/>
      <c r="G6" s="154" t="s">
        <v>250</v>
      </c>
      <c r="H6" s="4" t="s">
        <v>253</v>
      </c>
      <c r="I6" s="4" t="s">
        <v>250</v>
      </c>
      <c r="J6" s="4" t="s">
        <v>250</v>
      </c>
      <c r="K6" s="153" t="s">
        <v>250</v>
      </c>
      <c r="L6" s="155"/>
      <c r="M6" s="141"/>
    </row>
    <row r="7" spans="2:13" ht="20.100000000000001" customHeight="1">
      <c r="B7" s="163"/>
      <c r="C7" s="163"/>
      <c r="D7" s="164"/>
      <c r="E7" s="165"/>
      <c r="F7" s="165"/>
      <c r="G7" s="166"/>
      <c r="H7" s="166"/>
      <c r="I7" s="166"/>
      <c r="J7" s="166"/>
      <c r="K7" s="166"/>
      <c r="L7" s="163"/>
      <c r="M7" s="122"/>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BF092-8D6C-4385-B961-E4D64962F7D6}">
  <sheetPr>
    <outlinePr summaryBelow="0"/>
    <pageSetUpPr fitToPage="1"/>
  </sheetPr>
  <dimension ref="B1:M35"/>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11" width="10.7109375" style="121" customWidth="1"/>
    <col min="12" max="12" width="98.7109375" style="5" customWidth="1"/>
    <col min="13" max="13" width="2.7109375" style="5" customWidth="1"/>
    <col min="14" max="16384" width="10.28515625" style="5"/>
  </cols>
  <sheetData>
    <row r="1" spans="2:13" ht="13.5" customHeight="1" thickBot="1">
      <c r="B1" s="122"/>
      <c r="C1" s="122"/>
      <c r="D1" s="123"/>
      <c r="E1" s="124"/>
      <c r="F1" s="124"/>
      <c r="G1" s="124"/>
      <c r="H1" s="124"/>
      <c r="I1" s="124"/>
      <c r="J1" s="124"/>
      <c r="K1" s="124"/>
      <c r="L1" s="122"/>
      <c r="M1" s="122"/>
    </row>
    <row r="2" spans="2:13" ht="43.9" customHeight="1" thickBot="1">
      <c r="B2" s="125" t="s">
        <v>45</v>
      </c>
      <c r="C2" s="126"/>
      <c r="D2" s="126"/>
      <c r="E2" s="126"/>
      <c r="F2" s="126"/>
      <c r="G2" s="126"/>
      <c r="H2" s="126"/>
      <c r="I2" s="126"/>
      <c r="J2" s="126"/>
      <c r="K2" s="126"/>
      <c r="L2" s="127"/>
      <c r="M2" s="128"/>
    </row>
    <row r="3" spans="2:13" ht="13.5" customHeight="1">
      <c r="B3" s="195"/>
      <c r="C3" s="195"/>
      <c r="D3" s="195"/>
      <c r="E3" s="195"/>
      <c r="F3" s="195"/>
      <c r="G3" s="195"/>
      <c r="H3" s="195"/>
      <c r="I3" s="195"/>
      <c r="J3" s="195"/>
      <c r="K3" s="195"/>
      <c r="L3" s="195"/>
    </row>
    <row r="4" spans="2:13" ht="13.5" customHeight="1">
      <c r="D4" s="5"/>
      <c r="E4" s="5"/>
      <c r="F4" s="5"/>
      <c r="G4" s="5"/>
      <c r="H4" s="5"/>
      <c r="I4" s="5"/>
      <c r="J4" s="5"/>
      <c r="K4" s="5"/>
      <c r="L4" s="191" t="s">
        <v>5</v>
      </c>
    </row>
    <row r="5" spans="2:13" ht="13.5" customHeight="1" thickBot="1">
      <c r="D5" s="5"/>
      <c r="E5" s="5"/>
      <c r="F5" s="5"/>
      <c r="G5" s="5"/>
      <c r="H5" s="5"/>
      <c r="I5" s="5"/>
      <c r="J5" s="5"/>
      <c r="K5" s="5"/>
    </row>
    <row r="6" spans="2:13" ht="20.25" customHeight="1" thickBot="1">
      <c r="B6" s="448" t="s">
        <v>40</v>
      </c>
      <c r="C6" s="449" t="s">
        <v>938</v>
      </c>
      <c r="D6" s="449" t="s">
        <v>230</v>
      </c>
      <c r="E6" s="449" t="s">
        <v>231</v>
      </c>
      <c r="F6" s="450" t="s">
        <v>232</v>
      </c>
      <c r="G6" s="451" t="s">
        <v>233</v>
      </c>
      <c r="H6" s="452" t="s">
        <v>234</v>
      </c>
      <c r="I6" s="453" t="s">
        <v>235</v>
      </c>
      <c r="J6" s="452" t="s">
        <v>236</v>
      </c>
      <c r="K6" s="454" t="s">
        <v>237</v>
      </c>
      <c r="L6" s="455" t="s">
        <v>238</v>
      </c>
    </row>
    <row r="7" spans="2:13" ht="30">
      <c r="B7" s="142" t="s">
        <v>967</v>
      </c>
      <c r="C7" s="143" t="s">
        <v>968</v>
      </c>
      <c r="D7" s="144" t="s">
        <v>546</v>
      </c>
      <c r="E7" s="145" t="s">
        <v>547</v>
      </c>
      <c r="F7" s="146"/>
      <c r="G7" s="147" t="s">
        <v>250</v>
      </c>
      <c r="H7" s="148" t="s">
        <v>253</v>
      </c>
      <c r="I7" s="148" t="s">
        <v>250</v>
      </c>
      <c r="J7" s="148" t="s">
        <v>253</v>
      </c>
      <c r="K7" s="146" t="s">
        <v>253</v>
      </c>
      <c r="L7" s="149" t="s">
        <v>969</v>
      </c>
      <c r="M7" s="141"/>
    </row>
    <row r="8" spans="2:13">
      <c r="B8" s="150" t="s">
        <v>970</v>
      </c>
      <c r="C8" s="151" t="s">
        <v>971</v>
      </c>
      <c r="D8" s="152" t="s">
        <v>558</v>
      </c>
      <c r="E8" s="4" t="s">
        <v>298</v>
      </c>
      <c r="F8" s="153"/>
      <c r="G8" s="154" t="s">
        <v>250</v>
      </c>
      <c r="H8" s="4" t="s">
        <v>253</v>
      </c>
      <c r="I8" s="4" t="s">
        <v>250</v>
      </c>
      <c r="J8" s="4" t="s">
        <v>253</v>
      </c>
      <c r="K8" s="153" t="s">
        <v>250</v>
      </c>
      <c r="L8" s="155"/>
      <c r="M8" s="141"/>
    </row>
    <row r="9" spans="2:13">
      <c r="B9" s="150" t="s">
        <v>972</v>
      </c>
      <c r="C9" s="151" t="s">
        <v>973</v>
      </c>
      <c r="D9" s="152" t="s">
        <v>548</v>
      </c>
      <c r="E9" s="4" t="s">
        <v>272</v>
      </c>
      <c r="F9" s="153"/>
      <c r="G9" s="154" t="s">
        <v>250</v>
      </c>
      <c r="H9" s="4" t="s">
        <v>253</v>
      </c>
      <c r="I9" s="4" t="s">
        <v>250</v>
      </c>
      <c r="J9" s="4" t="s">
        <v>253</v>
      </c>
      <c r="K9" s="153" t="s">
        <v>250</v>
      </c>
      <c r="L9" s="155"/>
      <c r="M9" s="141"/>
    </row>
    <row r="10" spans="2:13">
      <c r="B10" s="150" t="s">
        <v>974</v>
      </c>
      <c r="C10" s="151" t="s">
        <v>975</v>
      </c>
      <c r="D10" s="152" t="s">
        <v>548</v>
      </c>
      <c r="E10" s="4" t="s">
        <v>547</v>
      </c>
      <c r="F10" s="153"/>
      <c r="G10" s="154" t="s">
        <v>250</v>
      </c>
      <c r="H10" s="4" t="s">
        <v>253</v>
      </c>
      <c r="I10" s="4" t="s">
        <v>250</v>
      </c>
      <c r="J10" s="4" t="s">
        <v>253</v>
      </c>
      <c r="K10" s="153" t="s">
        <v>253</v>
      </c>
      <c r="L10" s="155"/>
      <c r="M10" s="141"/>
    </row>
    <row r="11" spans="2:13">
      <c r="B11" s="150" t="s">
        <v>976</v>
      </c>
      <c r="C11" s="151" t="s">
        <v>977</v>
      </c>
      <c r="D11" s="152" t="s">
        <v>367</v>
      </c>
      <c r="E11" s="4" t="s">
        <v>272</v>
      </c>
      <c r="F11" s="153"/>
      <c r="G11" s="154" t="s">
        <v>250</v>
      </c>
      <c r="H11" s="4" t="s">
        <v>253</v>
      </c>
      <c r="I11" s="4" t="s">
        <v>250</v>
      </c>
      <c r="J11" s="4" t="s">
        <v>253</v>
      </c>
      <c r="K11" s="153" t="s">
        <v>250</v>
      </c>
      <c r="L11" s="155"/>
      <c r="M11" s="141"/>
    </row>
    <row r="12" spans="2:13">
      <c r="B12" s="150" t="s">
        <v>978</v>
      </c>
      <c r="C12" s="151" t="s">
        <v>979</v>
      </c>
      <c r="D12" s="152" t="s">
        <v>367</v>
      </c>
      <c r="E12" s="4" t="s">
        <v>547</v>
      </c>
      <c r="F12" s="153"/>
      <c r="G12" s="154" t="s">
        <v>250</v>
      </c>
      <c r="H12" s="4" t="s">
        <v>253</v>
      </c>
      <c r="I12" s="4" t="s">
        <v>250</v>
      </c>
      <c r="J12" s="4" t="s">
        <v>253</v>
      </c>
      <c r="K12" s="153" t="s">
        <v>250</v>
      </c>
      <c r="L12" s="155"/>
      <c r="M12" s="141"/>
    </row>
    <row r="13" spans="2:13">
      <c r="B13" s="150" t="s">
        <v>980</v>
      </c>
      <c r="C13" s="151" t="s">
        <v>981</v>
      </c>
      <c r="D13" s="152" t="s">
        <v>548</v>
      </c>
      <c r="E13" s="4" t="s">
        <v>272</v>
      </c>
      <c r="F13" s="153"/>
      <c r="G13" s="154" t="s">
        <v>250</v>
      </c>
      <c r="H13" s="4" t="s">
        <v>253</v>
      </c>
      <c r="I13" s="4" t="s">
        <v>250</v>
      </c>
      <c r="J13" s="4" t="s">
        <v>253</v>
      </c>
      <c r="K13" s="153" t="s">
        <v>250</v>
      </c>
      <c r="L13" s="155"/>
      <c r="M13" s="141"/>
    </row>
    <row r="14" spans="2:13">
      <c r="B14" s="150" t="s">
        <v>982</v>
      </c>
      <c r="C14" s="151" t="s">
        <v>983</v>
      </c>
      <c r="D14" s="152" t="s">
        <v>887</v>
      </c>
      <c r="E14" s="4" t="s">
        <v>298</v>
      </c>
      <c r="F14" s="153"/>
      <c r="G14" s="154" t="s">
        <v>250</v>
      </c>
      <c r="H14" s="4" t="s">
        <v>253</v>
      </c>
      <c r="I14" s="4" t="s">
        <v>253</v>
      </c>
      <c r="J14" s="4" t="s">
        <v>253</v>
      </c>
      <c r="K14" s="153"/>
      <c r="L14" s="155" t="s">
        <v>984</v>
      </c>
      <c r="M14" s="141"/>
    </row>
    <row r="15" spans="2:13">
      <c r="B15" s="150" t="s">
        <v>985</v>
      </c>
      <c r="C15" s="151" t="s">
        <v>986</v>
      </c>
      <c r="D15" s="152" t="s">
        <v>887</v>
      </c>
      <c r="E15" s="4" t="s">
        <v>298</v>
      </c>
      <c r="F15" s="153"/>
      <c r="G15" s="154" t="s">
        <v>250</v>
      </c>
      <c r="H15" s="4" t="s">
        <v>253</v>
      </c>
      <c r="I15" s="4" t="s">
        <v>253</v>
      </c>
      <c r="J15" s="4" t="s">
        <v>253</v>
      </c>
      <c r="K15" s="153"/>
      <c r="L15" s="155" t="s">
        <v>984</v>
      </c>
      <c r="M15" s="141"/>
    </row>
    <row r="16" spans="2:13" ht="47.25" customHeight="1">
      <c r="B16" s="150" t="s">
        <v>55</v>
      </c>
      <c r="C16" s="151" t="s">
        <v>987</v>
      </c>
      <c r="D16" s="152" t="s">
        <v>271</v>
      </c>
      <c r="E16" s="4" t="s">
        <v>272</v>
      </c>
      <c r="F16" s="153"/>
      <c r="G16" s="154" t="s">
        <v>250</v>
      </c>
      <c r="H16" s="4" t="s">
        <v>253</v>
      </c>
      <c r="I16" s="4" t="s">
        <v>250</v>
      </c>
      <c r="J16" s="4" t="s">
        <v>253</v>
      </c>
      <c r="K16" s="153" t="s">
        <v>253</v>
      </c>
      <c r="L16" s="486" t="s">
        <v>273</v>
      </c>
      <c r="M16" s="141"/>
    </row>
    <row r="17" spans="2:13" ht="47.25" customHeight="1">
      <c r="B17" s="150" t="s">
        <v>57</v>
      </c>
      <c r="C17" s="151" t="s">
        <v>988</v>
      </c>
      <c r="D17" s="152" t="s">
        <v>271</v>
      </c>
      <c r="E17" s="4" t="s">
        <v>272</v>
      </c>
      <c r="F17" s="153"/>
      <c r="G17" s="154" t="s">
        <v>250</v>
      </c>
      <c r="H17" s="4" t="s">
        <v>253</v>
      </c>
      <c r="I17" s="4" t="s">
        <v>250</v>
      </c>
      <c r="J17" s="4" t="s">
        <v>253</v>
      </c>
      <c r="K17" s="153" t="s">
        <v>250</v>
      </c>
      <c r="L17" s="487"/>
      <c r="M17" s="141"/>
    </row>
    <row r="18" spans="2:13" ht="47.25" customHeight="1">
      <c r="B18" s="150" t="s">
        <v>58</v>
      </c>
      <c r="C18" s="151" t="s">
        <v>989</v>
      </c>
      <c r="D18" s="152" t="s">
        <v>271</v>
      </c>
      <c r="E18" s="4" t="s">
        <v>272</v>
      </c>
      <c r="F18" s="153"/>
      <c r="G18" s="154" t="s">
        <v>250</v>
      </c>
      <c r="H18" s="4" t="s">
        <v>253</v>
      </c>
      <c r="I18" s="4" t="s">
        <v>250</v>
      </c>
      <c r="J18" s="4" t="s">
        <v>253</v>
      </c>
      <c r="K18" s="153" t="s">
        <v>253</v>
      </c>
      <c r="L18" s="489"/>
      <c r="M18" s="141"/>
    </row>
    <row r="19" spans="2:13">
      <c r="B19" s="150" t="s">
        <v>63</v>
      </c>
      <c r="C19" s="151" t="s">
        <v>990</v>
      </c>
      <c r="D19" s="152" t="s">
        <v>370</v>
      </c>
      <c r="E19" s="4" t="s">
        <v>547</v>
      </c>
      <c r="F19" s="153"/>
      <c r="G19" s="154" t="s">
        <v>250</v>
      </c>
      <c r="H19" s="4" t="s">
        <v>253</v>
      </c>
      <c r="I19" s="4" t="s">
        <v>250</v>
      </c>
      <c r="J19" s="4" t="s">
        <v>253</v>
      </c>
      <c r="K19" s="153" t="s">
        <v>253</v>
      </c>
      <c r="L19" s="155"/>
      <c r="M19" s="141"/>
    </row>
    <row r="20" spans="2:13">
      <c r="B20" s="150" t="s">
        <v>991</v>
      </c>
      <c r="C20" s="151" t="s">
        <v>992</v>
      </c>
      <c r="D20" s="152" t="s">
        <v>887</v>
      </c>
      <c r="E20" s="4" t="s">
        <v>298</v>
      </c>
      <c r="F20" s="153"/>
      <c r="G20" s="154" t="s">
        <v>250</v>
      </c>
      <c r="H20" s="4" t="s">
        <v>253</v>
      </c>
      <c r="I20" s="4" t="s">
        <v>253</v>
      </c>
      <c r="J20" s="4" t="s">
        <v>253</v>
      </c>
      <c r="K20" s="153" t="s">
        <v>250</v>
      </c>
      <c r="L20" s="155" t="s">
        <v>993</v>
      </c>
      <c r="M20" s="141"/>
    </row>
    <row r="21" spans="2:13">
      <c r="B21" s="150" t="s">
        <v>994</v>
      </c>
      <c r="C21" s="151" t="s">
        <v>995</v>
      </c>
      <c r="D21" s="152" t="s">
        <v>996</v>
      </c>
      <c r="E21" s="4" t="s">
        <v>272</v>
      </c>
      <c r="F21" s="153"/>
      <c r="G21" s="154" t="s">
        <v>250</v>
      </c>
      <c r="H21" s="4" t="s">
        <v>253</v>
      </c>
      <c r="I21" s="4" t="s">
        <v>250</v>
      </c>
      <c r="J21" s="4" t="s">
        <v>253</v>
      </c>
      <c r="K21" s="153" t="s">
        <v>250</v>
      </c>
      <c r="L21" s="155" t="s">
        <v>997</v>
      </c>
      <c r="M21" s="141"/>
    </row>
    <row r="22" spans="2:13">
      <c r="B22" s="150" t="s">
        <v>998</v>
      </c>
      <c r="C22" s="151" t="s">
        <v>999</v>
      </c>
      <c r="D22" s="152" t="s">
        <v>370</v>
      </c>
      <c r="E22" s="4" t="s">
        <v>298</v>
      </c>
      <c r="F22" s="153"/>
      <c r="G22" s="154" t="s">
        <v>250</v>
      </c>
      <c r="H22" s="4" t="s">
        <v>253</v>
      </c>
      <c r="I22" s="4" t="s">
        <v>250</v>
      </c>
      <c r="J22" s="4" t="s">
        <v>253</v>
      </c>
      <c r="K22" s="153" t="s">
        <v>250</v>
      </c>
      <c r="L22" s="155" t="s">
        <v>1000</v>
      </c>
      <c r="M22" s="141"/>
    </row>
    <row r="23" spans="2:13">
      <c r="B23" s="150" t="s">
        <v>1001</v>
      </c>
      <c r="C23" s="151" t="s">
        <v>1002</v>
      </c>
      <c r="D23" s="152" t="s">
        <v>550</v>
      </c>
      <c r="E23" s="4" t="s">
        <v>272</v>
      </c>
      <c r="F23" s="153"/>
      <c r="G23" s="154" t="s">
        <v>250</v>
      </c>
      <c r="H23" s="4" t="s">
        <v>253</v>
      </c>
      <c r="I23" s="4" t="s">
        <v>250</v>
      </c>
      <c r="J23" s="4" t="s">
        <v>253</v>
      </c>
      <c r="K23" s="153" t="s">
        <v>250</v>
      </c>
      <c r="L23" s="155"/>
      <c r="M23" s="141"/>
    </row>
    <row r="24" spans="2:13">
      <c r="B24" s="150" t="s">
        <v>1003</v>
      </c>
      <c r="C24" s="151" t="s">
        <v>1004</v>
      </c>
      <c r="D24" s="152" t="s">
        <v>551</v>
      </c>
      <c r="E24" s="4" t="s">
        <v>272</v>
      </c>
      <c r="F24" s="153"/>
      <c r="G24" s="154" t="s">
        <v>250</v>
      </c>
      <c r="H24" s="4" t="s">
        <v>253</v>
      </c>
      <c r="I24" s="4" t="s">
        <v>250</v>
      </c>
      <c r="J24" s="4" t="s">
        <v>253</v>
      </c>
      <c r="K24" s="153" t="s">
        <v>250</v>
      </c>
      <c r="L24" s="155"/>
      <c r="M24" s="141"/>
    </row>
    <row r="25" spans="2:13">
      <c r="B25" s="150" t="s">
        <v>1005</v>
      </c>
      <c r="C25" s="151" t="s">
        <v>1006</v>
      </c>
      <c r="D25" s="152" t="s">
        <v>332</v>
      </c>
      <c r="E25" s="4" t="s">
        <v>272</v>
      </c>
      <c r="F25" s="153"/>
      <c r="G25" s="154" t="s">
        <v>250</v>
      </c>
      <c r="H25" s="4" t="s">
        <v>253</v>
      </c>
      <c r="I25" s="4" t="s">
        <v>250</v>
      </c>
      <c r="J25" s="4" t="s">
        <v>253</v>
      </c>
      <c r="K25" s="153" t="s">
        <v>250</v>
      </c>
      <c r="L25" s="155"/>
      <c r="M25" s="141"/>
    </row>
    <row r="26" spans="2:13">
      <c r="B26" s="150" t="s">
        <v>1007</v>
      </c>
      <c r="C26" s="151" t="s">
        <v>1008</v>
      </c>
      <c r="D26" s="152" t="s">
        <v>552</v>
      </c>
      <c r="E26" s="4" t="s">
        <v>272</v>
      </c>
      <c r="F26" s="153"/>
      <c r="G26" s="154" t="s">
        <v>250</v>
      </c>
      <c r="H26" s="4" t="s">
        <v>253</v>
      </c>
      <c r="I26" s="4" t="s">
        <v>250</v>
      </c>
      <c r="J26" s="4" t="s">
        <v>253</v>
      </c>
      <c r="K26" s="153" t="s">
        <v>250</v>
      </c>
      <c r="L26" s="155"/>
      <c r="M26" s="141"/>
    </row>
    <row r="27" spans="2:13">
      <c r="B27" s="150" t="s">
        <v>1009</v>
      </c>
      <c r="C27" s="151" t="s">
        <v>1010</v>
      </c>
      <c r="D27" s="152" t="s">
        <v>553</v>
      </c>
      <c r="E27" s="4" t="s">
        <v>272</v>
      </c>
      <c r="F27" s="153"/>
      <c r="G27" s="154" t="s">
        <v>250</v>
      </c>
      <c r="H27" s="4" t="s">
        <v>253</v>
      </c>
      <c r="I27" s="4" t="s">
        <v>250</v>
      </c>
      <c r="J27" s="4" t="s">
        <v>253</v>
      </c>
      <c r="K27" s="153" t="s">
        <v>250</v>
      </c>
      <c r="L27" s="155"/>
      <c r="M27" s="141"/>
    </row>
    <row r="28" spans="2:13">
      <c r="B28" s="150" t="s">
        <v>1011</v>
      </c>
      <c r="C28" s="151" t="s">
        <v>1012</v>
      </c>
      <c r="D28" s="152" t="s">
        <v>553</v>
      </c>
      <c r="E28" s="4" t="s">
        <v>272</v>
      </c>
      <c r="F28" s="153"/>
      <c r="G28" s="154" t="s">
        <v>250</v>
      </c>
      <c r="H28" s="4" t="s">
        <v>253</v>
      </c>
      <c r="I28" s="4" t="s">
        <v>250</v>
      </c>
      <c r="J28" s="4" t="s">
        <v>253</v>
      </c>
      <c r="K28" s="153" t="s">
        <v>250</v>
      </c>
      <c r="L28" s="155"/>
      <c r="M28" s="141"/>
    </row>
    <row r="29" spans="2:13">
      <c r="B29" s="150" t="s">
        <v>1013</v>
      </c>
      <c r="C29" s="151" t="s">
        <v>1014</v>
      </c>
      <c r="D29" s="152" t="s">
        <v>1015</v>
      </c>
      <c r="E29" s="4" t="s">
        <v>272</v>
      </c>
      <c r="F29" s="153"/>
      <c r="G29" s="154" t="s">
        <v>250</v>
      </c>
      <c r="H29" s="4" t="s">
        <v>253</v>
      </c>
      <c r="I29" s="4" t="s">
        <v>250</v>
      </c>
      <c r="J29" s="4" t="s">
        <v>253</v>
      </c>
      <c r="K29" s="153" t="s">
        <v>250</v>
      </c>
      <c r="L29" s="155"/>
      <c r="M29" s="141"/>
    </row>
    <row r="30" spans="2:13">
      <c r="B30" s="150" t="s">
        <v>554</v>
      </c>
      <c r="C30" s="151" t="s">
        <v>1016</v>
      </c>
      <c r="D30" s="152" t="s">
        <v>367</v>
      </c>
      <c r="E30" s="4" t="s">
        <v>272</v>
      </c>
      <c r="F30" s="153"/>
      <c r="G30" s="154" t="s">
        <v>250</v>
      </c>
      <c r="H30" s="4" t="s">
        <v>253</v>
      </c>
      <c r="I30" s="4" t="s">
        <v>250</v>
      </c>
      <c r="J30" s="4" t="s">
        <v>253</v>
      </c>
      <c r="K30" s="153" t="s">
        <v>250</v>
      </c>
      <c r="L30" s="155"/>
      <c r="M30" s="141"/>
    </row>
    <row r="31" spans="2:13">
      <c r="B31" s="150" t="s">
        <v>555</v>
      </c>
      <c r="C31" s="151" t="s">
        <v>1017</v>
      </c>
      <c r="D31" s="152" t="s">
        <v>367</v>
      </c>
      <c r="E31" s="4" t="s">
        <v>272</v>
      </c>
      <c r="F31" s="153"/>
      <c r="G31" s="154" t="s">
        <v>250</v>
      </c>
      <c r="H31" s="4" t="s">
        <v>253</v>
      </c>
      <c r="I31" s="4" t="s">
        <v>250</v>
      </c>
      <c r="J31" s="4" t="s">
        <v>253</v>
      </c>
      <c r="K31" s="153" t="s">
        <v>250</v>
      </c>
      <c r="L31" s="155"/>
      <c r="M31" s="141"/>
    </row>
    <row r="32" spans="2:13">
      <c r="B32" s="150" t="s">
        <v>556</v>
      </c>
      <c r="C32" s="151" t="s">
        <v>1018</v>
      </c>
      <c r="D32" s="152" t="s">
        <v>367</v>
      </c>
      <c r="E32" s="4" t="s">
        <v>272</v>
      </c>
      <c r="F32" s="153"/>
      <c r="G32" s="154" t="s">
        <v>250</v>
      </c>
      <c r="H32" s="4" t="s">
        <v>253</v>
      </c>
      <c r="I32" s="4" t="s">
        <v>250</v>
      </c>
      <c r="J32" s="4" t="s">
        <v>253</v>
      </c>
      <c r="K32" s="153" t="s">
        <v>250</v>
      </c>
      <c r="L32" s="155"/>
      <c r="M32" s="141"/>
    </row>
    <row r="33" spans="2:13">
      <c r="B33" s="150" t="s">
        <v>397</v>
      </c>
      <c r="C33" s="151" t="s">
        <v>1019</v>
      </c>
      <c r="D33" s="152" t="s">
        <v>549</v>
      </c>
      <c r="E33" s="4" t="s">
        <v>272</v>
      </c>
      <c r="F33" s="153"/>
      <c r="G33" s="154" t="s">
        <v>250</v>
      </c>
      <c r="H33" s="4" t="s">
        <v>253</v>
      </c>
      <c r="I33" s="4" t="s">
        <v>250</v>
      </c>
      <c r="J33" s="4" t="s">
        <v>253</v>
      </c>
      <c r="K33" s="153" t="s">
        <v>250</v>
      </c>
      <c r="L33" s="155"/>
      <c r="M33" s="141"/>
    </row>
    <row r="34" spans="2:13" ht="17.25" thickBot="1">
      <c r="B34" s="150" t="s">
        <v>399</v>
      </c>
      <c r="C34" s="151" t="s">
        <v>1020</v>
      </c>
      <c r="D34" s="152" t="s">
        <v>549</v>
      </c>
      <c r="E34" s="4" t="s">
        <v>272</v>
      </c>
      <c r="F34" s="153"/>
      <c r="G34" s="154" t="s">
        <v>250</v>
      </c>
      <c r="H34" s="4" t="s">
        <v>253</v>
      </c>
      <c r="I34" s="4" t="s">
        <v>250</v>
      </c>
      <c r="J34" s="4" t="s">
        <v>253</v>
      </c>
      <c r="K34" s="153" t="s">
        <v>250</v>
      </c>
      <c r="L34" s="155"/>
      <c r="M34" s="141"/>
    </row>
    <row r="35" spans="2:13" ht="20.100000000000001" customHeight="1">
      <c r="B35" s="163"/>
      <c r="C35" s="163"/>
      <c r="D35" s="164"/>
      <c r="E35" s="165"/>
      <c r="F35" s="165"/>
      <c r="G35" s="166"/>
      <c r="H35" s="166"/>
      <c r="I35" s="166"/>
      <c r="J35" s="166"/>
      <c r="K35" s="166"/>
      <c r="L35" s="163"/>
      <c r="M35" s="122"/>
    </row>
  </sheetData>
  <mergeCells count="1">
    <mergeCell ref="L16:L18"/>
  </mergeCells>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DF0E5-9DB8-4082-8BBB-1FBDF3DB9C18}">
  <sheetPr codeName="Sheet35">
    <tabColor rgb="FF333333"/>
    <pageSetUpPr fitToPage="1"/>
  </sheetPr>
  <dimension ref="B1:AU30"/>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6" t="s">
        <v>36</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row>
    <row r="3" spans="2:47" ht="15" customHeight="1"/>
    <row r="4" spans="2:47" ht="15" customHeight="1"/>
    <row r="5" spans="2:47" ht="15" customHeight="1" thickBot="1"/>
    <row r="6" spans="2:47" ht="15" customHeight="1">
      <c r="D6" s="51"/>
      <c r="E6" s="52"/>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4"/>
    </row>
    <row r="7" spans="2:47" ht="20.100000000000001" customHeight="1">
      <c r="D7" s="55"/>
      <c r="E7" s="56" t="s">
        <v>37</v>
      </c>
      <c r="F7" s="33"/>
      <c r="G7" s="33"/>
      <c r="H7" s="33"/>
      <c r="I7" s="33"/>
      <c r="J7" s="33"/>
      <c r="K7" s="33"/>
      <c r="L7" s="33"/>
      <c r="M7" s="33"/>
      <c r="N7" s="33"/>
      <c r="O7" s="33"/>
      <c r="P7" s="33"/>
      <c r="Q7" s="33"/>
      <c r="R7" s="33"/>
      <c r="S7" s="33"/>
      <c r="T7" s="57"/>
      <c r="U7" s="33"/>
      <c r="V7" s="58"/>
      <c r="W7" s="17"/>
      <c r="X7" s="33"/>
      <c r="Y7" s="33"/>
      <c r="Z7" s="33"/>
      <c r="AA7" s="33"/>
      <c r="AB7" s="33"/>
      <c r="AC7" s="33"/>
      <c r="AD7" s="33"/>
      <c r="AE7" s="33"/>
      <c r="AF7" s="33"/>
      <c r="AG7" s="33"/>
      <c r="AH7" s="33"/>
      <c r="AI7" s="33"/>
      <c r="AJ7" s="33"/>
      <c r="AK7" s="33"/>
      <c r="AL7" s="33"/>
      <c r="AM7" s="33"/>
      <c r="AN7" s="33"/>
      <c r="AO7" s="33"/>
      <c r="AP7" s="33"/>
      <c r="AQ7" s="33"/>
      <c r="AR7" s="33"/>
      <c r="AS7" s="59"/>
    </row>
    <row r="8" spans="2:47" ht="20.100000000000001" customHeight="1">
      <c r="D8" s="55"/>
      <c r="E8" s="56"/>
      <c r="F8" s="33"/>
      <c r="G8" s="33"/>
      <c r="H8" s="33"/>
      <c r="I8" s="33"/>
      <c r="J8" s="33"/>
      <c r="K8" s="33"/>
      <c r="L8" s="33"/>
      <c r="M8" s="33"/>
      <c r="N8" s="33"/>
      <c r="O8" s="33"/>
      <c r="P8" s="33"/>
      <c r="Q8" s="33"/>
      <c r="R8" s="33"/>
      <c r="S8" s="33"/>
      <c r="T8" s="57"/>
      <c r="U8" s="33"/>
      <c r="V8" s="457" t="str">
        <f>HYPERLINK("#'勘定科目データ'!A1","勘定科目データ")</f>
        <v>勘定科目データ</v>
      </c>
      <c r="W8" s="457"/>
      <c r="X8" s="457"/>
      <c r="Y8" s="457"/>
      <c r="Z8" s="457"/>
      <c r="AA8" s="457"/>
      <c r="AB8" s="457"/>
      <c r="AC8" s="457"/>
      <c r="AD8" s="457"/>
      <c r="AE8" s="457"/>
      <c r="AF8" s="457"/>
      <c r="AG8" s="457"/>
      <c r="AH8" s="457"/>
      <c r="AI8" s="457"/>
      <c r="AJ8" s="457"/>
      <c r="AK8" s="457"/>
      <c r="AL8" s="457"/>
      <c r="AM8" s="457"/>
      <c r="AN8" s="33"/>
      <c r="AO8" s="33"/>
      <c r="AP8" s="33"/>
      <c r="AQ8" s="33"/>
      <c r="AR8" s="33"/>
      <c r="AS8" s="59"/>
    </row>
    <row r="9" spans="2:47" ht="20.100000000000001" customHeight="1">
      <c r="D9" s="55"/>
      <c r="E9" s="56"/>
      <c r="F9" s="17"/>
      <c r="G9" s="17"/>
      <c r="H9" s="17"/>
      <c r="I9" s="17"/>
      <c r="J9" s="17"/>
      <c r="K9" s="17"/>
      <c r="L9" s="17"/>
      <c r="M9" s="17"/>
      <c r="N9" s="17"/>
      <c r="O9" s="17"/>
      <c r="P9" s="17"/>
      <c r="Q9" s="17"/>
      <c r="R9" s="17"/>
      <c r="S9" s="17"/>
      <c r="T9" s="57"/>
      <c r="U9" s="17"/>
      <c r="V9" s="457" t="str">
        <f>HYPERLINK("#'補助科目データ'!A1","補助科目データ")</f>
        <v>補助科目データ</v>
      </c>
      <c r="W9" s="457"/>
      <c r="X9" s="457"/>
      <c r="Y9" s="457"/>
      <c r="Z9" s="457"/>
      <c r="AA9" s="457"/>
      <c r="AB9" s="457"/>
      <c r="AC9" s="457"/>
      <c r="AD9" s="457"/>
      <c r="AE9" s="457"/>
      <c r="AF9" s="457"/>
      <c r="AG9" s="457"/>
      <c r="AH9" s="457"/>
      <c r="AI9" s="457"/>
      <c r="AJ9" s="457"/>
      <c r="AK9" s="457"/>
      <c r="AL9" s="457"/>
      <c r="AM9" s="457"/>
      <c r="AN9" s="17"/>
      <c r="AO9" s="17"/>
      <c r="AP9" s="17"/>
      <c r="AQ9" s="17"/>
      <c r="AR9" s="17"/>
      <c r="AS9" s="59"/>
    </row>
    <row r="10" spans="2:47" ht="20.100000000000001" customHeight="1">
      <c r="D10" s="55"/>
      <c r="E10" s="56"/>
      <c r="F10" s="17"/>
      <c r="G10" s="17"/>
      <c r="H10" s="17"/>
      <c r="I10" s="17"/>
      <c r="J10" s="17"/>
      <c r="K10" s="17"/>
      <c r="L10" s="17"/>
      <c r="M10" s="17"/>
      <c r="N10" s="17"/>
      <c r="O10" s="17"/>
      <c r="P10" s="17"/>
      <c r="Q10" s="17"/>
      <c r="R10" s="17"/>
      <c r="S10" s="17"/>
      <c r="T10" s="57"/>
      <c r="U10" s="17"/>
      <c r="V10" s="457" t="str">
        <f>HYPERLINK("#'証憑種類データ'!A1","証憑種類データ")</f>
        <v>証憑種類データ</v>
      </c>
      <c r="W10" s="457"/>
      <c r="X10" s="457"/>
      <c r="Y10" s="457"/>
      <c r="Z10" s="457"/>
      <c r="AA10" s="457"/>
      <c r="AB10" s="457"/>
      <c r="AC10" s="457"/>
      <c r="AD10" s="457"/>
      <c r="AE10" s="457"/>
      <c r="AF10" s="457"/>
      <c r="AG10" s="457"/>
      <c r="AH10" s="457"/>
      <c r="AI10" s="457"/>
      <c r="AJ10" s="457"/>
      <c r="AK10" s="457"/>
      <c r="AL10" s="457"/>
      <c r="AM10" s="457"/>
      <c r="AN10" s="17"/>
      <c r="AO10" s="17"/>
      <c r="AP10" s="17"/>
      <c r="AQ10" s="17"/>
      <c r="AR10" s="17"/>
      <c r="AS10" s="59"/>
    </row>
    <row r="11" spans="2:47" ht="20.100000000000001" customHeight="1">
      <c r="D11" s="55"/>
      <c r="E11" s="56"/>
      <c r="F11" s="19"/>
      <c r="G11" s="19"/>
      <c r="H11" s="19"/>
      <c r="I11" s="19"/>
      <c r="J11" s="19"/>
      <c r="K11" s="19"/>
      <c r="L11" s="19"/>
      <c r="M11" s="19"/>
      <c r="N11" s="19"/>
      <c r="O11" s="19"/>
      <c r="P11" s="19"/>
      <c r="Q11" s="19"/>
      <c r="R11" s="19"/>
      <c r="S11" s="19"/>
      <c r="T11" s="57"/>
      <c r="U11" s="19"/>
      <c r="V11" s="457" t="str">
        <f>HYPERLINK("#'消費税区分データ'!A1","消費税区分データ")</f>
        <v>消費税区分データ</v>
      </c>
      <c r="W11" s="457"/>
      <c r="X11" s="457"/>
      <c r="Y11" s="457"/>
      <c r="Z11" s="457"/>
      <c r="AA11" s="457"/>
      <c r="AB11" s="457"/>
      <c r="AC11" s="457"/>
      <c r="AD11" s="457"/>
      <c r="AE11" s="457"/>
      <c r="AF11" s="457"/>
      <c r="AG11" s="457"/>
      <c r="AH11" s="457"/>
      <c r="AI11" s="457"/>
      <c r="AJ11" s="457"/>
      <c r="AK11" s="457"/>
      <c r="AL11" s="457"/>
      <c r="AM11" s="457"/>
      <c r="AN11" s="19"/>
      <c r="AO11" s="19"/>
      <c r="AP11" s="19"/>
      <c r="AQ11" s="19"/>
      <c r="AR11" s="19"/>
      <c r="AS11" s="61"/>
      <c r="AT11" s="20"/>
    </row>
    <row r="12" spans="2:47" ht="20.100000000000001" customHeight="1">
      <c r="D12" s="55"/>
      <c r="E12" s="56"/>
      <c r="F12" s="21"/>
      <c r="G12" s="21"/>
      <c r="H12" s="21"/>
      <c r="I12" s="21"/>
      <c r="J12" s="21"/>
      <c r="K12" s="21"/>
      <c r="L12" s="21"/>
      <c r="M12" s="21"/>
      <c r="N12" s="21"/>
      <c r="O12" s="21"/>
      <c r="P12" s="21"/>
      <c r="Q12" s="21"/>
      <c r="R12" s="21"/>
      <c r="S12" s="21"/>
      <c r="T12" s="57"/>
      <c r="U12" s="21"/>
      <c r="V12" s="457" t="str">
        <f>HYPERLINK("#'部門データ'!A1","部門データ")</f>
        <v>部門データ</v>
      </c>
      <c r="W12" s="457"/>
      <c r="X12" s="457"/>
      <c r="Y12" s="457"/>
      <c r="Z12" s="457"/>
      <c r="AA12" s="457"/>
      <c r="AB12" s="457"/>
      <c r="AC12" s="457"/>
      <c r="AD12" s="457"/>
      <c r="AE12" s="457"/>
      <c r="AF12" s="457"/>
      <c r="AG12" s="457"/>
      <c r="AH12" s="457"/>
      <c r="AI12" s="457"/>
      <c r="AJ12" s="457"/>
      <c r="AK12" s="457"/>
      <c r="AL12" s="457"/>
      <c r="AM12" s="457"/>
      <c r="AN12" s="21"/>
      <c r="AO12" s="21"/>
      <c r="AP12" s="21"/>
      <c r="AQ12" s="21"/>
      <c r="AR12" s="21"/>
      <c r="AS12" s="61"/>
      <c r="AT12" s="20"/>
    </row>
    <row r="13" spans="2:47" ht="20.100000000000001" customHeight="1">
      <c r="D13" s="55"/>
      <c r="E13" s="56"/>
      <c r="F13" s="17"/>
      <c r="G13" s="17"/>
      <c r="H13" s="17"/>
      <c r="I13" s="17"/>
      <c r="J13" s="17"/>
      <c r="K13" s="17"/>
      <c r="L13" s="17"/>
      <c r="M13" s="17"/>
      <c r="N13" s="17"/>
      <c r="O13" s="17"/>
      <c r="P13" s="17"/>
      <c r="Q13" s="17"/>
      <c r="R13" s="17"/>
      <c r="S13" s="17"/>
      <c r="T13" s="17"/>
      <c r="U13" s="17"/>
      <c r="V13" s="457" t="str">
        <f>HYPERLINK("#'セグメント１データ'!A1","セグメント１データ")</f>
        <v>セグメント１データ</v>
      </c>
      <c r="W13" s="457"/>
      <c r="X13" s="457"/>
      <c r="Y13" s="457"/>
      <c r="Z13" s="457"/>
      <c r="AA13" s="457"/>
      <c r="AB13" s="457"/>
      <c r="AC13" s="457"/>
      <c r="AD13" s="457"/>
      <c r="AE13" s="457"/>
      <c r="AF13" s="457"/>
      <c r="AG13" s="457"/>
      <c r="AH13" s="457"/>
      <c r="AI13" s="457"/>
      <c r="AJ13" s="457"/>
      <c r="AK13" s="457"/>
      <c r="AL13" s="457"/>
      <c r="AM13" s="457"/>
      <c r="AN13" s="17"/>
      <c r="AO13" s="17"/>
      <c r="AP13" s="17"/>
      <c r="AQ13" s="17"/>
      <c r="AR13" s="17"/>
      <c r="AS13" s="59"/>
    </row>
    <row r="14" spans="2:47" ht="20.100000000000001" customHeight="1">
      <c r="D14" s="55"/>
      <c r="E14" s="56"/>
      <c r="F14" s="17"/>
      <c r="G14" s="17"/>
      <c r="H14" s="17"/>
      <c r="I14" s="17"/>
      <c r="J14" s="17"/>
      <c r="K14" s="17"/>
      <c r="L14" s="17"/>
      <c r="M14" s="17"/>
      <c r="N14" s="17"/>
      <c r="O14" s="17"/>
      <c r="P14" s="17"/>
      <c r="Q14" s="17"/>
      <c r="R14" s="17"/>
      <c r="S14" s="17"/>
      <c r="T14" s="17"/>
      <c r="U14" s="17"/>
      <c r="V14" s="457" t="str">
        <f>HYPERLINK("#'セグメント２データ'!A1","セグメント２データ")</f>
        <v>セグメント２データ</v>
      </c>
      <c r="W14" s="457"/>
      <c r="X14" s="457"/>
      <c r="Y14" s="457"/>
      <c r="Z14" s="457"/>
      <c r="AA14" s="457"/>
      <c r="AB14" s="457"/>
      <c r="AC14" s="457"/>
      <c r="AD14" s="457"/>
      <c r="AE14" s="457"/>
      <c r="AF14" s="457"/>
      <c r="AG14" s="457"/>
      <c r="AH14" s="457"/>
      <c r="AI14" s="457"/>
      <c r="AJ14" s="457"/>
      <c r="AK14" s="457"/>
      <c r="AL14" s="457"/>
      <c r="AM14" s="457"/>
      <c r="AN14" s="17"/>
      <c r="AO14" s="17"/>
      <c r="AP14" s="17"/>
      <c r="AQ14" s="17"/>
      <c r="AR14" s="17"/>
      <c r="AS14" s="59"/>
    </row>
    <row r="15" spans="2:47" ht="20.100000000000001" customHeight="1">
      <c r="D15" s="55"/>
      <c r="E15" s="56"/>
      <c r="F15" s="17"/>
      <c r="G15" s="17"/>
      <c r="H15" s="17"/>
      <c r="I15" s="17"/>
      <c r="J15" s="17"/>
      <c r="K15" s="17"/>
      <c r="L15" s="17"/>
      <c r="M15" s="17"/>
      <c r="N15" s="17"/>
      <c r="O15" s="17"/>
      <c r="P15" s="17"/>
      <c r="Q15" s="17"/>
      <c r="R15" s="17"/>
      <c r="S15" s="17"/>
      <c r="T15" s="17"/>
      <c r="U15" s="17"/>
      <c r="V15" s="457" t="str">
        <f>HYPERLINK("#'明細区分データ'!A1","明細区分データ")</f>
        <v>明細区分データ</v>
      </c>
      <c r="W15" s="457"/>
      <c r="X15" s="457"/>
      <c r="Y15" s="457"/>
      <c r="Z15" s="457"/>
      <c r="AA15" s="457"/>
      <c r="AB15" s="457"/>
      <c r="AC15" s="457"/>
      <c r="AD15" s="457"/>
      <c r="AE15" s="457"/>
      <c r="AF15" s="457"/>
      <c r="AG15" s="457"/>
      <c r="AH15" s="457"/>
      <c r="AI15" s="457"/>
      <c r="AJ15" s="457"/>
      <c r="AK15" s="457"/>
      <c r="AL15" s="457"/>
      <c r="AM15" s="457"/>
      <c r="AN15" s="17"/>
      <c r="AO15" s="17"/>
      <c r="AP15" s="17"/>
      <c r="AQ15" s="17"/>
      <c r="AR15" s="17"/>
      <c r="AS15" s="59"/>
    </row>
    <row r="16" spans="2:47" ht="20.100000000000001" customHeight="1">
      <c r="D16" s="55"/>
      <c r="E16" s="56"/>
      <c r="F16" s="17"/>
      <c r="G16" s="17"/>
      <c r="H16" s="17"/>
      <c r="I16" s="17"/>
      <c r="J16" s="17"/>
      <c r="K16" s="17"/>
      <c r="L16" s="17"/>
      <c r="M16" s="17"/>
      <c r="N16" s="17"/>
      <c r="O16" s="17"/>
      <c r="P16" s="17"/>
      <c r="Q16" s="17"/>
      <c r="R16" s="17"/>
      <c r="S16" s="17"/>
      <c r="T16" s="17"/>
      <c r="U16" s="17"/>
      <c r="V16" s="457" t="str">
        <f>HYPERLINK("#'取引先データ'!A1","取引先データ")</f>
        <v>取引先データ</v>
      </c>
      <c r="W16" s="457"/>
      <c r="X16" s="457"/>
      <c r="Y16" s="457"/>
      <c r="Z16" s="457"/>
      <c r="AA16" s="457"/>
      <c r="AB16" s="457"/>
      <c r="AC16" s="457"/>
      <c r="AD16" s="457"/>
      <c r="AE16" s="457"/>
      <c r="AF16" s="457"/>
      <c r="AG16" s="457"/>
      <c r="AH16" s="457"/>
      <c r="AI16" s="457"/>
      <c r="AJ16" s="457"/>
      <c r="AK16" s="457"/>
      <c r="AL16" s="457"/>
      <c r="AM16" s="457"/>
      <c r="AN16" s="17"/>
      <c r="AO16" s="17"/>
      <c r="AP16" s="17"/>
      <c r="AQ16" s="17"/>
      <c r="AR16" s="17"/>
      <c r="AS16" s="59"/>
    </row>
    <row r="17" spans="4:45" ht="20.100000000000001" customHeight="1">
      <c r="D17" s="55"/>
      <c r="E17" s="56"/>
      <c r="F17" s="17"/>
      <c r="G17" s="17"/>
      <c r="H17" s="17"/>
      <c r="I17" s="17"/>
      <c r="J17" s="17"/>
      <c r="K17" s="17"/>
      <c r="L17" s="17"/>
      <c r="M17" s="17"/>
      <c r="N17" s="17"/>
      <c r="O17" s="17"/>
      <c r="P17" s="17"/>
      <c r="Q17" s="17"/>
      <c r="R17" s="17"/>
      <c r="S17" s="17"/>
      <c r="T17" s="17"/>
      <c r="U17" s="17"/>
      <c r="V17" s="457" t="str">
        <f>HYPERLINK("#'運用設定データ'!A1","運用設定データ")</f>
        <v>運用設定データ</v>
      </c>
      <c r="W17" s="457"/>
      <c r="X17" s="457"/>
      <c r="Y17" s="457"/>
      <c r="Z17" s="457"/>
      <c r="AA17" s="457"/>
      <c r="AB17" s="457"/>
      <c r="AC17" s="457"/>
      <c r="AD17" s="457"/>
      <c r="AE17" s="457"/>
      <c r="AF17" s="457"/>
      <c r="AG17" s="457"/>
      <c r="AH17" s="457"/>
      <c r="AI17" s="457"/>
      <c r="AJ17" s="457"/>
      <c r="AK17" s="457"/>
      <c r="AL17" s="457"/>
      <c r="AM17" s="457"/>
      <c r="AN17" s="33"/>
      <c r="AO17" s="33"/>
      <c r="AP17" s="33"/>
      <c r="AQ17" s="33"/>
      <c r="AR17" s="33"/>
      <c r="AS17" s="59"/>
    </row>
    <row r="18" spans="4:45" ht="20.100000000000001" customHeight="1">
      <c r="D18" s="55"/>
      <c r="E18" s="56"/>
      <c r="F18" s="17"/>
      <c r="G18" s="17"/>
      <c r="H18" s="17"/>
      <c r="I18" s="17"/>
      <c r="J18" s="17"/>
      <c r="K18" s="17"/>
      <c r="L18" s="17"/>
      <c r="M18" s="17"/>
      <c r="N18" s="17"/>
      <c r="O18" s="17"/>
      <c r="P18" s="17"/>
      <c r="Q18" s="17"/>
      <c r="R18" s="17"/>
      <c r="S18" s="17"/>
      <c r="T18" s="17"/>
      <c r="U18" s="17"/>
      <c r="V18" s="60"/>
      <c r="W18" s="17"/>
      <c r="X18" s="17"/>
      <c r="Y18" s="17"/>
      <c r="Z18" s="17"/>
      <c r="AA18" s="17"/>
      <c r="AB18" s="17"/>
      <c r="AC18" s="17"/>
      <c r="AD18" s="17"/>
      <c r="AE18" s="17"/>
      <c r="AF18" s="17"/>
      <c r="AG18" s="17"/>
      <c r="AH18" s="17"/>
      <c r="AI18" s="17"/>
      <c r="AJ18" s="17"/>
      <c r="AK18" s="17"/>
      <c r="AL18" s="17"/>
      <c r="AM18" s="17"/>
      <c r="AN18" s="17"/>
      <c r="AO18" s="17"/>
      <c r="AP18" s="17"/>
      <c r="AQ18" s="17"/>
      <c r="AR18" s="17"/>
      <c r="AS18" s="59"/>
    </row>
    <row r="19" spans="4:45" ht="20.100000000000001" customHeight="1">
      <c r="D19" s="55"/>
      <c r="E19" s="56" t="s">
        <v>3</v>
      </c>
      <c r="F19" s="17"/>
      <c r="G19" s="17"/>
      <c r="H19" s="17"/>
      <c r="I19" s="17"/>
      <c r="J19" s="17"/>
      <c r="K19" s="17"/>
      <c r="L19" s="17"/>
      <c r="M19" s="17"/>
      <c r="N19" s="17"/>
      <c r="O19" s="17"/>
      <c r="P19" s="17"/>
      <c r="Q19" s="17"/>
      <c r="R19" s="17"/>
      <c r="S19" s="17"/>
      <c r="T19" s="57"/>
      <c r="U19" s="17"/>
      <c r="V19" s="457"/>
      <c r="W19" s="457"/>
      <c r="X19" s="457"/>
      <c r="Y19" s="457"/>
      <c r="Z19" s="457"/>
      <c r="AA19" s="457"/>
      <c r="AB19" s="457"/>
      <c r="AC19" s="457"/>
      <c r="AD19" s="457"/>
      <c r="AE19" s="457"/>
      <c r="AF19" s="457"/>
      <c r="AG19" s="457"/>
      <c r="AH19" s="457"/>
      <c r="AI19" s="457"/>
      <c r="AJ19" s="457"/>
      <c r="AK19" s="457"/>
      <c r="AL19" s="457"/>
      <c r="AM19" s="457"/>
      <c r="AN19" s="17"/>
      <c r="AO19" s="17"/>
      <c r="AP19" s="17"/>
      <c r="AQ19" s="17"/>
      <c r="AR19" s="17"/>
      <c r="AS19" s="59"/>
    </row>
    <row r="20" spans="4:45" ht="20.100000000000001" customHeight="1">
      <c r="D20" s="55"/>
      <c r="E20" s="56"/>
      <c r="F20" s="17"/>
      <c r="G20" s="17"/>
      <c r="H20" s="17"/>
      <c r="I20" s="17"/>
      <c r="J20" s="17"/>
      <c r="K20" s="17"/>
      <c r="L20" s="17"/>
      <c r="M20" s="17"/>
      <c r="N20" s="17"/>
      <c r="O20" s="17"/>
      <c r="P20" s="17"/>
      <c r="Q20" s="17"/>
      <c r="R20" s="17"/>
      <c r="S20" s="17"/>
      <c r="T20" s="17"/>
      <c r="U20" s="17"/>
      <c r="V20" s="457" t="str">
        <f t="shared" ref="V20" si="0">HYPERLINK("#'仕訳伝票データ'!A1","仕訳伝票データ")</f>
        <v>仕訳伝票データ</v>
      </c>
      <c r="W20" s="457"/>
      <c r="X20" s="457"/>
      <c r="Y20" s="457"/>
      <c r="Z20" s="457"/>
      <c r="AA20" s="457"/>
      <c r="AB20" s="457"/>
      <c r="AC20" s="457"/>
      <c r="AD20" s="457"/>
      <c r="AE20" s="457"/>
      <c r="AF20" s="457"/>
      <c r="AG20" s="457"/>
      <c r="AH20" s="457"/>
      <c r="AI20" s="457"/>
      <c r="AJ20" s="457"/>
      <c r="AK20" s="457"/>
      <c r="AL20" s="457"/>
      <c r="AM20" s="457"/>
      <c r="AN20" s="17"/>
      <c r="AO20" s="17"/>
      <c r="AP20" s="17"/>
      <c r="AQ20" s="17"/>
      <c r="AR20" s="17"/>
      <c r="AS20" s="59"/>
    </row>
    <row r="21" spans="4:45" ht="20.100000000000001" customHeight="1">
      <c r="D21" s="55"/>
      <c r="E21" s="56"/>
      <c r="F21" s="17"/>
      <c r="G21" s="17"/>
      <c r="H21" s="17"/>
      <c r="I21" s="17"/>
      <c r="J21" s="17"/>
      <c r="K21" s="17"/>
      <c r="L21" s="17"/>
      <c r="M21" s="17"/>
      <c r="N21" s="17"/>
      <c r="O21" s="17"/>
      <c r="P21" s="17"/>
      <c r="Q21" s="17"/>
      <c r="R21" s="17"/>
      <c r="S21" s="17"/>
      <c r="T21" s="17"/>
      <c r="U21" s="17"/>
      <c r="V21" s="457" t="str">
        <f>HYPERLINK("#'定型仕訳伝票データ'!A1","定型仕訳伝票データ")</f>
        <v>定型仕訳伝票データ</v>
      </c>
      <c r="W21" s="457"/>
      <c r="X21" s="457"/>
      <c r="Y21" s="457"/>
      <c r="Z21" s="457"/>
      <c r="AA21" s="457"/>
      <c r="AB21" s="457"/>
      <c r="AC21" s="457"/>
      <c r="AD21" s="457"/>
      <c r="AE21" s="457"/>
      <c r="AF21" s="457"/>
      <c r="AG21" s="457"/>
      <c r="AH21" s="457"/>
      <c r="AI21" s="457"/>
      <c r="AJ21" s="457"/>
      <c r="AK21" s="457"/>
      <c r="AL21" s="457"/>
      <c r="AM21" s="457"/>
      <c r="AN21" s="21"/>
      <c r="AO21" s="21"/>
      <c r="AP21" s="21"/>
      <c r="AQ21" s="21"/>
      <c r="AR21" s="21"/>
      <c r="AS21" s="59"/>
    </row>
    <row r="22" spans="4:45" ht="20.100000000000001" customHeight="1">
      <c r="D22" s="55"/>
      <c r="E22" s="56"/>
      <c r="F22" s="17"/>
      <c r="G22" s="17"/>
      <c r="H22" s="17"/>
      <c r="I22" s="17"/>
      <c r="J22" s="17"/>
      <c r="K22" s="17"/>
      <c r="L22" s="17"/>
      <c r="M22" s="17"/>
      <c r="N22" s="17"/>
      <c r="O22" s="17"/>
      <c r="P22" s="17"/>
      <c r="Q22" s="17"/>
      <c r="R22" s="17"/>
      <c r="S22" s="17"/>
      <c r="T22" s="17"/>
      <c r="U22" s="17"/>
      <c r="V22" s="457" t="str">
        <f>HYPERLINK("#'会計帳票データ'!A1","会計帳票データ")</f>
        <v>会計帳票データ</v>
      </c>
      <c r="W22" s="457"/>
      <c r="X22" s="457"/>
      <c r="Y22" s="457"/>
      <c r="Z22" s="457"/>
      <c r="AA22" s="457"/>
      <c r="AB22" s="457"/>
      <c r="AC22" s="457"/>
      <c r="AD22" s="457"/>
      <c r="AE22" s="457"/>
      <c r="AF22" s="457"/>
      <c r="AG22" s="457"/>
      <c r="AH22" s="457"/>
      <c r="AI22" s="457"/>
      <c r="AJ22" s="457"/>
      <c r="AK22" s="457"/>
      <c r="AL22" s="457"/>
      <c r="AM22" s="457"/>
      <c r="AN22" s="17"/>
      <c r="AO22" s="17"/>
      <c r="AP22" s="17"/>
      <c r="AQ22" s="17"/>
      <c r="AR22" s="17"/>
      <c r="AS22" s="59"/>
    </row>
    <row r="23" spans="4:45" ht="20.100000000000001" customHeight="1">
      <c r="D23" s="55"/>
      <c r="E23" s="56"/>
      <c r="F23" s="17"/>
      <c r="G23" s="17"/>
      <c r="H23" s="17"/>
      <c r="I23" s="17"/>
      <c r="J23" s="17"/>
      <c r="K23" s="17"/>
      <c r="L23" s="17"/>
      <c r="M23" s="17"/>
      <c r="N23" s="17"/>
      <c r="O23" s="17"/>
      <c r="P23" s="17"/>
      <c r="Q23" s="17"/>
      <c r="R23" s="17"/>
      <c r="S23" s="17"/>
      <c r="T23" s="17"/>
      <c r="U23" s="17"/>
      <c r="V23" s="457" t="str">
        <f>HYPERLINK("#'合計残高試算表データ'!A1","合計残高試算表データ")</f>
        <v>合計残高試算表データ</v>
      </c>
      <c r="W23" s="457"/>
      <c r="X23" s="457"/>
      <c r="Y23" s="457"/>
      <c r="Z23" s="457"/>
      <c r="AA23" s="457"/>
      <c r="AB23" s="457"/>
      <c r="AC23" s="457"/>
      <c r="AD23" s="457"/>
      <c r="AE23" s="457"/>
      <c r="AF23" s="457"/>
      <c r="AG23" s="457"/>
      <c r="AH23" s="457"/>
      <c r="AI23" s="457"/>
      <c r="AJ23" s="457"/>
      <c r="AK23" s="457"/>
      <c r="AL23" s="457"/>
      <c r="AM23" s="457"/>
      <c r="AN23" s="33"/>
      <c r="AO23" s="33"/>
      <c r="AP23" s="33"/>
      <c r="AQ23" s="33"/>
      <c r="AR23" s="33"/>
      <c r="AS23" s="59"/>
    </row>
    <row r="24" spans="4:45" ht="20.100000000000001" customHeight="1">
      <c r="D24" s="55"/>
      <c r="E24" s="56"/>
      <c r="F24" s="17"/>
      <c r="G24" s="17"/>
      <c r="H24" s="17"/>
      <c r="I24" s="17"/>
      <c r="J24" s="17"/>
      <c r="K24" s="17"/>
      <c r="L24" s="17"/>
      <c r="M24" s="17"/>
      <c r="N24" s="17"/>
      <c r="O24" s="17"/>
      <c r="P24" s="17"/>
      <c r="Q24" s="17"/>
      <c r="R24" s="17"/>
      <c r="S24" s="17"/>
      <c r="T24" s="17"/>
      <c r="U24" s="17"/>
      <c r="V24" s="457" t="str">
        <f>HYPERLINK("#'キャッシュ・フロー計算書データ'!A1","キャッシュ・フロー計算書データ")</f>
        <v>キャッシュ・フロー計算書データ</v>
      </c>
      <c r="W24" s="457"/>
      <c r="X24" s="457"/>
      <c r="Y24" s="457"/>
      <c r="Z24" s="457"/>
      <c r="AA24" s="457"/>
      <c r="AB24" s="457"/>
      <c r="AC24" s="457"/>
      <c r="AD24" s="457"/>
      <c r="AE24" s="457"/>
      <c r="AF24" s="457"/>
      <c r="AG24" s="457"/>
      <c r="AH24" s="457"/>
      <c r="AI24" s="457"/>
      <c r="AJ24" s="457"/>
      <c r="AK24" s="457"/>
      <c r="AL24" s="457"/>
      <c r="AM24" s="457"/>
      <c r="AN24" s="33"/>
      <c r="AO24" s="33"/>
      <c r="AP24" s="33"/>
      <c r="AQ24" s="33"/>
      <c r="AR24" s="33"/>
      <c r="AS24" s="59"/>
    </row>
    <row r="25" spans="4:45" ht="20.100000000000001" customHeight="1">
      <c r="D25" s="55"/>
      <c r="E25" s="56"/>
      <c r="F25" s="17"/>
      <c r="G25" s="17"/>
      <c r="H25" s="17"/>
      <c r="I25" s="17"/>
      <c r="J25" s="17"/>
      <c r="K25" s="17"/>
      <c r="L25" s="17"/>
      <c r="M25" s="17"/>
      <c r="N25" s="17"/>
      <c r="O25" s="17"/>
      <c r="P25" s="17"/>
      <c r="Q25" s="17"/>
      <c r="R25" s="17"/>
      <c r="S25" s="17"/>
      <c r="T25" s="17"/>
      <c r="U25" s="17"/>
      <c r="V25" s="457"/>
      <c r="W25" s="457"/>
      <c r="X25" s="457"/>
      <c r="Y25" s="457"/>
      <c r="Z25" s="457"/>
      <c r="AA25" s="457"/>
      <c r="AB25" s="457"/>
      <c r="AC25" s="457"/>
      <c r="AD25" s="457"/>
      <c r="AE25" s="457"/>
      <c r="AF25" s="457"/>
      <c r="AG25" s="457"/>
      <c r="AH25" s="457"/>
      <c r="AI25" s="457"/>
      <c r="AJ25" s="457"/>
      <c r="AK25" s="457"/>
      <c r="AL25" s="457"/>
      <c r="AM25" s="457"/>
      <c r="AN25" s="17"/>
      <c r="AO25" s="17"/>
      <c r="AP25" s="17"/>
      <c r="AQ25" s="17"/>
      <c r="AR25" s="17"/>
      <c r="AS25" s="59"/>
    </row>
    <row r="26" spans="4:45" ht="20.100000000000001" customHeight="1">
      <c r="D26" s="55"/>
      <c r="E26" s="56" t="s">
        <v>4</v>
      </c>
      <c r="F26" s="17"/>
      <c r="G26" s="17"/>
      <c r="H26" s="17"/>
      <c r="I26" s="17"/>
      <c r="J26" s="17"/>
      <c r="K26" s="17"/>
      <c r="L26" s="17"/>
      <c r="M26" s="17"/>
      <c r="N26" s="17"/>
      <c r="O26" s="17"/>
      <c r="P26" s="17"/>
      <c r="Q26" s="17"/>
      <c r="R26" s="17"/>
      <c r="S26" s="17"/>
      <c r="T26" s="57"/>
      <c r="U26" s="17"/>
      <c r="V26" s="457"/>
      <c r="W26" s="457"/>
      <c r="X26" s="457"/>
      <c r="Y26" s="457"/>
      <c r="Z26" s="457"/>
      <c r="AA26" s="457"/>
      <c r="AB26" s="457"/>
      <c r="AC26" s="457"/>
      <c r="AD26" s="457"/>
      <c r="AE26" s="457"/>
      <c r="AF26" s="457"/>
      <c r="AG26" s="457"/>
      <c r="AH26" s="457"/>
      <c r="AI26" s="457"/>
      <c r="AJ26" s="457"/>
      <c r="AK26" s="457"/>
      <c r="AL26" s="457"/>
      <c r="AM26" s="457"/>
      <c r="AN26" s="17"/>
      <c r="AO26" s="17"/>
      <c r="AP26" s="17"/>
      <c r="AQ26" s="17"/>
      <c r="AR26" s="17"/>
      <c r="AS26" s="59"/>
    </row>
    <row r="27" spans="4:45" ht="20.100000000000001" customHeight="1">
      <c r="D27" s="55"/>
      <c r="E27" s="56"/>
      <c r="F27" s="17"/>
      <c r="G27" s="17"/>
      <c r="H27" s="17"/>
      <c r="I27" s="17"/>
      <c r="J27" s="17"/>
      <c r="K27" s="17"/>
      <c r="L27" s="17"/>
      <c r="M27" s="17"/>
      <c r="N27" s="17"/>
      <c r="O27" s="17"/>
      <c r="P27" s="17"/>
      <c r="Q27" s="17"/>
      <c r="R27" s="17"/>
      <c r="S27" s="17"/>
      <c r="T27" s="57"/>
      <c r="U27" s="17"/>
      <c r="V27" s="457" t="str">
        <f>HYPERLINK("#'統合取引先データ'!A1","統合取引先データ")</f>
        <v>統合取引先データ</v>
      </c>
      <c r="W27" s="457"/>
      <c r="X27" s="457"/>
      <c r="Y27" s="457"/>
      <c r="Z27" s="457"/>
      <c r="AA27" s="457"/>
      <c r="AB27" s="457"/>
      <c r="AC27" s="457"/>
      <c r="AD27" s="457"/>
      <c r="AE27" s="457"/>
      <c r="AF27" s="457"/>
      <c r="AG27" s="457"/>
      <c r="AH27" s="457"/>
      <c r="AI27" s="457"/>
      <c r="AJ27" s="457"/>
      <c r="AK27" s="457"/>
      <c r="AL27" s="457"/>
      <c r="AM27" s="457"/>
      <c r="AN27" s="17"/>
      <c r="AO27" s="17"/>
      <c r="AP27" s="17"/>
      <c r="AQ27" s="17"/>
      <c r="AR27" s="17"/>
      <c r="AS27" s="59"/>
    </row>
    <row r="28" spans="4:45" ht="20.100000000000001" customHeight="1">
      <c r="D28" s="55"/>
      <c r="E28" s="56"/>
      <c r="F28" s="17"/>
      <c r="G28" s="17"/>
      <c r="H28" s="17"/>
      <c r="I28" s="17"/>
      <c r="J28" s="17"/>
      <c r="K28" s="17"/>
      <c r="L28" s="17"/>
      <c r="M28" s="17"/>
      <c r="N28" s="17"/>
      <c r="O28" s="17"/>
      <c r="P28" s="17"/>
      <c r="Q28" s="17"/>
      <c r="R28" s="17"/>
      <c r="S28" s="17"/>
      <c r="T28" s="57"/>
      <c r="U28" s="17"/>
      <c r="V28" s="457" t="str">
        <f>HYPERLINK("#'外部マスター(取引先)データ'!A1","外部マスター［取引先］データ")</f>
        <v>外部マスター［取引先］データ</v>
      </c>
      <c r="W28" s="457"/>
      <c r="X28" s="457"/>
      <c r="Y28" s="457"/>
      <c r="Z28" s="457"/>
      <c r="AA28" s="457"/>
      <c r="AB28" s="457"/>
      <c r="AC28" s="457"/>
      <c r="AD28" s="457"/>
      <c r="AE28" s="457"/>
      <c r="AF28" s="457"/>
      <c r="AG28" s="457"/>
      <c r="AH28" s="457"/>
      <c r="AI28" s="457"/>
      <c r="AJ28" s="457"/>
      <c r="AK28" s="457"/>
      <c r="AL28" s="457"/>
      <c r="AM28" s="457"/>
      <c r="AN28" s="17"/>
      <c r="AO28" s="17"/>
      <c r="AP28" s="17"/>
      <c r="AQ28" s="17"/>
      <c r="AR28" s="17"/>
      <c r="AS28" s="59"/>
    </row>
    <row r="29" spans="4:45" ht="15" customHeight="1" thickBot="1">
      <c r="D29" s="62"/>
      <c r="E29" s="63"/>
      <c r="F29" s="64"/>
      <c r="G29" s="64"/>
      <c r="H29" s="64"/>
      <c r="I29" s="64"/>
      <c r="J29" s="64"/>
      <c r="K29" s="64"/>
      <c r="L29" s="64"/>
      <c r="M29" s="65"/>
      <c r="N29" s="65"/>
      <c r="O29" s="65"/>
      <c r="P29" s="65"/>
      <c r="Q29" s="65"/>
      <c r="R29" s="65"/>
      <c r="S29" s="65"/>
      <c r="T29" s="66"/>
      <c r="U29" s="66"/>
      <c r="V29" s="63"/>
      <c r="W29" s="66"/>
      <c r="X29" s="66"/>
      <c r="Y29" s="66"/>
      <c r="Z29" s="66"/>
      <c r="AA29" s="66"/>
      <c r="AB29" s="66"/>
      <c r="AC29" s="65"/>
      <c r="AD29" s="65"/>
      <c r="AE29" s="65"/>
      <c r="AF29" s="65"/>
      <c r="AG29" s="65"/>
      <c r="AH29" s="65"/>
      <c r="AI29" s="65"/>
      <c r="AJ29" s="66"/>
      <c r="AK29" s="66"/>
      <c r="AL29" s="66"/>
      <c r="AM29" s="66"/>
      <c r="AN29" s="66"/>
      <c r="AO29" s="66"/>
      <c r="AP29" s="66"/>
      <c r="AQ29" s="66"/>
      <c r="AR29" s="66"/>
      <c r="AS29" s="67"/>
    </row>
    <row r="30" spans="4:45" ht="15" customHeight="1">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row>
  </sheetData>
  <mergeCells count="20">
    <mergeCell ref="V8:AM8"/>
    <mergeCell ref="V9:AM9"/>
    <mergeCell ref="V10:AM10"/>
    <mergeCell ref="V11:AM11"/>
    <mergeCell ref="V12:AM12"/>
    <mergeCell ref="V17:AM17"/>
    <mergeCell ref="V13:AM13"/>
    <mergeCell ref="V14:AM14"/>
    <mergeCell ref="V15:AM15"/>
    <mergeCell ref="V16:AM16"/>
    <mergeCell ref="V22:AM22"/>
    <mergeCell ref="V23:AM23"/>
    <mergeCell ref="V21:AM21"/>
    <mergeCell ref="V19:AM19"/>
    <mergeCell ref="V20:AM20"/>
    <mergeCell ref="V27:AM27"/>
    <mergeCell ref="V28:AM28"/>
    <mergeCell ref="V26:AM26"/>
    <mergeCell ref="V25:AM25"/>
    <mergeCell ref="V24:AM24"/>
  </mergeCells>
  <phoneticPr fontId="5"/>
  <printOptions horizontalCentered="1"/>
  <pageMargins left="0.19685039370078741" right="0.19685039370078741" top="0.19685039370078741" bottom="0.19685039370078741" header="0.11811023622047245" footer="0.11811023622047245"/>
  <pageSetup paperSize="9" scale="4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31AF9-2680-4999-B1D5-2E061EE266B5}">
  <sheetPr>
    <outlinePr summaryBelow="0"/>
    <pageSetUpPr fitToPage="1"/>
  </sheetPr>
  <dimension ref="B1:M3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11" width="10.7109375" style="121" customWidth="1"/>
    <col min="12" max="12" width="98.7109375" style="5" customWidth="1"/>
    <col min="13" max="13" width="2.7109375" style="5" customWidth="1"/>
    <col min="14" max="16384" width="10.28515625" style="5"/>
  </cols>
  <sheetData>
    <row r="1" spans="2:13" ht="13.5" customHeight="1" thickBot="1">
      <c r="B1" s="122"/>
      <c r="C1" s="122"/>
      <c r="D1" s="123"/>
      <c r="E1" s="124"/>
      <c r="F1" s="124"/>
      <c r="G1" s="124"/>
      <c r="H1" s="124"/>
      <c r="I1" s="124"/>
      <c r="J1" s="124"/>
      <c r="K1" s="124"/>
      <c r="L1" s="122"/>
      <c r="M1" s="122"/>
    </row>
    <row r="2" spans="2:13" ht="43.9" customHeight="1" thickBot="1">
      <c r="B2" s="125" t="s">
        <v>46</v>
      </c>
      <c r="C2" s="126"/>
      <c r="D2" s="126"/>
      <c r="E2" s="126"/>
      <c r="F2" s="126"/>
      <c r="G2" s="126"/>
      <c r="H2" s="126"/>
      <c r="I2" s="126"/>
      <c r="J2" s="126"/>
      <c r="K2" s="126"/>
      <c r="L2" s="127"/>
      <c r="M2" s="128"/>
    </row>
    <row r="3" spans="2:13" ht="13.5" customHeight="1">
      <c r="B3" s="195"/>
      <c r="C3" s="195"/>
      <c r="D3" s="195"/>
      <c r="E3" s="195"/>
      <c r="F3" s="195"/>
      <c r="G3" s="195"/>
      <c r="H3" s="195"/>
      <c r="I3" s="195"/>
      <c r="J3" s="195"/>
      <c r="K3" s="195"/>
      <c r="L3" s="195"/>
    </row>
    <row r="4" spans="2:13" ht="13.5" customHeight="1">
      <c r="D4" s="5"/>
      <c r="E4" s="5"/>
      <c r="F4" s="5"/>
      <c r="G4" s="5"/>
      <c r="H4" s="5"/>
      <c r="I4" s="5"/>
      <c r="J4" s="5"/>
      <c r="K4" s="5"/>
      <c r="L4" s="191" t="s">
        <v>5</v>
      </c>
    </row>
    <row r="5" spans="2:13" ht="13.5" customHeight="1" thickBot="1">
      <c r="D5" s="5"/>
      <c r="E5" s="5"/>
      <c r="F5" s="5"/>
      <c r="G5" s="5"/>
      <c r="H5" s="5"/>
      <c r="I5" s="5"/>
      <c r="J5" s="5"/>
      <c r="K5" s="5"/>
    </row>
    <row r="6" spans="2:13" ht="20.25" customHeight="1" thickBot="1">
      <c r="B6" s="448" t="s">
        <v>40</v>
      </c>
      <c r="C6" s="449" t="s">
        <v>938</v>
      </c>
      <c r="D6" s="449" t="s">
        <v>230</v>
      </c>
      <c r="E6" s="449" t="s">
        <v>231</v>
      </c>
      <c r="F6" s="450" t="s">
        <v>232</v>
      </c>
      <c r="G6" s="451" t="s">
        <v>233</v>
      </c>
      <c r="H6" s="452" t="s">
        <v>234</v>
      </c>
      <c r="I6" s="453" t="s">
        <v>235</v>
      </c>
      <c r="J6" s="452" t="s">
        <v>236</v>
      </c>
      <c r="K6" s="454" t="s">
        <v>237</v>
      </c>
      <c r="L6" s="455" t="s">
        <v>238</v>
      </c>
    </row>
    <row r="7" spans="2:13" ht="30">
      <c r="B7" s="142" t="s">
        <v>967</v>
      </c>
      <c r="C7" s="143" t="s">
        <v>968</v>
      </c>
      <c r="D7" s="144" t="s">
        <v>546</v>
      </c>
      <c r="E7" s="145" t="s">
        <v>547</v>
      </c>
      <c r="F7" s="146"/>
      <c r="G7" s="147" t="s">
        <v>253</v>
      </c>
      <c r="H7" s="148" t="s">
        <v>253</v>
      </c>
      <c r="I7" s="148" t="s">
        <v>250</v>
      </c>
      <c r="J7" s="148" t="s">
        <v>250</v>
      </c>
      <c r="K7" s="146" t="s">
        <v>250</v>
      </c>
      <c r="L7" s="149" t="s">
        <v>969</v>
      </c>
      <c r="M7" s="141"/>
    </row>
    <row r="8" spans="2:13" ht="30">
      <c r="B8" s="150" t="s">
        <v>970</v>
      </c>
      <c r="C8" s="151" t="s">
        <v>971</v>
      </c>
      <c r="D8" s="152" t="s">
        <v>558</v>
      </c>
      <c r="E8" s="4" t="s">
        <v>298</v>
      </c>
      <c r="F8" s="153"/>
      <c r="G8" s="154" t="s">
        <v>253</v>
      </c>
      <c r="H8" s="4" t="s">
        <v>253</v>
      </c>
      <c r="I8" s="4" t="s">
        <v>250</v>
      </c>
      <c r="J8" s="4" t="s">
        <v>250</v>
      </c>
      <c r="K8" s="153" t="s">
        <v>250</v>
      </c>
      <c r="L8" s="385" t="s">
        <v>955</v>
      </c>
      <c r="M8" s="141"/>
    </row>
    <row r="9" spans="2:13">
      <c r="B9" s="150" t="s">
        <v>972</v>
      </c>
      <c r="C9" s="151" t="s">
        <v>973</v>
      </c>
      <c r="D9" s="152" t="s">
        <v>548</v>
      </c>
      <c r="E9" s="4" t="s">
        <v>272</v>
      </c>
      <c r="F9" s="153"/>
      <c r="G9" s="154" t="s">
        <v>253</v>
      </c>
      <c r="H9" s="4" t="s">
        <v>253</v>
      </c>
      <c r="I9" s="4" t="s">
        <v>250</v>
      </c>
      <c r="J9" s="4" t="s">
        <v>250</v>
      </c>
      <c r="K9" s="153" t="s">
        <v>250</v>
      </c>
      <c r="L9" s="155"/>
      <c r="M9" s="141"/>
    </row>
    <row r="10" spans="2:13">
      <c r="B10" s="150" t="s">
        <v>974</v>
      </c>
      <c r="C10" s="151" t="s">
        <v>975</v>
      </c>
      <c r="D10" s="152" t="s">
        <v>548</v>
      </c>
      <c r="E10" s="4" t="s">
        <v>547</v>
      </c>
      <c r="F10" s="153"/>
      <c r="G10" s="154" t="s">
        <v>253</v>
      </c>
      <c r="H10" s="4" t="s">
        <v>253</v>
      </c>
      <c r="I10" s="4" t="s">
        <v>250</v>
      </c>
      <c r="J10" s="4" t="s">
        <v>250</v>
      </c>
      <c r="K10" s="153" t="s">
        <v>250</v>
      </c>
      <c r="L10" s="155"/>
      <c r="M10" s="141"/>
    </row>
    <row r="11" spans="2:13">
      <c r="B11" s="150" t="s">
        <v>976</v>
      </c>
      <c r="C11" s="151" t="s">
        <v>977</v>
      </c>
      <c r="D11" s="152" t="s">
        <v>367</v>
      </c>
      <c r="E11" s="4" t="s">
        <v>272</v>
      </c>
      <c r="F11" s="153"/>
      <c r="G11" s="154" t="s">
        <v>253</v>
      </c>
      <c r="H11" s="4" t="s">
        <v>253</v>
      </c>
      <c r="I11" s="4" t="s">
        <v>250</v>
      </c>
      <c r="J11" s="4" t="s">
        <v>250</v>
      </c>
      <c r="K11" s="153" t="s">
        <v>250</v>
      </c>
      <c r="L11" s="155"/>
      <c r="M11" s="141"/>
    </row>
    <row r="12" spans="2:13">
      <c r="B12" s="150" t="s">
        <v>978</v>
      </c>
      <c r="C12" s="151" t="s">
        <v>979</v>
      </c>
      <c r="D12" s="152" t="s">
        <v>367</v>
      </c>
      <c r="E12" s="4" t="s">
        <v>547</v>
      </c>
      <c r="F12" s="153"/>
      <c r="G12" s="154" t="s">
        <v>253</v>
      </c>
      <c r="H12" s="4" t="s">
        <v>253</v>
      </c>
      <c r="I12" s="4" t="s">
        <v>250</v>
      </c>
      <c r="J12" s="4" t="s">
        <v>250</v>
      </c>
      <c r="K12" s="153" t="s">
        <v>250</v>
      </c>
      <c r="L12" s="155"/>
      <c r="M12" s="141"/>
    </row>
    <row r="13" spans="2:13">
      <c r="B13" s="150" t="s">
        <v>980</v>
      </c>
      <c r="C13" s="151" t="s">
        <v>981</v>
      </c>
      <c r="D13" s="152" t="s">
        <v>548</v>
      </c>
      <c r="E13" s="4" t="s">
        <v>272</v>
      </c>
      <c r="F13" s="153"/>
      <c r="G13" s="154" t="s">
        <v>253</v>
      </c>
      <c r="H13" s="4" t="s">
        <v>253</v>
      </c>
      <c r="I13" s="4" t="s">
        <v>250</v>
      </c>
      <c r="J13" s="4" t="s">
        <v>250</v>
      </c>
      <c r="K13" s="153" t="s">
        <v>250</v>
      </c>
      <c r="L13" s="155"/>
      <c r="M13" s="141"/>
    </row>
    <row r="14" spans="2:13" ht="45">
      <c r="B14" s="150" t="s">
        <v>982</v>
      </c>
      <c r="C14" s="151" t="s">
        <v>983</v>
      </c>
      <c r="D14" s="152" t="s">
        <v>887</v>
      </c>
      <c r="E14" s="4" t="s">
        <v>298</v>
      </c>
      <c r="F14" s="153"/>
      <c r="G14" s="154" t="s">
        <v>253</v>
      </c>
      <c r="H14" s="4" t="s">
        <v>253</v>
      </c>
      <c r="I14" s="4" t="s">
        <v>250</v>
      </c>
      <c r="J14" s="4" t="s">
        <v>250</v>
      </c>
      <c r="K14" s="153" t="s">
        <v>250</v>
      </c>
      <c r="L14" s="155" t="s">
        <v>1021</v>
      </c>
      <c r="M14" s="141"/>
    </row>
    <row r="15" spans="2:13" ht="45">
      <c r="B15" s="150" t="s">
        <v>985</v>
      </c>
      <c r="C15" s="151" t="s">
        <v>986</v>
      </c>
      <c r="D15" s="152" t="s">
        <v>887</v>
      </c>
      <c r="E15" s="4" t="s">
        <v>298</v>
      </c>
      <c r="F15" s="153"/>
      <c r="G15" s="154" t="s">
        <v>253</v>
      </c>
      <c r="H15" s="4" t="s">
        <v>253</v>
      </c>
      <c r="I15" s="4" t="s">
        <v>250</v>
      </c>
      <c r="J15" s="4" t="s">
        <v>250</v>
      </c>
      <c r="K15" s="153" t="s">
        <v>250</v>
      </c>
      <c r="L15" s="155" t="s">
        <v>1021</v>
      </c>
      <c r="M15" s="141"/>
    </row>
    <row r="16" spans="2:13">
      <c r="B16" s="150" t="s">
        <v>63</v>
      </c>
      <c r="C16" s="151" t="s">
        <v>990</v>
      </c>
      <c r="D16" s="152" t="s">
        <v>370</v>
      </c>
      <c r="E16" s="4" t="s">
        <v>547</v>
      </c>
      <c r="F16" s="153"/>
      <c r="G16" s="154" t="s">
        <v>253</v>
      </c>
      <c r="H16" s="4" t="s">
        <v>253</v>
      </c>
      <c r="I16" s="4" t="s">
        <v>250</v>
      </c>
      <c r="J16" s="4" t="s">
        <v>250</v>
      </c>
      <c r="K16" s="153" t="s">
        <v>250</v>
      </c>
      <c r="L16" s="155"/>
      <c r="M16" s="141"/>
    </row>
    <row r="17" spans="2:13">
      <c r="B17" s="150" t="s">
        <v>991</v>
      </c>
      <c r="C17" s="151" t="s">
        <v>992</v>
      </c>
      <c r="D17" s="152" t="s">
        <v>887</v>
      </c>
      <c r="E17" s="4" t="s">
        <v>298</v>
      </c>
      <c r="F17" s="153"/>
      <c r="G17" s="154" t="s">
        <v>253</v>
      </c>
      <c r="H17" s="4" t="s">
        <v>253</v>
      </c>
      <c r="I17" s="4" t="s">
        <v>250</v>
      </c>
      <c r="J17" s="4" t="s">
        <v>250</v>
      </c>
      <c r="K17" s="153" t="s">
        <v>250</v>
      </c>
      <c r="L17" s="155" t="s">
        <v>993</v>
      </c>
      <c r="M17" s="141"/>
    </row>
    <row r="18" spans="2:13" ht="45">
      <c r="B18" s="150" t="s">
        <v>994</v>
      </c>
      <c r="C18" s="151" t="s">
        <v>995</v>
      </c>
      <c r="D18" s="152" t="s">
        <v>996</v>
      </c>
      <c r="E18" s="4" t="s">
        <v>272</v>
      </c>
      <c r="F18" s="153"/>
      <c r="G18" s="154" t="s">
        <v>253</v>
      </c>
      <c r="H18" s="4" t="s">
        <v>253</v>
      </c>
      <c r="I18" s="4" t="s">
        <v>250</v>
      </c>
      <c r="J18" s="4" t="s">
        <v>250</v>
      </c>
      <c r="K18" s="153" t="s">
        <v>250</v>
      </c>
      <c r="L18" s="385" t="s">
        <v>390</v>
      </c>
      <c r="M18" s="141"/>
    </row>
    <row r="19" spans="2:13">
      <c r="B19" s="150" t="s">
        <v>998</v>
      </c>
      <c r="C19" s="151" t="s">
        <v>999</v>
      </c>
      <c r="D19" s="152" t="s">
        <v>370</v>
      </c>
      <c r="E19" s="4" t="s">
        <v>298</v>
      </c>
      <c r="F19" s="153"/>
      <c r="G19" s="154" t="s">
        <v>253</v>
      </c>
      <c r="H19" s="4" t="s">
        <v>253</v>
      </c>
      <c r="I19" s="4" t="s">
        <v>250</v>
      </c>
      <c r="J19" s="4" t="s">
        <v>250</v>
      </c>
      <c r="K19" s="153" t="s">
        <v>250</v>
      </c>
      <c r="L19" s="155" t="s">
        <v>1000</v>
      </c>
      <c r="M19" s="141"/>
    </row>
    <row r="20" spans="2:13">
      <c r="B20" s="150" t="s">
        <v>1001</v>
      </c>
      <c r="C20" s="151" t="s">
        <v>1002</v>
      </c>
      <c r="D20" s="152" t="s">
        <v>550</v>
      </c>
      <c r="E20" s="4" t="s">
        <v>272</v>
      </c>
      <c r="F20" s="153"/>
      <c r="G20" s="154" t="s">
        <v>253</v>
      </c>
      <c r="H20" s="4" t="s">
        <v>253</v>
      </c>
      <c r="I20" s="4" t="s">
        <v>250</v>
      </c>
      <c r="J20" s="4" t="s">
        <v>250</v>
      </c>
      <c r="K20" s="153" t="s">
        <v>250</v>
      </c>
      <c r="L20" s="155"/>
      <c r="M20" s="141"/>
    </row>
    <row r="21" spans="2:13">
      <c r="B21" s="150" t="s">
        <v>1003</v>
      </c>
      <c r="C21" s="151" t="s">
        <v>1004</v>
      </c>
      <c r="D21" s="152" t="s">
        <v>551</v>
      </c>
      <c r="E21" s="4" t="s">
        <v>272</v>
      </c>
      <c r="F21" s="153"/>
      <c r="G21" s="154" t="s">
        <v>253</v>
      </c>
      <c r="H21" s="4" t="s">
        <v>253</v>
      </c>
      <c r="I21" s="4" t="s">
        <v>250</v>
      </c>
      <c r="J21" s="4" t="s">
        <v>250</v>
      </c>
      <c r="K21" s="153" t="s">
        <v>250</v>
      </c>
      <c r="L21" s="155"/>
      <c r="M21" s="141"/>
    </row>
    <row r="22" spans="2:13">
      <c r="B22" s="150" t="s">
        <v>1005</v>
      </c>
      <c r="C22" s="151" t="s">
        <v>1006</v>
      </c>
      <c r="D22" s="152" t="s">
        <v>332</v>
      </c>
      <c r="E22" s="4" t="s">
        <v>272</v>
      </c>
      <c r="F22" s="153"/>
      <c r="G22" s="154" t="s">
        <v>253</v>
      </c>
      <c r="H22" s="4" t="s">
        <v>253</v>
      </c>
      <c r="I22" s="4" t="s">
        <v>250</v>
      </c>
      <c r="J22" s="4" t="s">
        <v>250</v>
      </c>
      <c r="K22" s="153" t="s">
        <v>250</v>
      </c>
      <c r="L22" s="155"/>
      <c r="M22" s="141"/>
    </row>
    <row r="23" spans="2:13">
      <c r="B23" s="150" t="s">
        <v>1007</v>
      </c>
      <c r="C23" s="151" t="s">
        <v>1008</v>
      </c>
      <c r="D23" s="152" t="s">
        <v>552</v>
      </c>
      <c r="E23" s="4" t="s">
        <v>272</v>
      </c>
      <c r="F23" s="153"/>
      <c r="G23" s="154" t="s">
        <v>253</v>
      </c>
      <c r="H23" s="4" t="s">
        <v>253</v>
      </c>
      <c r="I23" s="4" t="s">
        <v>250</v>
      </c>
      <c r="J23" s="4" t="s">
        <v>250</v>
      </c>
      <c r="K23" s="153" t="s">
        <v>250</v>
      </c>
      <c r="L23" s="155"/>
      <c r="M23" s="141"/>
    </row>
    <row r="24" spans="2:13">
      <c r="B24" s="150" t="s">
        <v>1009</v>
      </c>
      <c r="C24" s="151" t="s">
        <v>1010</v>
      </c>
      <c r="D24" s="152" t="s">
        <v>553</v>
      </c>
      <c r="E24" s="4" t="s">
        <v>272</v>
      </c>
      <c r="F24" s="153"/>
      <c r="G24" s="154" t="s">
        <v>253</v>
      </c>
      <c r="H24" s="4" t="s">
        <v>253</v>
      </c>
      <c r="I24" s="4" t="s">
        <v>250</v>
      </c>
      <c r="J24" s="4" t="s">
        <v>250</v>
      </c>
      <c r="K24" s="153" t="s">
        <v>250</v>
      </c>
      <c r="L24" s="155"/>
      <c r="M24" s="141"/>
    </row>
    <row r="25" spans="2:13">
      <c r="B25" s="150" t="s">
        <v>1011</v>
      </c>
      <c r="C25" s="151" t="s">
        <v>1012</v>
      </c>
      <c r="D25" s="152" t="s">
        <v>553</v>
      </c>
      <c r="E25" s="4" t="s">
        <v>272</v>
      </c>
      <c r="F25" s="153"/>
      <c r="G25" s="154" t="s">
        <v>253</v>
      </c>
      <c r="H25" s="4" t="s">
        <v>253</v>
      </c>
      <c r="I25" s="4" t="s">
        <v>250</v>
      </c>
      <c r="J25" s="4" t="s">
        <v>250</v>
      </c>
      <c r="K25" s="153" t="s">
        <v>250</v>
      </c>
      <c r="L25" s="155"/>
      <c r="M25" s="141"/>
    </row>
    <row r="26" spans="2:13">
      <c r="B26" s="150" t="s">
        <v>1013</v>
      </c>
      <c r="C26" s="151" t="s">
        <v>1014</v>
      </c>
      <c r="D26" s="152" t="s">
        <v>1015</v>
      </c>
      <c r="E26" s="4" t="s">
        <v>272</v>
      </c>
      <c r="F26" s="153"/>
      <c r="G26" s="154" t="s">
        <v>253</v>
      </c>
      <c r="H26" s="4" t="s">
        <v>253</v>
      </c>
      <c r="I26" s="4" t="s">
        <v>250</v>
      </c>
      <c r="J26" s="4" t="s">
        <v>250</v>
      </c>
      <c r="K26" s="153" t="s">
        <v>250</v>
      </c>
      <c r="L26" s="155"/>
      <c r="M26" s="141"/>
    </row>
    <row r="27" spans="2:13">
      <c r="B27" s="150" t="s">
        <v>554</v>
      </c>
      <c r="C27" s="151" t="s">
        <v>1016</v>
      </c>
      <c r="D27" s="152" t="s">
        <v>367</v>
      </c>
      <c r="E27" s="4" t="s">
        <v>272</v>
      </c>
      <c r="F27" s="153"/>
      <c r="G27" s="154" t="s">
        <v>253</v>
      </c>
      <c r="H27" s="4" t="s">
        <v>253</v>
      </c>
      <c r="I27" s="4" t="s">
        <v>250</v>
      </c>
      <c r="J27" s="4" t="s">
        <v>250</v>
      </c>
      <c r="K27" s="153" t="s">
        <v>250</v>
      </c>
      <c r="L27" s="155"/>
      <c r="M27" s="141"/>
    </row>
    <row r="28" spans="2:13">
      <c r="B28" s="150" t="s">
        <v>555</v>
      </c>
      <c r="C28" s="151" t="s">
        <v>1017</v>
      </c>
      <c r="D28" s="152" t="s">
        <v>367</v>
      </c>
      <c r="E28" s="4" t="s">
        <v>272</v>
      </c>
      <c r="F28" s="153"/>
      <c r="G28" s="154" t="s">
        <v>253</v>
      </c>
      <c r="H28" s="4" t="s">
        <v>253</v>
      </c>
      <c r="I28" s="4" t="s">
        <v>250</v>
      </c>
      <c r="J28" s="4" t="s">
        <v>250</v>
      </c>
      <c r="K28" s="153" t="s">
        <v>250</v>
      </c>
      <c r="L28" s="155"/>
      <c r="M28" s="141"/>
    </row>
    <row r="29" spans="2:13">
      <c r="B29" s="150" t="s">
        <v>556</v>
      </c>
      <c r="C29" s="151" t="s">
        <v>1018</v>
      </c>
      <c r="D29" s="152" t="s">
        <v>367</v>
      </c>
      <c r="E29" s="4" t="s">
        <v>272</v>
      </c>
      <c r="F29" s="153"/>
      <c r="G29" s="154" t="s">
        <v>253</v>
      </c>
      <c r="H29" s="4" t="s">
        <v>253</v>
      </c>
      <c r="I29" s="4" t="s">
        <v>250</v>
      </c>
      <c r="J29" s="4" t="s">
        <v>250</v>
      </c>
      <c r="K29" s="153" t="s">
        <v>250</v>
      </c>
      <c r="L29" s="155"/>
      <c r="M29" s="141"/>
    </row>
    <row r="30" spans="2:13">
      <c r="B30" s="150" t="s">
        <v>397</v>
      </c>
      <c r="C30" s="151" t="s">
        <v>1019</v>
      </c>
      <c r="D30" s="152" t="s">
        <v>549</v>
      </c>
      <c r="E30" s="4" t="s">
        <v>272</v>
      </c>
      <c r="F30" s="153"/>
      <c r="G30" s="154" t="s">
        <v>253</v>
      </c>
      <c r="H30" s="4" t="s">
        <v>253</v>
      </c>
      <c r="I30" s="4" t="s">
        <v>250</v>
      </c>
      <c r="J30" s="4" t="s">
        <v>250</v>
      </c>
      <c r="K30" s="153" t="s">
        <v>250</v>
      </c>
      <c r="L30" s="155" t="s">
        <v>932</v>
      </c>
      <c r="M30" s="141"/>
    </row>
    <row r="31" spans="2:13" ht="17.25" thickBot="1">
      <c r="B31" s="150" t="s">
        <v>399</v>
      </c>
      <c r="C31" s="151" t="s">
        <v>1020</v>
      </c>
      <c r="D31" s="152" t="s">
        <v>549</v>
      </c>
      <c r="E31" s="4" t="s">
        <v>272</v>
      </c>
      <c r="F31" s="153"/>
      <c r="G31" s="154" t="s">
        <v>253</v>
      </c>
      <c r="H31" s="4" t="s">
        <v>253</v>
      </c>
      <c r="I31" s="4" t="s">
        <v>250</v>
      </c>
      <c r="J31" s="4" t="s">
        <v>250</v>
      </c>
      <c r="K31" s="153" t="s">
        <v>250</v>
      </c>
      <c r="L31" s="155" t="s">
        <v>932</v>
      </c>
      <c r="M31" s="141"/>
    </row>
    <row r="32" spans="2:13" ht="20.100000000000001" customHeight="1">
      <c r="B32" s="163"/>
      <c r="C32" s="163"/>
      <c r="D32" s="164"/>
      <c r="E32" s="165"/>
      <c r="F32" s="165"/>
      <c r="G32" s="166"/>
      <c r="H32" s="166"/>
      <c r="I32" s="166"/>
      <c r="J32" s="166"/>
      <c r="K32" s="166"/>
      <c r="L32" s="163"/>
      <c r="M32" s="122"/>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DC48A-36CD-4E9F-9E0A-52FC17413FB1}">
  <sheetPr codeName="Sheet70">
    <tabColor rgb="FF333333"/>
    <outlinePr summaryBelow="0"/>
    <pageSetUpPr fitToPage="1"/>
  </sheetPr>
  <dimension ref="B1:D202"/>
  <sheetViews>
    <sheetView showGridLines="0" zoomScaleNormal="100" zoomScaleSheetLayoutView="100" workbookViewId="0"/>
  </sheetViews>
  <sheetFormatPr defaultColWidth="10.28515625" defaultRowHeight="16.5"/>
  <cols>
    <col min="1" max="1" width="2.7109375" style="5" customWidth="1"/>
    <col min="2" max="2" width="36.7109375" style="69" customWidth="1"/>
    <col min="3" max="3" width="45.7109375" style="69" customWidth="1"/>
    <col min="4" max="4" width="89.5703125" style="70" customWidth="1"/>
    <col min="5" max="5" width="2.7109375" style="5" customWidth="1"/>
    <col min="6" max="16384" width="10.28515625" style="5"/>
  </cols>
  <sheetData>
    <row r="1" spans="2:4" s="2" customFormat="1" ht="10.35" customHeight="1">
      <c r="B1" s="3"/>
      <c r="C1" s="3"/>
      <c r="D1" s="3"/>
    </row>
    <row r="2" spans="2:4" ht="60" customHeight="1">
      <c r="B2" s="71" t="s">
        <v>38</v>
      </c>
      <c r="C2" s="72"/>
      <c r="D2" s="72"/>
    </row>
    <row r="3" spans="2:4" ht="20.100000000000001" customHeight="1" thickBot="1">
      <c r="D3" s="69"/>
    </row>
    <row r="4" spans="2:4" ht="25.35" customHeight="1" thickBot="1">
      <c r="B4" s="73" t="s">
        <v>39</v>
      </c>
      <c r="C4" s="74" t="s">
        <v>40</v>
      </c>
      <c r="D4" s="75" t="s">
        <v>41</v>
      </c>
    </row>
    <row r="5" spans="2:4" ht="24.95" customHeight="1" thickBot="1">
      <c r="B5" s="76" t="s">
        <v>42</v>
      </c>
      <c r="C5" s="77"/>
      <c r="D5" s="78"/>
    </row>
    <row r="6" spans="2:4">
      <c r="B6" s="79" t="s">
        <v>198</v>
      </c>
      <c r="C6" s="84" t="s">
        <v>1022</v>
      </c>
      <c r="D6" s="458" t="s">
        <v>1024</v>
      </c>
    </row>
    <row r="7" spans="2:4" ht="17.25" thickBot="1">
      <c r="B7" s="85"/>
      <c r="C7" s="86" t="s">
        <v>1023</v>
      </c>
      <c r="D7" s="459"/>
    </row>
    <row r="8" spans="2:4">
      <c r="B8" s="79" t="s">
        <v>199</v>
      </c>
      <c r="C8" s="84" t="s">
        <v>1022</v>
      </c>
      <c r="D8" s="458" t="s">
        <v>1025</v>
      </c>
    </row>
    <row r="9" spans="2:4" ht="17.25" thickBot="1">
      <c r="B9" s="85"/>
      <c r="C9" s="86" t="s">
        <v>1023</v>
      </c>
      <c r="D9" s="459"/>
    </row>
    <row r="10" spans="2:4" ht="17.25" customHeight="1" thickBot="1">
      <c r="B10" s="79" t="s">
        <v>2</v>
      </c>
      <c r="C10" s="80" t="s">
        <v>43</v>
      </c>
      <c r="D10" s="81" t="s">
        <v>44</v>
      </c>
    </row>
    <row r="11" spans="2:4" ht="17.25" customHeight="1" thickBot="1">
      <c r="B11" s="79" t="s">
        <v>45</v>
      </c>
      <c r="C11" s="80" t="s">
        <v>43</v>
      </c>
      <c r="D11" s="81" t="s">
        <v>44</v>
      </c>
    </row>
    <row r="12" spans="2:4" ht="17.25" customHeight="1" thickBot="1">
      <c r="B12" s="79" t="s">
        <v>46</v>
      </c>
      <c r="C12" s="80" t="s">
        <v>43</v>
      </c>
      <c r="D12" s="81" t="s">
        <v>44</v>
      </c>
    </row>
    <row r="13" spans="2:4" ht="24.95" customHeight="1" thickBot="1">
      <c r="B13" s="76" t="s">
        <v>47</v>
      </c>
      <c r="C13" s="77"/>
      <c r="D13" s="78"/>
    </row>
    <row r="14" spans="2:4" ht="17.25" thickBot="1">
      <c r="B14" s="79" t="s">
        <v>935</v>
      </c>
      <c r="C14" s="82" t="s">
        <v>48</v>
      </c>
      <c r="D14" s="83" t="s">
        <v>49</v>
      </c>
    </row>
    <row r="15" spans="2:4" ht="17.25" thickBot="1">
      <c r="B15" s="79" t="s">
        <v>50</v>
      </c>
      <c r="C15" s="82" t="s">
        <v>51</v>
      </c>
      <c r="D15" s="83" t="s">
        <v>52</v>
      </c>
    </row>
    <row r="16" spans="2:4" ht="24.95" customHeight="1" thickBot="1">
      <c r="B16" s="76" t="s">
        <v>53</v>
      </c>
      <c r="C16" s="77"/>
      <c r="D16" s="78"/>
    </row>
    <row r="17" spans="2:4">
      <c r="B17" s="79" t="s">
        <v>54</v>
      </c>
      <c r="C17" s="82" t="s">
        <v>55</v>
      </c>
      <c r="D17" s="462" t="s">
        <v>56</v>
      </c>
    </row>
    <row r="18" spans="2:4">
      <c r="B18" s="85"/>
      <c r="C18" s="86" t="s">
        <v>57</v>
      </c>
      <c r="D18" s="463"/>
    </row>
    <row r="19" spans="2:4">
      <c r="B19" s="85"/>
      <c r="C19" s="86" t="s">
        <v>58</v>
      </c>
      <c r="D19" s="469"/>
    </row>
    <row r="20" spans="2:4">
      <c r="B20" s="85"/>
      <c r="C20" s="86" t="s">
        <v>59</v>
      </c>
      <c r="D20" s="470" t="s">
        <v>60</v>
      </c>
    </row>
    <row r="21" spans="2:4">
      <c r="B21" s="85"/>
      <c r="C21" s="86" t="s">
        <v>61</v>
      </c>
      <c r="D21" s="471"/>
    </row>
    <row r="22" spans="2:4">
      <c r="B22" s="85"/>
      <c r="C22" s="86" t="s">
        <v>62</v>
      </c>
      <c r="D22" s="471"/>
    </row>
    <row r="23" spans="2:4">
      <c r="B23" s="85"/>
      <c r="C23" s="86" t="s">
        <v>63</v>
      </c>
      <c r="D23" s="471"/>
    </row>
    <row r="24" spans="2:4">
      <c r="B24" s="85"/>
      <c r="C24" s="86" t="s">
        <v>64</v>
      </c>
      <c r="D24" s="471"/>
    </row>
    <row r="25" spans="2:4">
      <c r="B25" s="85"/>
      <c r="C25" s="86" t="s">
        <v>65</v>
      </c>
      <c r="D25" s="471"/>
    </row>
    <row r="26" spans="2:4">
      <c r="B26" s="85"/>
      <c r="C26" s="86" t="s">
        <v>66</v>
      </c>
      <c r="D26" s="471"/>
    </row>
    <row r="27" spans="2:4">
      <c r="B27" s="85"/>
      <c r="C27" s="86" t="s">
        <v>67</v>
      </c>
      <c r="D27" s="472"/>
    </row>
    <row r="28" spans="2:4">
      <c r="B28" s="85"/>
      <c r="C28" s="86" t="s">
        <v>59</v>
      </c>
      <c r="D28" s="467" t="s">
        <v>68</v>
      </c>
    </row>
    <row r="29" spans="2:4" ht="17.25" thickBot="1">
      <c r="B29" s="85"/>
      <c r="C29" s="87" t="s">
        <v>63</v>
      </c>
      <c r="D29" s="464"/>
    </row>
    <row r="30" spans="2:4">
      <c r="B30" s="79" t="s">
        <v>71</v>
      </c>
      <c r="C30" s="82" t="s">
        <v>72</v>
      </c>
      <c r="D30" s="91" t="s">
        <v>73</v>
      </c>
    </row>
    <row r="31" spans="2:4">
      <c r="B31" s="85"/>
      <c r="C31" s="86" t="s">
        <v>74</v>
      </c>
      <c r="D31" s="467" t="s">
        <v>75</v>
      </c>
    </row>
    <row r="32" spans="2:4">
      <c r="B32" s="85"/>
      <c r="C32" s="86" t="s">
        <v>76</v>
      </c>
      <c r="D32" s="469"/>
    </row>
    <row r="33" spans="2:4">
      <c r="B33" s="85"/>
      <c r="C33" s="86" t="s">
        <v>77</v>
      </c>
      <c r="D33" s="470" t="s">
        <v>78</v>
      </c>
    </row>
    <row r="34" spans="2:4">
      <c r="B34" s="85"/>
      <c r="C34" s="86" t="s">
        <v>79</v>
      </c>
      <c r="D34" s="471"/>
    </row>
    <row r="35" spans="2:4">
      <c r="B35" s="85"/>
      <c r="C35" s="86" t="s">
        <v>80</v>
      </c>
      <c r="D35" s="471"/>
    </row>
    <row r="36" spans="2:4">
      <c r="B36" s="85"/>
      <c r="C36" s="86" t="s">
        <v>81</v>
      </c>
      <c r="D36" s="471"/>
    </row>
    <row r="37" spans="2:4">
      <c r="B37" s="85"/>
      <c r="C37" s="86" t="s">
        <v>82</v>
      </c>
      <c r="D37" s="471"/>
    </row>
    <row r="38" spans="2:4">
      <c r="B38" s="85"/>
      <c r="C38" s="86" t="s">
        <v>83</v>
      </c>
      <c r="D38" s="471"/>
    </row>
    <row r="39" spans="2:4">
      <c r="B39" s="85"/>
      <c r="C39" s="86" t="s">
        <v>84</v>
      </c>
      <c r="D39" s="471"/>
    </row>
    <row r="40" spans="2:4">
      <c r="B40" s="85"/>
      <c r="C40" s="86" t="s">
        <v>85</v>
      </c>
      <c r="D40" s="471"/>
    </row>
    <row r="41" spans="2:4">
      <c r="B41" s="85"/>
      <c r="C41" s="86" t="s">
        <v>86</v>
      </c>
      <c r="D41" s="471"/>
    </row>
    <row r="42" spans="2:4">
      <c r="B42" s="85"/>
      <c r="C42" s="86" t="s">
        <v>87</v>
      </c>
      <c r="D42" s="471"/>
    </row>
    <row r="43" spans="2:4" ht="17.25" thickBot="1">
      <c r="B43" s="85"/>
      <c r="C43" s="87" t="s">
        <v>88</v>
      </c>
      <c r="D43" s="473"/>
    </row>
    <row r="44" spans="2:4" ht="17.25" thickBot="1">
      <c r="B44" s="94" t="s">
        <v>89</v>
      </c>
      <c r="C44" s="95" t="s">
        <v>43</v>
      </c>
      <c r="D44" s="96" t="s">
        <v>44</v>
      </c>
    </row>
    <row r="45" spans="2:4" ht="17.25" thickBot="1">
      <c r="B45" s="76" t="s">
        <v>94</v>
      </c>
      <c r="C45" s="77"/>
      <c r="D45" s="97"/>
    </row>
    <row r="46" spans="2:4">
      <c r="B46" s="79" t="s">
        <v>95</v>
      </c>
      <c r="C46" s="82" t="s">
        <v>96</v>
      </c>
      <c r="D46" s="462" t="s">
        <v>69</v>
      </c>
    </row>
    <row r="47" spans="2:4">
      <c r="B47" s="85"/>
      <c r="C47" s="86" t="s">
        <v>97</v>
      </c>
      <c r="D47" s="465"/>
    </row>
    <row r="48" spans="2:4">
      <c r="B48" s="85"/>
      <c r="C48" s="86" t="s">
        <v>98</v>
      </c>
      <c r="D48" s="466"/>
    </row>
    <row r="49" spans="2:4">
      <c r="B49" s="85"/>
      <c r="C49" s="99" t="s">
        <v>99</v>
      </c>
      <c r="D49" s="474" t="s">
        <v>60</v>
      </c>
    </row>
    <row r="50" spans="2:4">
      <c r="B50" s="85"/>
      <c r="C50" s="86" t="s">
        <v>100</v>
      </c>
      <c r="D50" s="475"/>
    </row>
    <row r="51" spans="2:4">
      <c r="B51" s="85"/>
      <c r="C51" s="86" t="s">
        <v>101</v>
      </c>
      <c r="D51" s="475"/>
    </row>
    <row r="52" spans="2:4">
      <c r="B52" s="85"/>
      <c r="C52" s="86" t="s">
        <v>102</v>
      </c>
      <c r="D52" s="475"/>
    </row>
    <row r="53" spans="2:4">
      <c r="B53" s="85"/>
      <c r="C53" s="86" t="s">
        <v>96</v>
      </c>
      <c r="D53" s="475"/>
    </row>
    <row r="54" spans="2:4">
      <c r="B54" s="85"/>
      <c r="C54" s="86" t="s">
        <v>97</v>
      </c>
      <c r="D54" s="475"/>
    </row>
    <row r="55" spans="2:4">
      <c r="B55" s="85"/>
      <c r="C55" s="86" t="s">
        <v>98</v>
      </c>
      <c r="D55" s="476"/>
    </row>
    <row r="56" spans="2:4">
      <c r="B56" s="85"/>
      <c r="C56" s="99" t="s">
        <v>103</v>
      </c>
      <c r="D56" s="467" t="s">
        <v>68</v>
      </c>
    </row>
    <row r="57" spans="2:4">
      <c r="B57" s="85"/>
      <c r="C57" s="99" t="s">
        <v>100</v>
      </c>
      <c r="D57" s="463"/>
    </row>
    <row r="58" spans="2:4" ht="17.25" thickBot="1">
      <c r="B58" s="85"/>
      <c r="C58" s="86" t="s">
        <v>102</v>
      </c>
      <c r="D58" s="468"/>
    </row>
    <row r="59" spans="2:4" ht="17.25" thickBot="1">
      <c r="B59" s="79" t="s">
        <v>104</v>
      </c>
      <c r="C59" s="100" t="s">
        <v>43</v>
      </c>
      <c r="D59" s="81" t="s">
        <v>44</v>
      </c>
    </row>
    <row r="60" spans="2:4" ht="16.5" customHeight="1">
      <c r="B60" s="79" t="s">
        <v>50</v>
      </c>
      <c r="C60" s="84" t="s">
        <v>107</v>
      </c>
      <c r="D60" s="462" t="s">
        <v>69</v>
      </c>
    </row>
    <row r="61" spans="2:4" ht="16.149999999999999" customHeight="1">
      <c r="B61" s="85"/>
      <c r="C61" s="86" t="s">
        <v>108</v>
      </c>
      <c r="D61" s="463"/>
    </row>
    <row r="62" spans="2:4" ht="16.5" customHeight="1">
      <c r="B62" s="85"/>
      <c r="C62" s="86" t="s">
        <v>109</v>
      </c>
      <c r="D62" s="463"/>
    </row>
    <row r="63" spans="2:4" ht="16.149999999999999" customHeight="1">
      <c r="B63" s="85"/>
      <c r="C63" s="86" t="s">
        <v>110</v>
      </c>
      <c r="D63" s="463"/>
    </row>
    <row r="64" spans="2:4" ht="16.5" customHeight="1">
      <c r="B64" s="85"/>
      <c r="C64" s="86" t="s">
        <v>111</v>
      </c>
      <c r="D64" s="463"/>
    </row>
    <row r="65" spans="2:4" ht="16.149999999999999" customHeight="1">
      <c r="B65" s="85"/>
      <c r="C65" s="86" t="s">
        <v>112</v>
      </c>
      <c r="D65" s="463"/>
    </row>
    <row r="66" spans="2:4" ht="16.5" customHeight="1">
      <c r="B66" s="85"/>
      <c r="C66" s="86" t="s">
        <v>113</v>
      </c>
      <c r="D66" s="463"/>
    </row>
    <row r="67" spans="2:4" ht="16.149999999999999" customHeight="1">
      <c r="B67" s="85"/>
      <c r="C67" s="86" t="s">
        <v>114</v>
      </c>
      <c r="D67" s="463"/>
    </row>
    <row r="68" spans="2:4" ht="16.5" customHeight="1">
      <c r="B68" s="85"/>
      <c r="C68" s="86" t="s">
        <v>115</v>
      </c>
      <c r="D68" s="463"/>
    </row>
    <row r="69" spans="2:4" ht="16.5" customHeight="1" thickBot="1">
      <c r="B69" s="85"/>
      <c r="C69" s="88" t="s">
        <v>116</v>
      </c>
      <c r="D69" s="464"/>
    </row>
    <row r="70" spans="2:4" ht="17.25" thickBot="1">
      <c r="B70" s="76" t="s">
        <v>121</v>
      </c>
      <c r="C70" s="77"/>
      <c r="D70" s="97"/>
    </row>
    <row r="71" spans="2:4">
      <c r="B71" s="79" t="s">
        <v>935</v>
      </c>
      <c r="C71" s="84" t="s">
        <v>122</v>
      </c>
      <c r="D71" s="458" t="s">
        <v>123</v>
      </c>
    </row>
    <row r="72" spans="2:4" ht="17.25" thickBot="1">
      <c r="B72" s="85"/>
      <c r="C72" s="86" t="s">
        <v>124</v>
      </c>
      <c r="D72" s="459"/>
    </row>
    <row r="73" spans="2:4">
      <c r="B73" s="79" t="s">
        <v>71</v>
      </c>
      <c r="C73" s="84" t="s">
        <v>125</v>
      </c>
      <c r="D73" s="462" t="s">
        <v>126</v>
      </c>
    </row>
    <row r="74" spans="2:4">
      <c r="B74" s="85"/>
      <c r="C74" s="99" t="s">
        <v>127</v>
      </c>
      <c r="D74" s="469"/>
    </row>
    <row r="75" spans="2:4">
      <c r="B75" s="85"/>
      <c r="C75" s="86" t="s">
        <v>128</v>
      </c>
      <c r="D75" s="477" t="s">
        <v>129</v>
      </c>
    </row>
    <row r="76" spans="2:4">
      <c r="B76" s="85"/>
      <c r="C76" s="86" t="s">
        <v>130</v>
      </c>
      <c r="D76" s="477"/>
    </row>
    <row r="77" spans="2:4">
      <c r="B77" s="85"/>
      <c r="C77" s="86" t="s">
        <v>131</v>
      </c>
      <c r="D77" s="477"/>
    </row>
    <row r="78" spans="2:4">
      <c r="B78" s="85"/>
      <c r="C78" s="86" t="s">
        <v>132</v>
      </c>
      <c r="D78" s="477"/>
    </row>
    <row r="79" spans="2:4">
      <c r="B79" s="85"/>
      <c r="C79" s="86" t="s">
        <v>118</v>
      </c>
      <c r="D79" s="477"/>
    </row>
    <row r="80" spans="2:4">
      <c r="B80" s="85"/>
      <c r="C80" s="86" t="s">
        <v>133</v>
      </c>
      <c r="D80" s="477"/>
    </row>
    <row r="81" spans="2:4">
      <c r="B81" s="85"/>
      <c r="C81" s="86" t="s">
        <v>134</v>
      </c>
      <c r="D81" s="477"/>
    </row>
    <row r="82" spans="2:4">
      <c r="B82" s="85"/>
      <c r="C82" s="86" t="s">
        <v>103</v>
      </c>
      <c r="D82" s="477"/>
    </row>
    <row r="83" spans="2:4">
      <c r="B83" s="85"/>
      <c r="C83" s="86" t="s">
        <v>100</v>
      </c>
      <c r="D83" s="477"/>
    </row>
    <row r="84" spans="2:4">
      <c r="B84" s="85"/>
      <c r="C84" s="86" t="s">
        <v>135</v>
      </c>
      <c r="D84" s="477"/>
    </row>
    <row r="85" spans="2:4">
      <c r="B85" s="85"/>
      <c r="C85" s="86" t="s">
        <v>136</v>
      </c>
      <c r="D85" s="477"/>
    </row>
    <row r="86" spans="2:4">
      <c r="B86" s="85"/>
      <c r="C86" s="86" t="s">
        <v>137</v>
      </c>
      <c r="D86" s="477"/>
    </row>
    <row r="87" spans="2:4">
      <c r="B87" s="85"/>
      <c r="C87" s="86" t="s">
        <v>936</v>
      </c>
      <c r="D87" s="477"/>
    </row>
    <row r="88" spans="2:4">
      <c r="B88" s="85"/>
      <c r="C88" s="86" t="s">
        <v>92</v>
      </c>
      <c r="D88" s="477"/>
    </row>
    <row r="89" spans="2:4">
      <c r="B89" s="85"/>
      <c r="C89" s="86" t="s">
        <v>93</v>
      </c>
      <c r="D89" s="477"/>
    </row>
    <row r="90" spans="2:4">
      <c r="B90" s="85"/>
      <c r="C90" s="86" t="s">
        <v>138</v>
      </c>
      <c r="D90" s="477"/>
    </row>
    <row r="91" spans="2:4">
      <c r="B91" s="85"/>
      <c r="C91" s="86" t="s">
        <v>106</v>
      </c>
      <c r="D91" s="477"/>
    </row>
    <row r="92" spans="2:4">
      <c r="B92" s="85"/>
      <c r="C92" s="86" t="s">
        <v>139</v>
      </c>
      <c r="D92" s="477"/>
    </row>
    <row r="93" spans="2:4">
      <c r="B93" s="85"/>
      <c r="C93" s="86" t="s">
        <v>140</v>
      </c>
      <c r="D93" s="477"/>
    </row>
    <row r="94" spans="2:4">
      <c r="B94" s="85"/>
      <c r="C94" s="86" t="s">
        <v>141</v>
      </c>
      <c r="D94" s="477"/>
    </row>
    <row r="95" spans="2:4">
      <c r="B95" s="85"/>
      <c r="C95" s="86" t="s">
        <v>142</v>
      </c>
      <c r="D95" s="477"/>
    </row>
    <row r="96" spans="2:4">
      <c r="B96" s="85"/>
      <c r="C96" s="86" t="s">
        <v>143</v>
      </c>
      <c r="D96" s="477"/>
    </row>
    <row r="97" spans="2:4">
      <c r="B97" s="85"/>
      <c r="C97" s="86" t="s">
        <v>144</v>
      </c>
      <c r="D97" s="477"/>
    </row>
    <row r="98" spans="2:4">
      <c r="B98" s="85"/>
      <c r="C98" s="86" t="s">
        <v>145</v>
      </c>
      <c r="D98" s="477"/>
    </row>
    <row r="99" spans="2:4">
      <c r="B99" s="85"/>
      <c r="C99" s="86" t="s">
        <v>146</v>
      </c>
      <c r="D99" s="477"/>
    </row>
    <row r="100" spans="2:4">
      <c r="B100" s="85"/>
      <c r="C100" s="86" t="s">
        <v>147</v>
      </c>
      <c r="D100" s="477"/>
    </row>
    <row r="101" spans="2:4">
      <c r="B101" s="85"/>
      <c r="C101" s="86" t="s">
        <v>148</v>
      </c>
      <c r="D101" s="477"/>
    </row>
    <row r="102" spans="2:4">
      <c r="B102" s="85"/>
      <c r="C102" s="86" t="s">
        <v>149</v>
      </c>
      <c r="D102" s="477"/>
    </row>
    <row r="103" spans="2:4">
      <c r="B103" s="85"/>
      <c r="C103" s="86" t="s">
        <v>150</v>
      </c>
      <c r="D103" s="477"/>
    </row>
    <row r="104" spans="2:4">
      <c r="B104" s="85"/>
      <c r="C104" s="86" t="s">
        <v>151</v>
      </c>
      <c r="D104" s="477"/>
    </row>
    <row r="105" spans="2:4">
      <c r="B105" s="85"/>
      <c r="C105" s="86" t="s">
        <v>152</v>
      </c>
      <c r="D105" s="477"/>
    </row>
    <row r="106" spans="2:4">
      <c r="B106" s="85"/>
      <c r="C106" s="86" t="s">
        <v>153</v>
      </c>
      <c r="D106" s="477"/>
    </row>
    <row r="107" spans="2:4">
      <c r="B107" s="85"/>
      <c r="C107" s="86" t="s">
        <v>154</v>
      </c>
      <c r="D107" s="477"/>
    </row>
    <row r="108" spans="2:4" ht="24.95" customHeight="1" thickBot="1">
      <c r="B108" s="85"/>
      <c r="C108" s="86" t="s">
        <v>155</v>
      </c>
      <c r="D108" s="477"/>
    </row>
    <row r="109" spans="2:4" ht="17.25" thickBot="1">
      <c r="B109" s="76" t="s">
        <v>156</v>
      </c>
      <c r="C109" s="77"/>
      <c r="D109" s="97"/>
    </row>
    <row r="110" spans="2:4">
      <c r="B110" s="79" t="s">
        <v>157</v>
      </c>
      <c r="C110" s="82" t="s">
        <v>96</v>
      </c>
      <c r="D110" s="462" t="s">
        <v>69</v>
      </c>
    </row>
    <row r="111" spans="2:4">
      <c r="B111" s="85"/>
      <c r="C111" s="86" t="s">
        <v>97</v>
      </c>
      <c r="D111" s="465"/>
    </row>
    <row r="112" spans="2:4">
      <c r="B112" s="85"/>
      <c r="C112" s="86" t="s">
        <v>98</v>
      </c>
      <c r="D112" s="466"/>
    </row>
    <row r="113" spans="2:4">
      <c r="B113" s="85"/>
      <c r="C113" s="99" t="s">
        <v>105</v>
      </c>
      <c r="D113" s="101" t="s">
        <v>60</v>
      </c>
    </row>
    <row r="114" spans="2:4">
      <c r="B114" s="85"/>
      <c r="C114" s="99" t="s">
        <v>158</v>
      </c>
      <c r="D114" s="467" t="s">
        <v>68</v>
      </c>
    </row>
    <row r="115" spans="2:4" ht="17.25" thickBot="1">
      <c r="B115" s="85"/>
      <c r="C115" s="86" t="s">
        <v>102</v>
      </c>
      <c r="D115" s="468"/>
    </row>
    <row r="116" spans="2:4">
      <c r="B116" s="79" t="s">
        <v>71</v>
      </c>
      <c r="C116" s="84" t="s">
        <v>159</v>
      </c>
      <c r="D116" s="91" t="s">
        <v>160</v>
      </c>
    </row>
    <row r="117" spans="2:4" ht="17.25" thickBot="1">
      <c r="B117" s="85"/>
      <c r="C117" s="99" t="s">
        <v>161</v>
      </c>
      <c r="D117" s="106" t="s">
        <v>162</v>
      </c>
    </row>
    <row r="118" spans="2:4" ht="17.25" thickBot="1">
      <c r="B118" s="76" t="s">
        <v>164</v>
      </c>
      <c r="C118" s="77"/>
      <c r="D118" s="97"/>
    </row>
    <row r="119" spans="2:4">
      <c r="B119" s="79" t="s">
        <v>0</v>
      </c>
      <c r="C119" s="82" t="s">
        <v>96</v>
      </c>
      <c r="D119" s="462" t="s">
        <v>69</v>
      </c>
    </row>
    <row r="120" spans="2:4">
      <c r="B120" s="85"/>
      <c r="C120" s="86" t="s">
        <v>97</v>
      </c>
      <c r="D120" s="465"/>
    </row>
    <row r="121" spans="2:4">
      <c r="B121" s="85"/>
      <c r="C121" s="86" t="s">
        <v>98</v>
      </c>
      <c r="D121" s="466"/>
    </row>
    <row r="122" spans="2:4">
      <c r="B122" s="85"/>
      <c r="C122" s="99" t="s">
        <v>92</v>
      </c>
      <c r="D122" s="467" t="s">
        <v>68</v>
      </c>
    </row>
    <row r="123" spans="2:4" ht="17.25" thickBot="1">
      <c r="B123" s="85"/>
      <c r="C123" s="86" t="s">
        <v>102</v>
      </c>
      <c r="D123" s="468"/>
    </row>
    <row r="124" spans="2:4">
      <c r="B124" s="79" t="s">
        <v>1</v>
      </c>
      <c r="C124" s="82" t="s">
        <v>96</v>
      </c>
      <c r="D124" s="462" t="s">
        <v>69</v>
      </c>
    </row>
    <row r="125" spans="2:4">
      <c r="B125" s="85"/>
      <c r="C125" s="86" t="s">
        <v>97</v>
      </c>
      <c r="D125" s="465"/>
    </row>
    <row r="126" spans="2:4">
      <c r="B126" s="85"/>
      <c r="C126" s="86" t="s">
        <v>98</v>
      </c>
      <c r="D126" s="466"/>
    </row>
    <row r="127" spans="2:4">
      <c r="B127" s="85"/>
      <c r="C127" s="99" t="s">
        <v>93</v>
      </c>
      <c r="D127" s="467" t="s">
        <v>68</v>
      </c>
    </row>
    <row r="128" spans="2:4" ht="17.25" thickBot="1">
      <c r="B128" s="85"/>
      <c r="C128" s="86" t="s">
        <v>102</v>
      </c>
      <c r="D128" s="468"/>
    </row>
    <row r="129" spans="2:4">
      <c r="B129" s="79" t="s">
        <v>935</v>
      </c>
      <c r="C129" s="82" t="s">
        <v>96</v>
      </c>
      <c r="D129" s="462" t="s">
        <v>69</v>
      </c>
    </row>
    <row r="130" spans="2:4">
      <c r="B130" s="85"/>
      <c r="C130" s="86" t="s">
        <v>97</v>
      </c>
      <c r="D130" s="465"/>
    </row>
    <row r="131" spans="2:4">
      <c r="B131" s="85"/>
      <c r="C131" s="86" t="s">
        <v>98</v>
      </c>
      <c r="D131" s="466"/>
    </row>
    <row r="132" spans="2:4">
      <c r="B132" s="85"/>
      <c r="C132" s="99" t="s">
        <v>105</v>
      </c>
      <c r="D132" s="101" t="s">
        <v>60</v>
      </c>
    </row>
    <row r="133" spans="2:4">
      <c r="B133" s="85"/>
      <c r="C133" s="99" t="s">
        <v>936</v>
      </c>
      <c r="D133" s="467" t="s">
        <v>68</v>
      </c>
    </row>
    <row r="134" spans="2:4">
      <c r="B134" s="85"/>
      <c r="C134" s="99" t="s">
        <v>937</v>
      </c>
      <c r="D134" s="463"/>
    </row>
    <row r="135" spans="2:4" ht="17.25" thickBot="1">
      <c r="B135" s="85"/>
      <c r="C135" s="86" t="s">
        <v>102</v>
      </c>
      <c r="D135" s="468"/>
    </row>
    <row r="136" spans="2:4">
      <c r="B136" s="79" t="s">
        <v>50</v>
      </c>
      <c r="C136" s="82" t="s">
        <v>90</v>
      </c>
      <c r="D136" s="81" t="s">
        <v>120</v>
      </c>
    </row>
    <row r="137" spans="2:4">
      <c r="B137" s="85"/>
      <c r="C137" s="86" t="s">
        <v>167</v>
      </c>
      <c r="D137" s="109" t="s">
        <v>69</v>
      </c>
    </row>
    <row r="138" spans="2:4">
      <c r="B138" s="85"/>
      <c r="C138" s="102" t="s">
        <v>91</v>
      </c>
      <c r="D138" s="106"/>
    </row>
    <row r="139" spans="2:4">
      <c r="B139" s="85"/>
      <c r="C139" s="86" t="s">
        <v>168</v>
      </c>
      <c r="D139" s="108"/>
    </row>
    <row r="140" spans="2:4">
      <c r="B140" s="85"/>
      <c r="C140" s="99" t="s">
        <v>166</v>
      </c>
      <c r="D140" s="108" t="s">
        <v>165</v>
      </c>
    </row>
    <row r="141" spans="2:4">
      <c r="B141" s="85"/>
      <c r="C141" s="86" t="s">
        <v>169</v>
      </c>
      <c r="D141" s="108" t="s">
        <v>171</v>
      </c>
    </row>
    <row r="142" spans="2:4">
      <c r="B142" s="85"/>
      <c r="C142" s="86" t="s">
        <v>145</v>
      </c>
      <c r="D142" s="109" t="s">
        <v>70</v>
      </c>
    </row>
    <row r="143" spans="2:4" ht="17.25" thickBot="1">
      <c r="B143" s="85"/>
      <c r="C143" s="86" t="s">
        <v>172</v>
      </c>
      <c r="D143" s="108"/>
    </row>
    <row r="144" spans="2:4">
      <c r="B144" s="79" t="s">
        <v>174</v>
      </c>
      <c r="C144" s="84" t="s">
        <v>64</v>
      </c>
      <c r="D144" s="81" t="s">
        <v>120</v>
      </c>
    </row>
    <row r="145" spans="2:4">
      <c r="B145" s="85"/>
      <c r="C145" s="102" t="s">
        <v>59</v>
      </c>
      <c r="D145" s="106"/>
    </row>
    <row r="146" spans="2:4">
      <c r="B146" s="85"/>
      <c r="C146" s="86" t="s">
        <v>175</v>
      </c>
      <c r="D146" s="106"/>
    </row>
    <row r="147" spans="2:4" ht="17.25" thickBot="1">
      <c r="B147" s="85"/>
      <c r="C147" s="99" t="s">
        <v>176</v>
      </c>
      <c r="D147" s="108"/>
    </row>
    <row r="148" spans="2:4">
      <c r="B148" s="79" t="s">
        <v>177</v>
      </c>
      <c r="C148" s="84" t="s">
        <v>64</v>
      </c>
      <c r="D148" s="81" t="s">
        <v>120</v>
      </c>
    </row>
    <row r="149" spans="2:4">
      <c r="B149" s="85"/>
      <c r="C149" s="102" t="s">
        <v>59</v>
      </c>
      <c r="D149" s="106"/>
    </row>
    <row r="150" spans="2:4">
      <c r="B150" s="85"/>
      <c r="C150" s="86" t="s">
        <v>178</v>
      </c>
      <c r="D150" s="106"/>
    </row>
    <row r="151" spans="2:4" ht="17.25" thickBot="1">
      <c r="B151" s="85"/>
      <c r="C151" s="99" t="s">
        <v>175</v>
      </c>
      <c r="D151" s="108"/>
    </row>
    <row r="152" spans="2:4" ht="17.25" thickBot="1">
      <c r="B152" s="92" t="s">
        <v>179</v>
      </c>
      <c r="C152" s="93" t="s">
        <v>180</v>
      </c>
      <c r="D152" s="107" t="s">
        <v>120</v>
      </c>
    </row>
    <row r="153" spans="2:4" ht="17.25" thickBot="1">
      <c r="B153" s="111" t="s">
        <v>181</v>
      </c>
      <c r="C153" s="77"/>
      <c r="D153" s="97"/>
    </row>
    <row r="154" spans="2:4" ht="17.25" thickBot="1">
      <c r="B154" s="79" t="s">
        <v>182</v>
      </c>
      <c r="C154" s="100" t="s">
        <v>43</v>
      </c>
      <c r="D154" s="81" t="s">
        <v>44</v>
      </c>
    </row>
    <row r="155" spans="2:4">
      <c r="B155" s="79" t="s">
        <v>935</v>
      </c>
      <c r="C155" s="84" t="s">
        <v>183</v>
      </c>
      <c r="D155" s="81" t="s">
        <v>69</v>
      </c>
    </row>
    <row r="156" spans="2:4" ht="17.25" thickBot="1">
      <c r="B156" s="85"/>
      <c r="C156" s="98" t="s">
        <v>124</v>
      </c>
      <c r="D156" s="106"/>
    </row>
    <row r="157" spans="2:4">
      <c r="B157" s="79" t="s">
        <v>50</v>
      </c>
      <c r="C157" s="84" t="s">
        <v>184</v>
      </c>
      <c r="D157" s="81" t="s">
        <v>69</v>
      </c>
    </row>
    <row r="158" spans="2:4" ht="24.95" customHeight="1" thickBot="1">
      <c r="B158" s="85"/>
      <c r="C158" s="98" t="s">
        <v>185</v>
      </c>
      <c r="D158" s="106"/>
    </row>
    <row r="159" spans="2:4" ht="17.25" thickBot="1">
      <c r="B159" s="111" t="s">
        <v>186</v>
      </c>
      <c r="C159" s="77"/>
      <c r="D159" s="97"/>
    </row>
    <row r="160" spans="2:4" ht="17.25" thickBot="1">
      <c r="B160" s="79" t="s">
        <v>187</v>
      </c>
      <c r="C160" s="112" t="s">
        <v>62</v>
      </c>
      <c r="D160" s="81" t="s">
        <v>70</v>
      </c>
    </row>
    <row r="161" spans="2:4" ht="17.25" thickBot="1">
      <c r="B161" s="79" t="s">
        <v>0</v>
      </c>
      <c r="C161" s="100" t="s">
        <v>43</v>
      </c>
      <c r="D161" s="81" t="s">
        <v>44</v>
      </c>
    </row>
    <row r="162" spans="2:4" ht="17.25" thickBot="1">
      <c r="B162" s="79" t="s">
        <v>1</v>
      </c>
      <c r="C162" s="100" t="s">
        <v>43</v>
      </c>
      <c r="D162" s="81" t="s">
        <v>44</v>
      </c>
    </row>
    <row r="163" spans="2:4">
      <c r="B163" s="79" t="s">
        <v>935</v>
      </c>
      <c r="C163" s="89" t="s">
        <v>189</v>
      </c>
      <c r="D163" s="458" t="s">
        <v>120</v>
      </c>
    </row>
    <row r="164" spans="2:4">
      <c r="B164" s="85"/>
      <c r="C164" s="86" t="s">
        <v>190</v>
      </c>
      <c r="D164" s="460"/>
    </row>
    <row r="165" spans="2:4" ht="17.25" thickBot="1">
      <c r="B165" s="103"/>
      <c r="C165" s="105" t="s">
        <v>191</v>
      </c>
      <c r="D165" s="461"/>
    </row>
    <row r="166" spans="2:4">
      <c r="B166" s="79" t="s">
        <v>188</v>
      </c>
      <c r="C166" s="82" t="s">
        <v>92</v>
      </c>
      <c r="D166" s="462" t="s">
        <v>120</v>
      </c>
    </row>
    <row r="167" spans="2:4">
      <c r="B167" s="85"/>
      <c r="C167" s="86" t="s">
        <v>93</v>
      </c>
      <c r="D167" s="463"/>
    </row>
    <row r="168" spans="2:4">
      <c r="B168" s="85"/>
      <c r="C168" s="86" t="s">
        <v>132</v>
      </c>
      <c r="D168" s="463"/>
    </row>
    <row r="169" spans="2:4">
      <c r="B169" s="85"/>
      <c r="C169" s="86" t="s">
        <v>139</v>
      </c>
      <c r="D169" s="463"/>
    </row>
    <row r="170" spans="2:4">
      <c r="B170" s="85"/>
      <c r="C170" s="86" t="s">
        <v>192</v>
      </c>
      <c r="D170" s="463"/>
    </row>
    <row r="171" spans="2:4">
      <c r="B171" s="85"/>
      <c r="C171" s="86" t="s">
        <v>142</v>
      </c>
      <c r="D171" s="463"/>
    </row>
    <row r="172" spans="2:4">
      <c r="B172" s="85"/>
      <c r="C172" s="86" t="s">
        <v>143</v>
      </c>
      <c r="D172" s="463"/>
    </row>
    <row r="173" spans="2:4">
      <c r="B173" s="85"/>
      <c r="C173" s="86" t="s">
        <v>144</v>
      </c>
      <c r="D173" s="463"/>
    </row>
    <row r="174" spans="2:4">
      <c r="B174" s="85"/>
      <c r="C174" s="86" t="s">
        <v>145</v>
      </c>
      <c r="D174" s="463"/>
    </row>
    <row r="175" spans="2:4" ht="17.25" thickBot="1">
      <c r="B175" s="85"/>
      <c r="C175" s="98" t="s">
        <v>146</v>
      </c>
      <c r="D175" s="464"/>
    </row>
    <row r="176" spans="2:4" ht="17.25" thickBot="1">
      <c r="B176" s="111" t="s">
        <v>195</v>
      </c>
      <c r="C176" s="77"/>
      <c r="D176" s="97"/>
    </row>
    <row r="177" spans="2:4">
      <c r="B177" s="79" t="s">
        <v>54</v>
      </c>
      <c r="C177" s="89"/>
      <c r="D177" s="90" t="s">
        <v>196</v>
      </c>
    </row>
    <row r="178" spans="2:4">
      <c r="B178" s="85" t="s">
        <v>95</v>
      </c>
      <c r="C178" s="104"/>
      <c r="D178" s="113"/>
    </row>
    <row r="179" spans="2:4">
      <c r="B179" s="85" t="s">
        <v>197</v>
      </c>
      <c r="C179" s="104"/>
      <c r="D179" s="113"/>
    </row>
    <row r="180" spans="2:4">
      <c r="B180" s="85" t="s">
        <v>50</v>
      </c>
      <c r="C180" s="104"/>
      <c r="D180" s="113"/>
    </row>
    <row r="181" spans="2:4">
      <c r="B181" s="85" t="s">
        <v>198</v>
      </c>
      <c r="C181" s="104"/>
      <c r="D181" s="113"/>
    </row>
    <row r="182" spans="2:4">
      <c r="B182" s="85" t="s">
        <v>199</v>
      </c>
      <c r="C182" s="104"/>
      <c r="D182" s="113"/>
    </row>
    <row r="183" spans="2:4" ht="24.95" customHeight="1" thickBot="1">
      <c r="B183" s="103" t="s">
        <v>200</v>
      </c>
      <c r="C183" s="105"/>
      <c r="D183" s="114"/>
    </row>
    <row r="184" spans="2:4" ht="17.25" thickBot="1">
      <c r="B184" s="111" t="s">
        <v>201</v>
      </c>
      <c r="C184" s="77"/>
      <c r="D184" s="97"/>
    </row>
    <row r="185" spans="2:4" ht="24.95" customHeight="1" thickBot="1">
      <c r="B185" s="92" t="s">
        <v>203</v>
      </c>
      <c r="C185" s="112"/>
      <c r="D185" s="115" t="s">
        <v>204</v>
      </c>
    </row>
    <row r="186" spans="2:4" ht="17.25" thickBot="1">
      <c r="B186" s="111" t="s">
        <v>205</v>
      </c>
      <c r="C186" s="77"/>
      <c r="D186" s="97"/>
    </row>
    <row r="187" spans="2:4" ht="17.25" thickBot="1">
      <c r="B187" s="92" t="s">
        <v>174</v>
      </c>
      <c r="C187" s="112"/>
      <c r="D187" s="115" t="s">
        <v>204</v>
      </c>
    </row>
    <row r="188" spans="2:4" ht="17.25" thickBot="1">
      <c r="B188" s="103" t="s">
        <v>200</v>
      </c>
      <c r="C188" s="105"/>
      <c r="D188" s="114" t="s">
        <v>204</v>
      </c>
    </row>
    <row r="189" spans="2:4" ht="17.25" thickBot="1">
      <c r="B189" s="111" t="s">
        <v>211</v>
      </c>
      <c r="C189" s="77"/>
      <c r="D189" s="97"/>
    </row>
    <row r="190" spans="2:4" ht="20.100000000000001" customHeight="1" thickBot="1">
      <c r="B190" s="85" t="s">
        <v>50</v>
      </c>
      <c r="C190" s="104" t="s">
        <v>213</v>
      </c>
      <c r="D190" s="118" t="s">
        <v>69</v>
      </c>
    </row>
    <row r="191" spans="2:4" ht="20.100000000000001" customHeight="1" thickBot="1">
      <c r="B191" s="111" t="s">
        <v>214</v>
      </c>
      <c r="C191" s="77"/>
      <c r="D191" s="97"/>
    </row>
    <row r="192" spans="2:4" ht="20.100000000000001" customHeight="1" thickBot="1">
      <c r="B192" s="116" t="s">
        <v>50</v>
      </c>
      <c r="C192" s="110" t="s">
        <v>132</v>
      </c>
      <c r="D192" s="117" t="s">
        <v>69</v>
      </c>
    </row>
    <row r="193" spans="2:4" ht="24.95" customHeight="1" thickBot="1">
      <c r="B193" s="92" t="s">
        <v>215</v>
      </c>
      <c r="C193" s="112"/>
      <c r="D193" s="115" t="s">
        <v>216</v>
      </c>
    </row>
    <row r="194" spans="2:4" ht="20.100000000000001" customHeight="1" thickBot="1">
      <c r="B194" s="111" t="s">
        <v>217</v>
      </c>
      <c r="C194" s="77"/>
      <c r="D194" s="97"/>
    </row>
    <row r="195" spans="2:4" ht="17.25" thickBot="1">
      <c r="B195" s="92" t="s">
        <v>212</v>
      </c>
      <c r="C195" s="112"/>
      <c r="D195" s="115" t="s">
        <v>218</v>
      </c>
    </row>
    <row r="196" spans="2:4">
      <c r="B196" s="79" t="s">
        <v>54</v>
      </c>
      <c r="C196" s="89"/>
      <c r="D196" s="90" t="s">
        <v>216</v>
      </c>
    </row>
    <row r="197" spans="2:4">
      <c r="B197" s="85" t="s">
        <v>95</v>
      </c>
      <c r="C197" s="104"/>
      <c r="D197" s="113"/>
    </row>
    <row r="198" spans="2:4">
      <c r="B198" s="85" t="s">
        <v>157</v>
      </c>
      <c r="C198" s="104"/>
      <c r="D198" s="113"/>
    </row>
    <row r="199" spans="2:4" ht="17.25" thickBot="1">
      <c r="B199" s="103" t="s">
        <v>207</v>
      </c>
      <c r="C199" s="105"/>
      <c r="D199" s="114"/>
    </row>
    <row r="200" spans="2:4" ht="20.100000000000001" customHeight="1" thickBot="1">
      <c r="B200" s="111" t="s">
        <v>219</v>
      </c>
      <c r="C200" s="77"/>
      <c r="D200" s="97"/>
    </row>
    <row r="201" spans="2:4" ht="24.95" customHeight="1" thickBot="1">
      <c r="B201" s="92" t="s">
        <v>212</v>
      </c>
      <c r="C201" s="112"/>
      <c r="D201" s="115" t="s">
        <v>220</v>
      </c>
    </row>
    <row r="202" spans="2:4" ht="17.25" customHeight="1">
      <c r="B202" s="119"/>
      <c r="C202" s="119"/>
      <c r="D202" s="120"/>
    </row>
  </sheetData>
  <mergeCells count="24">
    <mergeCell ref="D110:D112"/>
    <mergeCell ref="D114:D115"/>
    <mergeCell ref="D119:D121"/>
    <mergeCell ref="D33:D43"/>
    <mergeCell ref="D46:D48"/>
    <mergeCell ref="D49:D55"/>
    <mergeCell ref="D73:D74"/>
    <mergeCell ref="D75:D108"/>
    <mergeCell ref="D8:D9"/>
    <mergeCell ref="D6:D7"/>
    <mergeCell ref="D163:D165"/>
    <mergeCell ref="D166:D175"/>
    <mergeCell ref="D124:D126"/>
    <mergeCell ref="D127:D128"/>
    <mergeCell ref="D129:D131"/>
    <mergeCell ref="D133:D135"/>
    <mergeCell ref="D17:D19"/>
    <mergeCell ref="D20:D27"/>
    <mergeCell ref="D28:D29"/>
    <mergeCell ref="D31:D32"/>
    <mergeCell ref="D122:D123"/>
    <mergeCell ref="D71:D72"/>
    <mergeCell ref="D56:D58"/>
    <mergeCell ref="D60:D69"/>
  </mergeCells>
  <phoneticPr fontId="5"/>
  <pageMargins left="0" right="0.19685039370078741" top="0.19685039370078741" bottom="0.19685039370078741" header="0.11811023622047245" footer="0.11811023622047245"/>
  <pageSetup paperSize="9" scale="19"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FB7F7-B92C-4317-979F-FA36317F6BD8}">
  <sheetPr codeName="Sheet127">
    <outlinePr summaryBelow="0"/>
    <pageSetUpPr fitToPage="1"/>
  </sheetPr>
  <dimension ref="B1:M23"/>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11" width="10.7109375" style="121" customWidth="1"/>
    <col min="12" max="12" width="98.7109375" style="5" customWidth="1"/>
    <col min="13" max="13" width="2.7109375" style="5" customWidth="1"/>
    <col min="14" max="16384" width="10.28515625" style="5"/>
  </cols>
  <sheetData>
    <row r="1" spans="2:13" ht="13.5" customHeight="1" thickBot="1">
      <c r="B1" s="122"/>
      <c r="C1" s="122"/>
      <c r="D1" s="123"/>
      <c r="E1" s="124"/>
      <c r="F1" s="124"/>
      <c r="G1" s="124"/>
      <c r="H1" s="124"/>
      <c r="I1" s="124"/>
      <c r="J1" s="124"/>
      <c r="K1" s="124"/>
      <c r="L1" s="122"/>
      <c r="M1" s="122"/>
    </row>
    <row r="2" spans="2:13" ht="44.1" customHeight="1" thickBot="1">
      <c r="B2" s="125" t="s">
        <v>193</v>
      </c>
      <c r="C2" s="126"/>
      <c r="D2" s="126"/>
      <c r="E2" s="126"/>
      <c r="F2" s="126"/>
      <c r="G2" s="126"/>
      <c r="H2" s="126"/>
      <c r="I2" s="126"/>
      <c r="J2" s="126"/>
      <c r="K2" s="126"/>
      <c r="L2" s="127"/>
      <c r="M2" s="128"/>
    </row>
    <row r="3" spans="2:13" ht="13.5" customHeight="1" thickBot="1">
      <c r="B3" s="129"/>
      <c r="C3" s="129"/>
      <c r="D3" s="129"/>
      <c r="E3" s="129"/>
      <c r="F3" s="129"/>
      <c r="G3" s="129"/>
      <c r="H3" s="129"/>
      <c r="I3" s="129"/>
      <c r="J3" s="129"/>
      <c r="K3" s="129"/>
      <c r="L3" s="129"/>
    </row>
    <row r="4" spans="2:13" ht="20.25" customHeight="1" thickBot="1">
      <c r="B4" s="130" t="s">
        <v>40</v>
      </c>
      <c r="C4" s="131" t="s">
        <v>938</v>
      </c>
      <c r="D4" s="131" t="s">
        <v>230</v>
      </c>
      <c r="E4" s="131" t="s">
        <v>231</v>
      </c>
      <c r="F4" s="132" t="s">
        <v>232</v>
      </c>
      <c r="G4" s="133" t="s">
        <v>233</v>
      </c>
      <c r="H4" s="134" t="s">
        <v>234</v>
      </c>
      <c r="I4" s="135" t="s">
        <v>235</v>
      </c>
      <c r="J4" s="134" t="s">
        <v>236</v>
      </c>
      <c r="K4" s="136" t="s">
        <v>237</v>
      </c>
      <c r="L4" s="137" t="s">
        <v>238</v>
      </c>
    </row>
    <row r="5" spans="2:13" ht="20.100000000000001" customHeight="1" thickBot="1">
      <c r="B5" s="138" t="s">
        <v>239</v>
      </c>
      <c r="C5" s="139"/>
      <c r="D5" s="139"/>
      <c r="E5" s="139"/>
      <c r="F5" s="139"/>
      <c r="G5" s="139"/>
      <c r="H5" s="139"/>
      <c r="I5" s="139"/>
      <c r="J5" s="139"/>
      <c r="K5" s="139"/>
      <c r="L5" s="140"/>
      <c r="M5" s="141"/>
    </row>
    <row r="6" spans="2:13">
      <c r="B6" s="142" t="s">
        <v>99</v>
      </c>
      <c r="C6" s="143" t="s">
        <v>240</v>
      </c>
      <c r="D6" s="144" t="s">
        <v>241</v>
      </c>
      <c r="E6" s="145" t="s">
        <v>242</v>
      </c>
      <c r="F6" s="146" t="s">
        <v>243</v>
      </c>
      <c r="G6" s="147" t="s">
        <v>244</v>
      </c>
      <c r="H6" s="148" t="s">
        <v>244</v>
      </c>
      <c r="I6" s="148" t="s">
        <v>245</v>
      </c>
      <c r="J6" s="148" t="s">
        <v>244</v>
      </c>
      <c r="K6" s="146" t="s">
        <v>244</v>
      </c>
      <c r="L6" s="149" t="s">
        <v>246</v>
      </c>
      <c r="M6" s="141"/>
    </row>
    <row r="7" spans="2:13">
      <c r="B7" s="150" t="s">
        <v>224</v>
      </c>
      <c r="C7" s="151" t="s">
        <v>247</v>
      </c>
      <c r="D7" s="152" t="s">
        <v>248</v>
      </c>
      <c r="E7" s="4" t="s">
        <v>249</v>
      </c>
      <c r="F7" s="153"/>
      <c r="G7" s="154" t="s">
        <v>244</v>
      </c>
      <c r="H7" s="4" t="s">
        <v>244</v>
      </c>
      <c r="I7" s="4" t="s">
        <v>250</v>
      </c>
      <c r="J7" s="4" t="s">
        <v>244</v>
      </c>
      <c r="K7" s="153" t="s">
        <v>250</v>
      </c>
      <c r="L7" s="155"/>
      <c r="M7" s="141"/>
    </row>
    <row r="8" spans="2:13">
      <c r="B8" s="150" t="s">
        <v>206</v>
      </c>
      <c r="C8" s="151" t="s">
        <v>251</v>
      </c>
      <c r="D8" s="152" t="s">
        <v>252</v>
      </c>
      <c r="E8" s="4" t="s">
        <v>249</v>
      </c>
      <c r="F8" s="153"/>
      <c r="G8" s="154" t="s">
        <v>253</v>
      </c>
      <c r="H8" s="4" t="s">
        <v>253</v>
      </c>
      <c r="I8" s="4" t="s">
        <v>245</v>
      </c>
      <c r="J8" s="4" t="s">
        <v>244</v>
      </c>
      <c r="K8" s="153" t="s">
        <v>250</v>
      </c>
      <c r="L8" s="155" t="s">
        <v>254</v>
      </c>
      <c r="M8" s="141"/>
    </row>
    <row r="9" spans="2:13">
      <c r="B9" s="150" t="s">
        <v>102</v>
      </c>
      <c r="C9" s="151" t="s">
        <v>255</v>
      </c>
      <c r="D9" s="152" t="s">
        <v>256</v>
      </c>
      <c r="E9" s="4" t="s">
        <v>257</v>
      </c>
      <c r="F9" s="153"/>
      <c r="G9" s="154" t="s">
        <v>253</v>
      </c>
      <c r="H9" s="4" t="s">
        <v>253</v>
      </c>
      <c r="I9" s="4" t="s">
        <v>245</v>
      </c>
      <c r="J9" s="4" t="s">
        <v>244</v>
      </c>
      <c r="K9" s="153" t="s">
        <v>244</v>
      </c>
      <c r="L9" s="155"/>
      <c r="M9" s="141"/>
    </row>
    <row r="10" spans="2:13">
      <c r="B10" s="150" t="s">
        <v>227</v>
      </c>
      <c r="C10" s="151" t="s">
        <v>258</v>
      </c>
      <c r="D10" s="152" t="s">
        <v>259</v>
      </c>
      <c r="E10" s="4" t="s">
        <v>260</v>
      </c>
      <c r="F10" s="153" t="s">
        <v>243</v>
      </c>
      <c r="G10" s="154" t="s">
        <v>253</v>
      </c>
      <c r="H10" s="4" t="s">
        <v>253</v>
      </c>
      <c r="I10" s="4" t="s">
        <v>253</v>
      </c>
      <c r="J10" s="4" t="s">
        <v>244</v>
      </c>
      <c r="K10" s="153" t="s">
        <v>250</v>
      </c>
      <c r="L10" s="155" t="s">
        <v>246</v>
      </c>
      <c r="M10" s="141"/>
    </row>
    <row r="11" spans="2:13" ht="45">
      <c r="B11" s="150" t="s">
        <v>261</v>
      </c>
      <c r="C11" s="151" t="s">
        <v>262</v>
      </c>
      <c r="D11" s="152" t="s">
        <v>263</v>
      </c>
      <c r="E11" s="4" t="s">
        <v>264</v>
      </c>
      <c r="F11" s="153"/>
      <c r="G11" s="154" t="s">
        <v>253</v>
      </c>
      <c r="H11" s="4" t="s">
        <v>253</v>
      </c>
      <c r="I11" s="4" t="s">
        <v>253</v>
      </c>
      <c r="J11" s="4" t="s">
        <v>244</v>
      </c>
      <c r="K11" s="153" t="s">
        <v>250</v>
      </c>
      <c r="L11" s="155" t="s">
        <v>265</v>
      </c>
      <c r="M11" s="141"/>
    </row>
    <row r="12" spans="2:13" ht="45">
      <c r="B12" s="150" t="s">
        <v>266</v>
      </c>
      <c r="C12" s="151" t="s">
        <v>267</v>
      </c>
      <c r="D12" s="152" t="s">
        <v>268</v>
      </c>
      <c r="E12" s="4" t="s">
        <v>264</v>
      </c>
      <c r="F12" s="153"/>
      <c r="G12" s="154" t="s">
        <v>244</v>
      </c>
      <c r="H12" s="4" t="s">
        <v>244</v>
      </c>
      <c r="I12" s="4" t="s">
        <v>253</v>
      </c>
      <c r="J12" s="4" t="s">
        <v>250</v>
      </c>
      <c r="K12" s="153" t="s">
        <v>250</v>
      </c>
      <c r="L12" s="155" t="s">
        <v>269</v>
      </c>
      <c r="M12" s="141"/>
    </row>
    <row r="13" spans="2:13" ht="48" customHeight="1">
      <c r="B13" s="150" t="s">
        <v>55</v>
      </c>
      <c r="C13" s="151" t="s">
        <v>270</v>
      </c>
      <c r="D13" s="152" t="s">
        <v>271</v>
      </c>
      <c r="E13" s="4" t="s">
        <v>272</v>
      </c>
      <c r="F13" s="153"/>
      <c r="G13" s="154" t="s">
        <v>245</v>
      </c>
      <c r="H13" s="4" t="s">
        <v>244</v>
      </c>
      <c r="I13" s="4" t="s">
        <v>245</v>
      </c>
      <c r="J13" s="4" t="s">
        <v>244</v>
      </c>
      <c r="K13" s="153" t="s">
        <v>244</v>
      </c>
      <c r="L13" s="478" t="s">
        <v>273</v>
      </c>
      <c r="M13" s="141"/>
    </row>
    <row r="14" spans="2:13" ht="48" customHeight="1">
      <c r="B14" s="150" t="s">
        <v>57</v>
      </c>
      <c r="C14" s="151" t="s">
        <v>274</v>
      </c>
      <c r="D14" s="152" t="s">
        <v>271</v>
      </c>
      <c r="E14" s="4" t="s">
        <v>272</v>
      </c>
      <c r="F14" s="153"/>
      <c r="G14" s="154" t="s">
        <v>245</v>
      </c>
      <c r="H14" s="4" t="s">
        <v>244</v>
      </c>
      <c r="I14" s="4" t="s">
        <v>245</v>
      </c>
      <c r="J14" s="4" t="s">
        <v>244</v>
      </c>
      <c r="K14" s="153" t="s">
        <v>245</v>
      </c>
      <c r="L14" s="479"/>
      <c r="M14" s="141"/>
    </row>
    <row r="15" spans="2:13" ht="48" customHeight="1" thickBot="1">
      <c r="B15" s="150" t="s">
        <v>58</v>
      </c>
      <c r="C15" s="151" t="s">
        <v>275</v>
      </c>
      <c r="D15" s="152" t="s">
        <v>271</v>
      </c>
      <c r="E15" s="4" t="s">
        <v>272</v>
      </c>
      <c r="F15" s="153"/>
      <c r="G15" s="154" t="s">
        <v>245</v>
      </c>
      <c r="H15" s="4" t="s">
        <v>244</v>
      </c>
      <c r="I15" s="4" t="s">
        <v>245</v>
      </c>
      <c r="J15" s="4" t="s">
        <v>244</v>
      </c>
      <c r="K15" s="153" t="s">
        <v>244</v>
      </c>
      <c r="L15" s="480"/>
      <c r="M15" s="141"/>
    </row>
    <row r="16" spans="2:13" ht="20.100000000000001" customHeight="1" thickBot="1">
      <c r="B16" s="138" t="s">
        <v>276</v>
      </c>
      <c r="C16" s="139"/>
      <c r="D16" s="139"/>
      <c r="E16" s="139"/>
      <c r="F16" s="139"/>
      <c r="G16" s="139"/>
      <c r="H16" s="139"/>
      <c r="I16" s="139"/>
      <c r="J16" s="139"/>
      <c r="K16" s="139"/>
      <c r="L16" s="140"/>
      <c r="M16" s="141"/>
    </row>
    <row r="17" spans="2:13">
      <c r="B17" s="150" t="s">
        <v>277</v>
      </c>
      <c r="C17" s="151" t="s">
        <v>278</v>
      </c>
      <c r="D17" s="152" t="s">
        <v>279</v>
      </c>
      <c r="E17" s="4" t="s">
        <v>280</v>
      </c>
      <c r="F17" s="153"/>
      <c r="G17" s="154" t="s">
        <v>244</v>
      </c>
      <c r="H17" s="4" t="s">
        <v>253</v>
      </c>
      <c r="I17" s="4" t="s">
        <v>253</v>
      </c>
      <c r="J17" s="4" t="s">
        <v>244</v>
      </c>
      <c r="K17" s="153" t="s">
        <v>250</v>
      </c>
      <c r="L17" s="481" t="s">
        <v>281</v>
      </c>
      <c r="M17" s="141"/>
    </row>
    <row r="18" spans="2:13">
      <c r="B18" s="150" t="s">
        <v>282</v>
      </c>
      <c r="C18" s="151" t="s">
        <v>283</v>
      </c>
      <c r="D18" s="152" t="s">
        <v>284</v>
      </c>
      <c r="E18" s="4" t="s">
        <v>280</v>
      </c>
      <c r="F18" s="153"/>
      <c r="G18" s="154" t="s">
        <v>253</v>
      </c>
      <c r="H18" s="4" t="s">
        <v>253</v>
      </c>
      <c r="I18" s="4" t="s">
        <v>253</v>
      </c>
      <c r="J18" s="4" t="s">
        <v>244</v>
      </c>
      <c r="K18" s="153" t="s">
        <v>250</v>
      </c>
      <c r="L18" s="482"/>
      <c r="M18" s="141"/>
    </row>
    <row r="19" spans="2:13" ht="45">
      <c r="B19" s="150" t="s">
        <v>285</v>
      </c>
      <c r="C19" s="151" t="s">
        <v>286</v>
      </c>
      <c r="D19" s="152" t="s">
        <v>268</v>
      </c>
      <c r="E19" s="4" t="s">
        <v>280</v>
      </c>
      <c r="F19" s="153"/>
      <c r="G19" s="154" t="s">
        <v>253</v>
      </c>
      <c r="H19" s="4" t="s">
        <v>253</v>
      </c>
      <c r="I19" s="4" t="s">
        <v>253</v>
      </c>
      <c r="J19" s="4" t="s">
        <v>250</v>
      </c>
      <c r="K19" s="153" t="s">
        <v>250</v>
      </c>
      <c r="L19" s="155" t="s">
        <v>287</v>
      </c>
      <c r="M19" s="141"/>
    </row>
    <row r="20" spans="2:13" ht="45">
      <c r="B20" s="150" t="s">
        <v>288</v>
      </c>
      <c r="C20" s="151" t="s">
        <v>289</v>
      </c>
      <c r="D20" s="152" t="s">
        <v>268</v>
      </c>
      <c r="E20" s="4" t="s">
        <v>280</v>
      </c>
      <c r="F20" s="153"/>
      <c r="G20" s="154" t="s">
        <v>253</v>
      </c>
      <c r="H20" s="4" t="s">
        <v>253</v>
      </c>
      <c r="I20" s="4" t="s">
        <v>253</v>
      </c>
      <c r="J20" s="4" t="s">
        <v>250</v>
      </c>
      <c r="K20" s="153" t="s">
        <v>250</v>
      </c>
      <c r="L20" s="155" t="s">
        <v>290</v>
      </c>
      <c r="M20" s="141"/>
    </row>
    <row r="21" spans="2:13" ht="45">
      <c r="B21" s="150" t="s">
        <v>291</v>
      </c>
      <c r="C21" s="151" t="s">
        <v>292</v>
      </c>
      <c r="D21" s="152" t="s">
        <v>268</v>
      </c>
      <c r="E21" s="4" t="s">
        <v>280</v>
      </c>
      <c r="F21" s="153"/>
      <c r="G21" s="154" t="s">
        <v>253</v>
      </c>
      <c r="H21" s="4" t="s">
        <v>253</v>
      </c>
      <c r="I21" s="4" t="s">
        <v>253</v>
      </c>
      <c r="J21" s="4" t="s">
        <v>250</v>
      </c>
      <c r="K21" s="153" t="s">
        <v>250</v>
      </c>
      <c r="L21" s="155" t="s">
        <v>293</v>
      </c>
      <c r="M21" s="141"/>
    </row>
    <row r="22" spans="2:13" ht="75.75" thickBot="1">
      <c r="B22" s="150" t="s">
        <v>294</v>
      </c>
      <c r="C22" s="151" t="s">
        <v>295</v>
      </c>
      <c r="D22" s="152" t="s">
        <v>284</v>
      </c>
      <c r="E22" s="4" t="s">
        <v>280</v>
      </c>
      <c r="F22" s="153"/>
      <c r="G22" s="154" t="s">
        <v>253</v>
      </c>
      <c r="H22" s="4" t="s">
        <v>253</v>
      </c>
      <c r="I22" s="4" t="s">
        <v>253</v>
      </c>
      <c r="J22" s="4" t="s">
        <v>250</v>
      </c>
      <c r="K22" s="153" t="s">
        <v>250</v>
      </c>
      <c r="L22" s="155" t="s">
        <v>296</v>
      </c>
      <c r="M22" s="141"/>
    </row>
    <row r="23" spans="2:13" ht="18.75">
      <c r="B23" s="163"/>
      <c r="C23" s="163"/>
      <c r="D23" s="164"/>
      <c r="E23" s="165"/>
      <c r="F23" s="165"/>
      <c r="G23" s="166"/>
      <c r="H23" s="166"/>
      <c r="I23" s="166"/>
      <c r="J23" s="166"/>
      <c r="K23" s="166"/>
      <c r="L23" s="163"/>
      <c r="M23" s="122"/>
    </row>
  </sheetData>
  <mergeCells count="2">
    <mergeCell ref="L13:L15"/>
    <mergeCell ref="L17:L18"/>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89BC6-BB6A-417A-80F1-A78AA90F05C1}">
  <sheetPr codeName="Sheet126">
    <outlinePr summaryBelow="0"/>
    <pageSetUpPr fitToPage="1"/>
  </sheetPr>
  <dimension ref="B1:M2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11" width="10.7109375" style="121" customWidth="1"/>
    <col min="12" max="12" width="98.7109375" style="5" customWidth="1"/>
    <col min="13" max="13" width="2.7109375" style="5" customWidth="1"/>
    <col min="14" max="16384" width="10.28515625" style="5"/>
  </cols>
  <sheetData>
    <row r="1" spans="2:13" ht="13.5" customHeight="1" thickBot="1">
      <c r="B1" s="122"/>
      <c r="C1" s="122"/>
      <c r="D1" s="123"/>
      <c r="E1" s="124"/>
      <c r="F1" s="124"/>
      <c r="G1" s="124"/>
      <c r="H1" s="124"/>
      <c r="I1" s="124"/>
      <c r="J1" s="124"/>
      <c r="K1" s="124"/>
      <c r="L1" s="122"/>
      <c r="M1" s="122"/>
    </row>
    <row r="2" spans="2:13" ht="44.1" customHeight="1" thickBot="1">
      <c r="B2" s="125" t="s">
        <v>194</v>
      </c>
      <c r="C2" s="126"/>
      <c r="D2" s="126"/>
      <c r="E2" s="126"/>
      <c r="F2" s="126"/>
      <c r="G2" s="126"/>
      <c r="H2" s="126"/>
      <c r="I2" s="126"/>
      <c r="J2" s="126"/>
      <c r="K2" s="126"/>
      <c r="L2" s="127"/>
      <c r="M2" s="128"/>
    </row>
    <row r="3" spans="2:13" ht="13.5" customHeight="1" thickBot="1">
      <c r="B3" s="129"/>
      <c r="C3" s="129"/>
      <c r="D3" s="129"/>
      <c r="E3" s="129"/>
      <c r="F3" s="129"/>
      <c r="G3" s="129"/>
      <c r="H3" s="129"/>
      <c r="I3" s="129"/>
      <c r="J3" s="129"/>
      <c r="K3" s="129"/>
      <c r="L3" s="129"/>
    </row>
    <row r="4" spans="2:13" ht="20.25" customHeight="1" thickBot="1">
      <c r="B4" s="130" t="s">
        <v>40</v>
      </c>
      <c r="C4" s="131" t="s">
        <v>938</v>
      </c>
      <c r="D4" s="131" t="s">
        <v>230</v>
      </c>
      <c r="E4" s="131" t="s">
        <v>231</v>
      </c>
      <c r="F4" s="132" t="s">
        <v>232</v>
      </c>
      <c r="G4" s="133" t="s">
        <v>233</v>
      </c>
      <c r="H4" s="134" t="s">
        <v>234</v>
      </c>
      <c r="I4" s="135" t="s">
        <v>235</v>
      </c>
      <c r="J4" s="134" t="s">
        <v>236</v>
      </c>
      <c r="K4" s="136" t="s">
        <v>237</v>
      </c>
      <c r="L4" s="137" t="s">
        <v>238</v>
      </c>
    </row>
    <row r="5" spans="2:13" ht="20.100000000000001" customHeight="1" thickBot="1">
      <c r="B5" s="138" t="s">
        <v>239</v>
      </c>
      <c r="C5" s="139"/>
      <c r="D5" s="139"/>
      <c r="E5" s="139"/>
      <c r="F5" s="139"/>
      <c r="G5" s="139"/>
      <c r="H5" s="139"/>
      <c r="I5" s="139"/>
      <c r="J5" s="139"/>
      <c r="K5" s="139"/>
      <c r="L5" s="140"/>
      <c r="M5" s="141"/>
    </row>
    <row r="6" spans="2:13">
      <c r="B6" s="142" t="s">
        <v>99</v>
      </c>
      <c r="C6" s="143" t="s">
        <v>303</v>
      </c>
      <c r="D6" s="144" t="s">
        <v>241</v>
      </c>
      <c r="E6" s="145" t="s">
        <v>242</v>
      </c>
      <c r="F6" s="146" t="s">
        <v>243</v>
      </c>
      <c r="G6" s="147" t="s">
        <v>244</v>
      </c>
      <c r="H6" s="148" t="s">
        <v>244</v>
      </c>
      <c r="I6" s="148" t="s">
        <v>244</v>
      </c>
      <c r="J6" s="176" t="s">
        <v>253</v>
      </c>
      <c r="K6" s="176" t="s">
        <v>253</v>
      </c>
      <c r="L6" s="481" t="s">
        <v>246</v>
      </c>
      <c r="M6" s="141"/>
    </row>
    <row r="7" spans="2:13">
      <c r="B7" s="150" t="s">
        <v>225</v>
      </c>
      <c r="C7" s="151" t="s">
        <v>304</v>
      </c>
      <c r="D7" s="152" t="s">
        <v>301</v>
      </c>
      <c r="E7" s="4" t="s">
        <v>302</v>
      </c>
      <c r="F7" s="153" t="s">
        <v>243</v>
      </c>
      <c r="G7" s="154" t="s">
        <v>244</v>
      </c>
      <c r="H7" s="4" t="s">
        <v>244</v>
      </c>
      <c r="I7" s="4" t="s">
        <v>245</v>
      </c>
      <c r="J7" s="176" t="s">
        <v>253</v>
      </c>
      <c r="K7" s="176" t="s">
        <v>253</v>
      </c>
      <c r="L7" s="482"/>
      <c r="M7" s="141"/>
    </row>
    <row r="8" spans="2:13">
      <c r="B8" s="150" t="s">
        <v>226</v>
      </c>
      <c r="C8" s="151" t="s">
        <v>305</v>
      </c>
      <c r="D8" s="152" t="s">
        <v>248</v>
      </c>
      <c r="E8" s="4" t="s">
        <v>249</v>
      </c>
      <c r="F8" s="153"/>
      <c r="G8" s="154" t="s">
        <v>244</v>
      </c>
      <c r="H8" s="4" t="s">
        <v>244</v>
      </c>
      <c r="I8" s="4" t="s">
        <v>245</v>
      </c>
      <c r="J8" s="176" t="s">
        <v>253</v>
      </c>
      <c r="K8" s="177" t="s">
        <v>250</v>
      </c>
      <c r="L8" s="155"/>
      <c r="M8" s="141"/>
    </row>
    <row r="9" spans="2:13">
      <c r="B9" s="150" t="s">
        <v>102</v>
      </c>
      <c r="C9" s="151" t="s">
        <v>306</v>
      </c>
      <c r="D9" s="152" t="s">
        <v>256</v>
      </c>
      <c r="E9" s="4" t="s">
        <v>257</v>
      </c>
      <c r="F9" s="153"/>
      <c r="G9" s="154" t="s">
        <v>244</v>
      </c>
      <c r="H9" s="4" t="s">
        <v>244</v>
      </c>
      <c r="I9" s="4" t="s">
        <v>245</v>
      </c>
      <c r="J9" s="176" t="s">
        <v>253</v>
      </c>
      <c r="K9" s="177" t="s">
        <v>307</v>
      </c>
      <c r="L9" s="155"/>
      <c r="M9" s="141"/>
    </row>
    <row r="10" spans="2:13" ht="48" customHeight="1">
      <c r="B10" s="178" t="s">
        <v>96</v>
      </c>
      <c r="C10" s="179" t="s">
        <v>308</v>
      </c>
      <c r="D10" s="180" t="s">
        <v>309</v>
      </c>
      <c r="E10" s="176" t="s">
        <v>310</v>
      </c>
      <c r="F10" s="181"/>
      <c r="G10" s="176" t="s">
        <v>250</v>
      </c>
      <c r="H10" s="176" t="s">
        <v>253</v>
      </c>
      <c r="I10" s="176" t="s">
        <v>250</v>
      </c>
      <c r="J10" s="176" t="s">
        <v>253</v>
      </c>
      <c r="K10" s="176" t="s">
        <v>253</v>
      </c>
      <c r="L10" s="483" t="s">
        <v>273</v>
      </c>
      <c r="M10" s="141"/>
    </row>
    <row r="11" spans="2:13" ht="48" customHeight="1">
      <c r="B11" s="178" t="s">
        <v>57</v>
      </c>
      <c r="C11" s="179" t="s">
        <v>311</v>
      </c>
      <c r="D11" s="180" t="s">
        <v>309</v>
      </c>
      <c r="E11" s="176" t="s">
        <v>310</v>
      </c>
      <c r="F11" s="181"/>
      <c r="G11" s="176" t="s">
        <v>250</v>
      </c>
      <c r="H11" s="176" t="s">
        <v>253</v>
      </c>
      <c r="I11" s="176" t="s">
        <v>250</v>
      </c>
      <c r="J11" s="176" t="s">
        <v>253</v>
      </c>
      <c r="K11" s="176" t="s">
        <v>250</v>
      </c>
      <c r="L11" s="484"/>
      <c r="M11" s="141"/>
    </row>
    <row r="12" spans="2:13" ht="48" customHeight="1" thickBot="1">
      <c r="B12" s="178" t="s">
        <v>58</v>
      </c>
      <c r="C12" s="179" t="s">
        <v>312</v>
      </c>
      <c r="D12" s="180" t="s">
        <v>309</v>
      </c>
      <c r="E12" s="176" t="s">
        <v>310</v>
      </c>
      <c r="F12" s="181"/>
      <c r="G12" s="176" t="s">
        <v>250</v>
      </c>
      <c r="H12" s="176" t="s">
        <v>253</v>
      </c>
      <c r="I12" s="176" t="s">
        <v>250</v>
      </c>
      <c r="J12" s="176" t="s">
        <v>253</v>
      </c>
      <c r="K12" s="176" t="s">
        <v>253</v>
      </c>
      <c r="L12" s="485"/>
      <c r="M12" s="141"/>
    </row>
    <row r="13" spans="2:13" ht="20.100000000000001" customHeight="1" thickBot="1">
      <c r="B13" s="138" t="s">
        <v>276</v>
      </c>
      <c r="C13" s="139"/>
      <c r="D13" s="139"/>
      <c r="E13" s="139"/>
      <c r="F13" s="139"/>
      <c r="G13" s="139"/>
      <c r="H13" s="139"/>
      <c r="I13" s="139"/>
      <c r="J13" s="139"/>
      <c r="K13" s="139"/>
      <c r="L13" s="140"/>
      <c r="M13" s="141"/>
    </row>
    <row r="14" spans="2:13" ht="45">
      <c r="B14" s="150" t="s">
        <v>202</v>
      </c>
      <c r="C14" s="151" t="s">
        <v>313</v>
      </c>
      <c r="D14" s="152" t="s">
        <v>268</v>
      </c>
      <c r="E14" s="4" t="s">
        <v>264</v>
      </c>
      <c r="F14" s="153"/>
      <c r="G14" s="154" t="s">
        <v>244</v>
      </c>
      <c r="H14" s="4" t="s">
        <v>244</v>
      </c>
      <c r="I14" s="4" t="s">
        <v>245</v>
      </c>
      <c r="J14" s="4" t="s">
        <v>250</v>
      </c>
      <c r="K14" s="153" t="s">
        <v>250</v>
      </c>
      <c r="L14" s="155" t="s">
        <v>314</v>
      </c>
      <c r="M14" s="141"/>
    </row>
    <row r="15" spans="2:13">
      <c r="B15" s="150" t="s">
        <v>277</v>
      </c>
      <c r="C15" s="151" t="s">
        <v>315</v>
      </c>
      <c r="D15" s="152" t="s">
        <v>279</v>
      </c>
      <c r="E15" s="4" t="s">
        <v>280</v>
      </c>
      <c r="F15" s="153"/>
      <c r="G15" s="154" t="s">
        <v>244</v>
      </c>
      <c r="H15" s="4" t="s">
        <v>244</v>
      </c>
      <c r="I15" s="4" t="s">
        <v>244</v>
      </c>
      <c r="J15" s="4" t="s">
        <v>250</v>
      </c>
      <c r="K15" s="153" t="s">
        <v>250</v>
      </c>
      <c r="L15" s="478" t="s">
        <v>316</v>
      </c>
      <c r="M15" s="141"/>
    </row>
    <row r="16" spans="2:13">
      <c r="B16" s="150" t="s">
        <v>282</v>
      </c>
      <c r="C16" s="151" t="s">
        <v>317</v>
      </c>
      <c r="D16" s="152" t="s">
        <v>279</v>
      </c>
      <c r="E16" s="4" t="s">
        <v>280</v>
      </c>
      <c r="F16" s="153"/>
      <c r="G16" s="154" t="s">
        <v>244</v>
      </c>
      <c r="H16" s="4" t="s">
        <v>244</v>
      </c>
      <c r="I16" s="4" t="s">
        <v>244</v>
      </c>
      <c r="J16" s="4" t="s">
        <v>250</v>
      </c>
      <c r="K16" s="153" t="s">
        <v>250</v>
      </c>
      <c r="L16" s="482"/>
      <c r="M16" s="141"/>
    </row>
    <row r="17" spans="2:13" ht="45">
      <c r="B17" s="150" t="s">
        <v>285</v>
      </c>
      <c r="C17" s="151" t="s">
        <v>318</v>
      </c>
      <c r="D17" s="152" t="s">
        <v>268</v>
      </c>
      <c r="E17" s="4" t="s">
        <v>280</v>
      </c>
      <c r="F17" s="153"/>
      <c r="G17" s="154" t="s">
        <v>253</v>
      </c>
      <c r="H17" s="4" t="s">
        <v>253</v>
      </c>
      <c r="I17" s="4" t="s">
        <v>253</v>
      </c>
      <c r="J17" s="4" t="s">
        <v>250</v>
      </c>
      <c r="K17" s="153" t="s">
        <v>250</v>
      </c>
      <c r="L17" s="155" t="s">
        <v>319</v>
      </c>
      <c r="M17" s="141"/>
    </row>
    <row r="18" spans="2:13" ht="45">
      <c r="B18" s="150" t="s">
        <v>288</v>
      </c>
      <c r="C18" s="151" t="s">
        <v>320</v>
      </c>
      <c r="D18" s="152" t="s">
        <v>268</v>
      </c>
      <c r="E18" s="4" t="s">
        <v>280</v>
      </c>
      <c r="F18" s="153"/>
      <c r="G18" s="154" t="s">
        <v>253</v>
      </c>
      <c r="H18" s="4" t="s">
        <v>253</v>
      </c>
      <c r="I18" s="4" t="s">
        <v>253</v>
      </c>
      <c r="J18" s="4" t="s">
        <v>250</v>
      </c>
      <c r="K18" s="153" t="s">
        <v>250</v>
      </c>
      <c r="L18" s="155" t="s">
        <v>290</v>
      </c>
      <c r="M18" s="141"/>
    </row>
    <row r="19" spans="2:13" ht="45">
      <c r="B19" s="150" t="s">
        <v>291</v>
      </c>
      <c r="C19" s="151" t="s">
        <v>321</v>
      </c>
      <c r="D19" s="152" t="s">
        <v>268</v>
      </c>
      <c r="E19" s="4" t="s">
        <v>280</v>
      </c>
      <c r="F19" s="153"/>
      <c r="G19" s="154" t="s">
        <v>244</v>
      </c>
      <c r="H19" s="4" t="s">
        <v>253</v>
      </c>
      <c r="I19" s="4" t="s">
        <v>253</v>
      </c>
      <c r="J19" s="4" t="s">
        <v>250</v>
      </c>
      <c r="K19" s="153" t="s">
        <v>250</v>
      </c>
      <c r="L19" s="155" t="s">
        <v>293</v>
      </c>
      <c r="M19" s="141"/>
    </row>
    <row r="20" spans="2:13" ht="75.75" thickBot="1">
      <c r="B20" s="150" t="s">
        <v>294</v>
      </c>
      <c r="C20" s="151" t="s">
        <v>322</v>
      </c>
      <c r="D20" s="152" t="s">
        <v>284</v>
      </c>
      <c r="E20" s="4" t="s">
        <v>280</v>
      </c>
      <c r="F20" s="153"/>
      <c r="G20" s="154" t="s">
        <v>253</v>
      </c>
      <c r="H20" s="4" t="s">
        <v>253</v>
      </c>
      <c r="I20" s="4" t="s">
        <v>244</v>
      </c>
      <c r="J20" s="4" t="s">
        <v>250</v>
      </c>
      <c r="K20" s="153" t="s">
        <v>250</v>
      </c>
      <c r="L20" s="155" t="s">
        <v>323</v>
      </c>
      <c r="M20" s="141"/>
    </row>
    <row r="21" spans="2:13" ht="20.100000000000001" customHeight="1">
      <c r="B21" s="163"/>
      <c r="C21" s="163"/>
      <c r="D21" s="164"/>
      <c r="E21" s="165"/>
      <c r="F21" s="165"/>
      <c r="G21" s="166"/>
      <c r="H21" s="166"/>
      <c r="I21" s="166"/>
      <c r="J21" s="166"/>
      <c r="K21" s="166"/>
      <c r="L21" s="163"/>
      <c r="M21" s="122"/>
    </row>
  </sheetData>
  <mergeCells count="3">
    <mergeCell ref="L6:L7"/>
    <mergeCell ref="L10:L12"/>
    <mergeCell ref="L15:L16"/>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DD451-9942-4FC9-BCA6-F81777DDCD12}">
  <sheetPr codeName="Sheet117">
    <outlinePr summaryBelow="0"/>
    <pageSetUpPr fitToPage="1"/>
  </sheetPr>
  <dimension ref="B1:M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11" width="10.7109375" style="121" customWidth="1"/>
    <col min="12" max="12" width="98.7109375" style="5" customWidth="1"/>
    <col min="13" max="13" width="2.7109375" style="5" customWidth="1"/>
    <col min="14" max="16384" width="10.28515625" style="5"/>
  </cols>
  <sheetData>
    <row r="1" spans="2:13" ht="13.5" customHeight="1" thickBot="1">
      <c r="B1" s="122"/>
      <c r="C1" s="122"/>
      <c r="D1" s="123"/>
      <c r="E1" s="124"/>
      <c r="F1" s="124"/>
      <c r="G1" s="124"/>
      <c r="H1" s="124"/>
      <c r="I1" s="124"/>
      <c r="J1" s="124"/>
      <c r="K1" s="124"/>
      <c r="L1" s="122"/>
      <c r="M1" s="122"/>
    </row>
    <row r="2" spans="2:13" ht="44.1" customHeight="1" thickBot="1">
      <c r="B2" s="125" t="s">
        <v>324</v>
      </c>
      <c r="C2" s="126"/>
      <c r="D2" s="126"/>
      <c r="E2" s="126"/>
      <c r="F2" s="126"/>
      <c r="G2" s="126"/>
      <c r="H2" s="126"/>
      <c r="I2" s="126"/>
      <c r="J2" s="126"/>
      <c r="K2" s="126"/>
      <c r="L2" s="127"/>
      <c r="M2" s="128"/>
    </row>
    <row r="3" spans="2:13" ht="13.5" customHeight="1" thickBot="1">
      <c r="B3" s="129"/>
      <c r="C3" s="129"/>
      <c r="D3" s="129"/>
      <c r="E3" s="129"/>
      <c r="F3" s="129"/>
      <c r="G3" s="129"/>
      <c r="H3" s="129"/>
      <c r="I3" s="129"/>
      <c r="J3" s="129"/>
      <c r="K3" s="129"/>
      <c r="L3" s="129"/>
    </row>
    <row r="4" spans="2:13" ht="20.25" customHeight="1" thickBot="1">
      <c r="B4" s="130" t="s">
        <v>40</v>
      </c>
      <c r="C4" s="131" t="s">
        <v>938</v>
      </c>
      <c r="D4" s="131" t="s">
        <v>230</v>
      </c>
      <c r="E4" s="131" t="s">
        <v>231</v>
      </c>
      <c r="F4" s="132" t="s">
        <v>232</v>
      </c>
      <c r="G4" s="133" t="s">
        <v>233</v>
      </c>
      <c r="H4" s="134" t="s">
        <v>234</v>
      </c>
      <c r="I4" s="135" t="s">
        <v>235</v>
      </c>
      <c r="J4" s="134" t="s">
        <v>236</v>
      </c>
      <c r="K4" s="136" t="s">
        <v>237</v>
      </c>
      <c r="L4" s="137" t="s">
        <v>238</v>
      </c>
    </row>
    <row r="5" spans="2:13">
      <c r="B5" s="142" t="s">
        <v>325</v>
      </c>
      <c r="C5" s="143" t="s">
        <v>326</v>
      </c>
      <c r="D5" s="144" t="s">
        <v>327</v>
      </c>
      <c r="E5" s="145" t="s">
        <v>328</v>
      </c>
      <c r="F5" s="146"/>
      <c r="G5" s="147" t="s">
        <v>245</v>
      </c>
      <c r="H5" s="148" t="s">
        <v>253</v>
      </c>
      <c r="I5" s="148" t="s">
        <v>245</v>
      </c>
      <c r="J5" s="148" t="s">
        <v>250</v>
      </c>
      <c r="K5" s="146" t="s">
        <v>250</v>
      </c>
      <c r="L5" s="149" t="s">
        <v>329</v>
      </c>
      <c r="M5" s="141"/>
    </row>
    <row r="6" spans="2:13" ht="17.25" thickBot="1">
      <c r="B6" s="156" t="s">
        <v>330</v>
      </c>
      <c r="C6" s="157" t="s">
        <v>331</v>
      </c>
      <c r="D6" s="158" t="s">
        <v>332</v>
      </c>
      <c r="E6" s="159" t="s">
        <v>333</v>
      </c>
      <c r="F6" s="160"/>
      <c r="G6" s="161" t="s">
        <v>250</v>
      </c>
      <c r="H6" s="159" t="s">
        <v>253</v>
      </c>
      <c r="I6" s="159" t="s">
        <v>250</v>
      </c>
      <c r="J6" s="159" t="s">
        <v>250</v>
      </c>
      <c r="K6" s="160" t="s">
        <v>250</v>
      </c>
      <c r="L6" s="162"/>
      <c r="M6" s="141"/>
    </row>
    <row r="7" spans="2:13" ht="20.100000000000001" customHeight="1">
      <c r="B7" s="163"/>
      <c r="C7" s="163"/>
      <c r="D7" s="164"/>
      <c r="E7" s="165"/>
      <c r="F7" s="165"/>
      <c r="G7" s="166"/>
      <c r="H7" s="166"/>
      <c r="I7" s="166"/>
      <c r="J7" s="166"/>
      <c r="K7" s="166"/>
      <c r="L7" s="163"/>
      <c r="M7" s="122"/>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3F684-231D-4880-9AB3-A120DDEAF3C3}">
  <sheetPr codeName="Sheet165">
    <outlinePr summaryBelow="0"/>
    <pageSetUpPr fitToPage="1"/>
  </sheetPr>
  <dimension ref="B1:M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11" width="10.7109375" style="121" customWidth="1"/>
    <col min="12" max="12" width="98.7109375" style="5" customWidth="1"/>
    <col min="13" max="13" width="2.7109375" style="5" customWidth="1"/>
    <col min="14" max="16384" width="10.28515625" style="5"/>
  </cols>
  <sheetData>
    <row r="1" spans="2:13" ht="13.5" customHeight="1" thickBot="1">
      <c r="B1" s="122"/>
      <c r="C1" s="122"/>
      <c r="D1" s="123"/>
      <c r="E1" s="124"/>
      <c r="F1" s="124"/>
      <c r="G1" s="124"/>
      <c r="H1" s="124"/>
      <c r="I1" s="124"/>
      <c r="J1" s="124"/>
      <c r="K1" s="124"/>
      <c r="L1" s="122"/>
      <c r="M1" s="122"/>
    </row>
    <row r="2" spans="2:13" ht="44.1" customHeight="1" thickBot="1">
      <c r="B2" s="125" t="s">
        <v>197</v>
      </c>
      <c r="C2" s="126"/>
      <c r="D2" s="126"/>
      <c r="E2" s="126"/>
      <c r="F2" s="126"/>
      <c r="G2" s="126"/>
      <c r="H2" s="126"/>
      <c r="I2" s="126"/>
      <c r="J2" s="126"/>
      <c r="K2" s="126"/>
      <c r="L2" s="127"/>
      <c r="M2" s="128"/>
    </row>
    <row r="3" spans="2:13" ht="13.5" customHeight="1" thickBot="1">
      <c r="B3" s="129"/>
      <c r="C3" s="129"/>
      <c r="D3" s="129"/>
      <c r="E3" s="129"/>
      <c r="F3" s="129"/>
      <c r="G3" s="129"/>
      <c r="H3" s="129"/>
      <c r="I3" s="129"/>
      <c r="J3" s="129"/>
      <c r="K3" s="129"/>
      <c r="L3" s="129"/>
    </row>
    <row r="4" spans="2:13" ht="20.25" customHeight="1" thickBot="1">
      <c r="B4" s="130" t="s">
        <v>40</v>
      </c>
      <c r="C4" s="131" t="s">
        <v>938</v>
      </c>
      <c r="D4" s="131" t="s">
        <v>230</v>
      </c>
      <c r="E4" s="131" t="s">
        <v>231</v>
      </c>
      <c r="F4" s="132" t="s">
        <v>232</v>
      </c>
      <c r="G4" s="133" t="s">
        <v>233</v>
      </c>
      <c r="H4" s="134" t="s">
        <v>234</v>
      </c>
      <c r="I4" s="135" t="s">
        <v>235</v>
      </c>
      <c r="J4" s="134" t="s">
        <v>236</v>
      </c>
      <c r="K4" s="136" t="s">
        <v>237</v>
      </c>
      <c r="L4" s="137" t="s">
        <v>238</v>
      </c>
    </row>
    <row r="5" spans="2:13">
      <c r="B5" s="142" t="s">
        <v>334</v>
      </c>
      <c r="C5" s="143" t="s">
        <v>335</v>
      </c>
      <c r="D5" s="144" t="s">
        <v>279</v>
      </c>
      <c r="E5" s="145" t="s">
        <v>242</v>
      </c>
      <c r="F5" s="146"/>
      <c r="G5" s="147" t="s">
        <v>245</v>
      </c>
      <c r="H5" s="148" t="s">
        <v>244</v>
      </c>
      <c r="I5" s="148" t="s">
        <v>245</v>
      </c>
      <c r="J5" s="148" t="s">
        <v>250</v>
      </c>
      <c r="K5" s="146" t="s">
        <v>250</v>
      </c>
      <c r="L5" s="149"/>
      <c r="M5" s="141"/>
    </row>
    <row r="6" spans="2:13">
      <c r="B6" s="150" t="s">
        <v>336</v>
      </c>
      <c r="C6" s="151" t="s">
        <v>337</v>
      </c>
      <c r="D6" s="152" t="s">
        <v>248</v>
      </c>
      <c r="E6" s="4" t="s">
        <v>249</v>
      </c>
      <c r="F6" s="153"/>
      <c r="G6" s="154" t="s">
        <v>250</v>
      </c>
      <c r="H6" s="4" t="s">
        <v>253</v>
      </c>
      <c r="I6" s="4" t="s">
        <v>245</v>
      </c>
      <c r="J6" s="4" t="s">
        <v>250</v>
      </c>
      <c r="K6" s="153" t="s">
        <v>250</v>
      </c>
      <c r="L6" s="155"/>
      <c r="M6" s="141"/>
    </row>
    <row r="7" spans="2:13">
      <c r="B7" s="150" t="s">
        <v>338</v>
      </c>
      <c r="C7" s="151" t="s">
        <v>339</v>
      </c>
      <c r="D7" s="152" t="s">
        <v>279</v>
      </c>
      <c r="E7" s="4" t="s">
        <v>242</v>
      </c>
      <c r="F7" s="153"/>
      <c r="G7" s="154" t="s">
        <v>250</v>
      </c>
      <c r="H7" s="4" t="s">
        <v>253</v>
      </c>
      <c r="I7" s="4" t="s">
        <v>253</v>
      </c>
      <c r="J7" s="4" t="s">
        <v>250</v>
      </c>
      <c r="K7" s="153" t="s">
        <v>250</v>
      </c>
      <c r="L7" s="155"/>
      <c r="M7" s="141"/>
    </row>
    <row r="8" spans="2:13">
      <c r="B8" s="150" t="s">
        <v>340</v>
      </c>
      <c r="C8" s="151" t="s">
        <v>341</v>
      </c>
      <c r="D8" s="152" t="s">
        <v>279</v>
      </c>
      <c r="E8" s="4" t="s">
        <v>249</v>
      </c>
      <c r="F8" s="153"/>
      <c r="G8" s="154" t="s">
        <v>250</v>
      </c>
      <c r="H8" s="4" t="s">
        <v>253</v>
      </c>
      <c r="I8" s="4" t="s">
        <v>245</v>
      </c>
      <c r="J8" s="4" t="s">
        <v>250</v>
      </c>
      <c r="K8" s="153" t="s">
        <v>250</v>
      </c>
      <c r="L8" s="155"/>
      <c r="M8" s="141"/>
    </row>
    <row r="9" spans="2:13" ht="17.25" thickBot="1">
      <c r="B9" s="156" t="s">
        <v>342</v>
      </c>
      <c r="C9" s="157" t="s">
        <v>343</v>
      </c>
      <c r="D9" s="158" t="s">
        <v>268</v>
      </c>
      <c r="E9" s="159" t="s">
        <v>280</v>
      </c>
      <c r="F9" s="160"/>
      <c r="G9" s="161" t="s">
        <v>250</v>
      </c>
      <c r="H9" s="159" t="s">
        <v>244</v>
      </c>
      <c r="I9" s="159" t="s">
        <v>244</v>
      </c>
      <c r="J9" s="159" t="s">
        <v>250</v>
      </c>
      <c r="K9" s="160" t="s">
        <v>250</v>
      </c>
      <c r="L9" s="162" t="s">
        <v>344</v>
      </c>
      <c r="M9" s="141"/>
    </row>
    <row r="10" spans="2:13" ht="20.100000000000001" customHeight="1">
      <c r="B10" s="163"/>
      <c r="C10" s="163"/>
      <c r="D10" s="164"/>
      <c r="E10" s="165"/>
      <c r="F10" s="165"/>
      <c r="G10" s="166"/>
      <c r="H10" s="166"/>
      <c r="I10" s="166"/>
      <c r="J10" s="166"/>
      <c r="K10" s="166"/>
      <c r="L10" s="163"/>
      <c r="M10" s="122"/>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39C1E-B008-4A98-963C-89CB8B0AA568}">
  <sheetPr codeName="Sheet166">
    <outlinePr summaryBelow="0"/>
    <pageSetUpPr fitToPage="1"/>
  </sheetPr>
  <dimension ref="B1:M13"/>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11" width="10.7109375" style="121" customWidth="1"/>
    <col min="12" max="12" width="98.7109375" style="5" customWidth="1"/>
    <col min="13" max="13" width="2.7109375" style="5" customWidth="1"/>
    <col min="14" max="16384" width="10.28515625" style="5"/>
  </cols>
  <sheetData>
    <row r="1" spans="2:13" ht="13.5" customHeight="1" thickBot="1">
      <c r="B1" s="122"/>
      <c r="C1" s="122"/>
      <c r="D1" s="123"/>
      <c r="E1" s="124"/>
      <c r="F1" s="124"/>
      <c r="G1" s="124"/>
      <c r="H1" s="124"/>
      <c r="I1" s="124"/>
      <c r="J1" s="124"/>
      <c r="K1" s="124"/>
      <c r="L1" s="122"/>
      <c r="M1" s="122"/>
    </row>
    <row r="2" spans="2:13" ht="44.1" customHeight="1" thickBot="1">
      <c r="B2" s="125" t="s">
        <v>345</v>
      </c>
      <c r="C2" s="126"/>
      <c r="D2" s="126"/>
      <c r="E2" s="126"/>
      <c r="F2" s="126"/>
      <c r="G2" s="126"/>
      <c r="H2" s="126"/>
      <c r="I2" s="126"/>
      <c r="J2" s="126"/>
      <c r="K2" s="126"/>
      <c r="L2" s="127"/>
      <c r="M2" s="128"/>
    </row>
    <row r="3" spans="2:13" ht="13.5" customHeight="1" thickBot="1">
      <c r="B3" s="129"/>
      <c r="C3" s="129"/>
      <c r="D3" s="129"/>
      <c r="E3" s="129"/>
      <c r="F3" s="129"/>
      <c r="G3" s="129"/>
      <c r="H3" s="129"/>
      <c r="I3" s="129"/>
      <c r="J3" s="129"/>
      <c r="K3" s="129"/>
      <c r="L3" s="129"/>
    </row>
    <row r="4" spans="2:13" ht="20.25" customHeight="1" thickBot="1">
      <c r="B4" s="130" t="s">
        <v>40</v>
      </c>
      <c r="C4" s="131" t="s">
        <v>938</v>
      </c>
      <c r="D4" s="131" t="s">
        <v>230</v>
      </c>
      <c r="E4" s="131" t="s">
        <v>231</v>
      </c>
      <c r="F4" s="132" t="s">
        <v>232</v>
      </c>
      <c r="G4" s="133" t="s">
        <v>233</v>
      </c>
      <c r="H4" s="134" t="s">
        <v>234</v>
      </c>
      <c r="I4" s="135" t="s">
        <v>235</v>
      </c>
      <c r="J4" s="134" t="s">
        <v>236</v>
      </c>
      <c r="K4" s="136" t="s">
        <v>237</v>
      </c>
      <c r="L4" s="137" t="s">
        <v>238</v>
      </c>
    </row>
    <row r="5" spans="2:13">
      <c r="B5" s="142" t="s">
        <v>119</v>
      </c>
      <c r="C5" s="143" t="s">
        <v>346</v>
      </c>
      <c r="D5" s="144" t="s">
        <v>297</v>
      </c>
      <c r="E5" s="145" t="s">
        <v>257</v>
      </c>
      <c r="F5" s="146" t="s">
        <v>243</v>
      </c>
      <c r="G5" s="147" t="s">
        <v>244</v>
      </c>
      <c r="H5" s="148" t="s">
        <v>253</v>
      </c>
      <c r="I5" s="148" t="s">
        <v>245</v>
      </c>
      <c r="J5" s="148" t="s">
        <v>244</v>
      </c>
      <c r="K5" s="146" t="s">
        <v>244</v>
      </c>
      <c r="L5" s="149" t="s">
        <v>246</v>
      </c>
      <c r="M5" s="141"/>
    </row>
    <row r="6" spans="2:13">
      <c r="B6" s="150" t="s">
        <v>228</v>
      </c>
      <c r="C6" s="151" t="s">
        <v>347</v>
      </c>
      <c r="D6" s="152" t="s">
        <v>248</v>
      </c>
      <c r="E6" s="4" t="s">
        <v>249</v>
      </c>
      <c r="F6" s="153"/>
      <c r="G6" s="154" t="s">
        <v>253</v>
      </c>
      <c r="H6" s="4" t="s">
        <v>253</v>
      </c>
      <c r="I6" s="4" t="s">
        <v>250</v>
      </c>
      <c r="J6" s="4" t="s">
        <v>244</v>
      </c>
      <c r="K6" s="153" t="s">
        <v>250</v>
      </c>
      <c r="L6" s="155"/>
      <c r="M6" s="141"/>
    </row>
    <row r="7" spans="2:13">
      <c r="B7" s="150" t="s">
        <v>102</v>
      </c>
      <c r="C7" s="151" t="s">
        <v>348</v>
      </c>
      <c r="D7" s="152" t="s">
        <v>256</v>
      </c>
      <c r="E7" s="4" t="s">
        <v>257</v>
      </c>
      <c r="F7" s="153"/>
      <c r="G7" s="154" t="s">
        <v>253</v>
      </c>
      <c r="H7" s="4" t="s">
        <v>253</v>
      </c>
      <c r="I7" s="4" t="s">
        <v>250</v>
      </c>
      <c r="J7" s="4" t="s">
        <v>244</v>
      </c>
      <c r="K7" s="153" t="s">
        <v>244</v>
      </c>
      <c r="L7" s="155"/>
      <c r="M7" s="141"/>
    </row>
    <row r="8" spans="2:13">
      <c r="B8" s="150" t="s">
        <v>349</v>
      </c>
      <c r="C8" s="151" t="s">
        <v>350</v>
      </c>
      <c r="D8" s="152" t="s">
        <v>351</v>
      </c>
      <c r="E8" s="4" t="s">
        <v>249</v>
      </c>
      <c r="F8" s="153"/>
      <c r="G8" s="154" t="s">
        <v>253</v>
      </c>
      <c r="H8" s="4" t="s">
        <v>253</v>
      </c>
      <c r="I8" s="4" t="s">
        <v>250</v>
      </c>
      <c r="J8" s="4" t="s">
        <v>244</v>
      </c>
      <c r="K8" s="153" t="s">
        <v>250</v>
      </c>
      <c r="L8" s="478" t="s">
        <v>352</v>
      </c>
      <c r="M8" s="141"/>
    </row>
    <row r="9" spans="2:13">
      <c r="B9" s="182" t="s">
        <v>353</v>
      </c>
      <c r="C9" s="183" t="s">
        <v>354</v>
      </c>
      <c r="D9" s="184" t="s">
        <v>351</v>
      </c>
      <c r="E9" s="185" t="s">
        <v>249</v>
      </c>
      <c r="F9" s="186"/>
      <c r="G9" s="187" t="s">
        <v>253</v>
      </c>
      <c r="H9" s="185" t="s">
        <v>253</v>
      </c>
      <c r="I9" s="185" t="s">
        <v>250</v>
      </c>
      <c r="J9" s="185" t="s">
        <v>244</v>
      </c>
      <c r="K9" s="186" t="s">
        <v>250</v>
      </c>
      <c r="L9" s="479"/>
      <c r="M9" s="141"/>
    </row>
    <row r="10" spans="2:13" ht="48" customHeight="1">
      <c r="B10" s="150" t="s">
        <v>355</v>
      </c>
      <c r="C10" s="151" t="s">
        <v>356</v>
      </c>
      <c r="D10" s="152" t="s">
        <v>309</v>
      </c>
      <c r="E10" s="4" t="s">
        <v>310</v>
      </c>
      <c r="F10" s="153"/>
      <c r="G10" s="4" t="s">
        <v>250</v>
      </c>
      <c r="H10" s="4" t="s">
        <v>253</v>
      </c>
      <c r="I10" s="4" t="s">
        <v>250</v>
      </c>
      <c r="J10" s="4" t="s">
        <v>244</v>
      </c>
      <c r="K10" s="4" t="s">
        <v>244</v>
      </c>
      <c r="L10" s="486" t="s">
        <v>273</v>
      </c>
      <c r="M10" s="141"/>
    </row>
    <row r="11" spans="2:13" ht="48" customHeight="1">
      <c r="B11" s="150" t="s">
        <v>97</v>
      </c>
      <c r="C11" s="151" t="s">
        <v>357</v>
      </c>
      <c r="D11" s="152" t="s">
        <v>309</v>
      </c>
      <c r="E11" s="4" t="s">
        <v>310</v>
      </c>
      <c r="F11" s="153"/>
      <c r="G11" s="4" t="s">
        <v>250</v>
      </c>
      <c r="H11" s="4" t="s">
        <v>253</v>
      </c>
      <c r="I11" s="4" t="s">
        <v>250</v>
      </c>
      <c r="J11" s="4" t="s">
        <v>253</v>
      </c>
      <c r="K11" s="153" t="s">
        <v>250</v>
      </c>
      <c r="L11" s="487"/>
      <c r="M11" s="141"/>
    </row>
    <row r="12" spans="2:13" ht="48" customHeight="1" thickBot="1">
      <c r="B12" s="156" t="s">
        <v>98</v>
      </c>
      <c r="C12" s="157" t="s">
        <v>358</v>
      </c>
      <c r="D12" s="158" t="s">
        <v>309</v>
      </c>
      <c r="E12" s="159" t="s">
        <v>310</v>
      </c>
      <c r="F12" s="160"/>
      <c r="G12" s="159" t="s">
        <v>250</v>
      </c>
      <c r="H12" s="159" t="s">
        <v>253</v>
      </c>
      <c r="I12" s="159" t="s">
        <v>250</v>
      </c>
      <c r="J12" s="159" t="s">
        <v>253</v>
      </c>
      <c r="K12" s="159" t="s">
        <v>253</v>
      </c>
      <c r="L12" s="488"/>
      <c r="M12" s="141"/>
    </row>
    <row r="13" spans="2:13" ht="20.100000000000001" customHeight="1">
      <c r="B13" s="163"/>
      <c r="C13" s="163"/>
      <c r="D13" s="164"/>
      <c r="E13" s="165"/>
      <c r="F13" s="165"/>
      <c r="G13" s="166"/>
      <c r="H13" s="166"/>
      <c r="I13" s="166"/>
      <c r="J13" s="166"/>
      <c r="K13" s="166"/>
      <c r="L13" s="163"/>
      <c r="M13" s="122"/>
    </row>
  </sheetData>
  <mergeCells count="2">
    <mergeCell ref="L8:L9"/>
    <mergeCell ref="L10:L12"/>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82ABE-EDFF-4E05-8A78-4E8D1D8534C3}">
  <sheetPr>
    <outlinePr summaryBelow="0"/>
    <pageSetUpPr fitToPage="1"/>
  </sheetPr>
  <dimension ref="B1:M13"/>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11" width="10.7109375" style="121" customWidth="1"/>
    <col min="12" max="12" width="98.7109375" style="5" customWidth="1"/>
    <col min="13" max="13" width="2.7109375" style="5" customWidth="1"/>
    <col min="14" max="16384" width="10.28515625" style="5"/>
  </cols>
  <sheetData>
    <row r="1" spans="2:13" ht="13.5" customHeight="1" thickBot="1">
      <c r="B1" s="122"/>
      <c r="C1" s="122"/>
      <c r="D1" s="123"/>
      <c r="E1" s="124"/>
      <c r="F1" s="124"/>
      <c r="G1" s="124"/>
      <c r="H1" s="124"/>
      <c r="I1" s="124"/>
      <c r="J1" s="124"/>
      <c r="K1" s="124"/>
      <c r="L1" s="122"/>
      <c r="M1" s="122"/>
    </row>
    <row r="2" spans="2:13" ht="43.9" customHeight="1" thickBot="1">
      <c r="B2" s="188" t="s">
        <v>0</v>
      </c>
      <c r="C2" s="189"/>
      <c r="D2" s="189"/>
      <c r="E2" s="189"/>
      <c r="F2" s="189"/>
      <c r="G2" s="189"/>
      <c r="H2" s="189"/>
      <c r="I2" s="189"/>
      <c r="J2" s="189"/>
      <c r="K2" s="189"/>
      <c r="L2" s="190"/>
      <c r="M2" s="128"/>
    </row>
    <row r="3" spans="2:13" ht="13.5" customHeight="1">
      <c r="B3" s="195"/>
      <c r="C3" s="195"/>
      <c r="D3" s="195"/>
      <c r="E3" s="195"/>
      <c r="F3" s="195"/>
      <c r="G3" s="195"/>
      <c r="H3" s="195"/>
      <c r="I3" s="195"/>
      <c r="J3" s="195"/>
      <c r="K3" s="195"/>
      <c r="L3" s="195"/>
    </row>
    <row r="4" spans="2:13" ht="13.5" customHeight="1">
      <c r="D4" s="5"/>
      <c r="E4" s="5"/>
      <c r="F4" s="5"/>
      <c r="G4" s="5"/>
      <c r="H4" s="5"/>
      <c r="I4" s="5"/>
      <c r="J4" s="5"/>
      <c r="K4" s="5"/>
      <c r="L4" s="191" t="s">
        <v>939</v>
      </c>
    </row>
    <row r="5" spans="2:13" ht="13.5" customHeight="1" thickBot="1">
      <c r="D5" s="5"/>
      <c r="E5" s="5"/>
      <c r="F5" s="5"/>
      <c r="G5" s="5"/>
      <c r="H5" s="5"/>
      <c r="I5" s="5"/>
      <c r="J5" s="5"/>
      <c r="K5" s="5"/>
    </row>
    <row r="6" spans="2:13" ht="20.25" customHeight="1" thickBot="1">
      <c r="B6" s="448" t="s">
        <v>40</v>
      </c>
      <c r="C6" s="449" t="s">
        <v>938</v>
      </c>
      <c r="D6" s="449" t="s">
        <v>230</v>
      </c>
      <c r="E6" s="449" t="s">
        <v>231</v>
      </c>
      <c r="F6" s="450" t="s">
        <v>232</v>
      </c>
      <c r="G6" s="451" t="s">
        <v>233</v>
      </c>
      <c r="H6" s="452" t="s">
        <v>234</v>
      </c>
      <c r="I6" s="453" t="s">
        <v>235</v>
      </c>
      <c r="J6" s="452" t="s">
        <v>236</v>
      </c>
      <c r="K6" s="454" t="s">
        <v>237</v>
      </c>
      <c r="L6" s="455" t="s">
        <v>238</v>
      </c>
    </row>
    <row r="7" spans="2:13">
      <c r="B7" s="142" t="s">
        <v>92</v>
      </c>
      <c r="C7" s="143" t="s">
        <v>940</v>
      </c>
      <c r="D7" s="144" t="s">
        <v>362</v>
      </c>
      <c r="E7" s="145" t="s">
        <v>260</v>
      </c>
      <c r="F7" s="146" t="s">
        <v>364</v>
      </c>
      <c r="G7" s="147" t="s">
        <v>253</v>
      </c>
      <c r="H7" s="148" t="s">
        <v>253</v>
      </c>
      <c r="I7" s="148" t="s">
        <v>250</v>
      </c>
      <c r="J7" s="148" t="s">
        <v>253</v>
      </c>
      <c r="K7" s="148" t="s">
        <v>244</v>
      </c>
      <c r="L7" s="149" t="s">
        <v>246</v>
      </c>
      <c r="M7" s="141"/>
    </row>
    <row r="8" spans="2:13">
      <c r="B8" s="150" t="s">
        <v>941</v>
      </c>
      <c r="C8" s="151" t="s">
        <v>942</v>
      </c>
      <c r="D8" s="152" t="s">
        <v>367</v>
      </c>
      <c r="E8" s="4" t="s">
        <v>368</v>
      </c>
      <c r="F8" s="153"/>
      <c r="G8" s="154" t="s">
        <v>253</v>
      </c>
      <c r="H8" s="4" t="s">
        <v>253</v>
      </c>
      <c r="I8" s="4" t="s">
        <v>250</v>
      </c>
      <c r="J8" s="4" t="s">
        <v>253</v>
      </c>
      <c r="K8" s="4" t="s">
        <v>250</v>
      </c>
      <c r="L8" s="155"/>
      <c r="M8" s="141"/>
    </row>
    <row r="9" spans="2:13">
      <c r="B9" s="182" t="s">
        <v>102</v>
      </c>
      <c r="C9" s="183" t="s">
        <v>943</v>
      </c>
      <c r="D9" s="184" t="s">
        <v>370</v>
      </c>
      <c r="E9" s="185" t="s">
        <v>371</v>
      </c>
      <c r="F9" s="186"/>
      <c r="G9" s="187" t="s">
        <v>253</v>
      </c>
      <c r="H9" s="185" t="s">
        <v>253</v>
      </c>
      <c r="I9" s="185" t="s">
        <v>250</v>
      </c>
      <c r="J9" s="185" t="s">
        <v>253</v>
      </c>
      <c r="K9" s="185" t="s">
        <v>244</v>
      </c>
      <c r="L9" s="167"/>
      <c r="M9" s="141"/>
    </row>
    <row r="10" spans="2:13" ht="48" customHeight="1">
      <c r="B10" s="150" t="s">
        <v>372</v>
      </c>
      <c r="C10" s="151" t="s">
        <v>944</v>
      </c>
      <c r="D10" s="152" t="s">
        <v>271</v>
      </c>
      <c r="E10" s="4" t="s">
        <v>333</v>
      </c>
      <c r="F10" s="153"/>
      <c r="G10" s="154" t="s">
        <v>250</v>
      </c>
      <c r="H10" s="4" t="s">
        <v>253</v>
      </c>
      <c r="I10" s="4" t="s">
        <v>250</v>
      </c>
      <c r="J10" s="4" t="s">
        <v>253</v>
      </c>
      <c r="K10" s="153" t="s">
        <v>244</v>
      </c>
      <c r="L10" s="478" t="s">
        <v>374</v>
      </c>
      <c r="M10" s="141"/>
    </row>
    <row r="11" spans="2:13" ht="48" customHeight="1">
      <c r="B11" s="150" t="s">
        <v>375</v>
      </c>
      <c r="C11" s="151" t="s">
        <v>945</v>
      </c>
      <c r="D11" s="152" t="s">
        <v>271</v>
      </c>
      <c r="E11" s="4" t="s">
        <v>333</v>
      </c>
      <c r="F11" s="153"/>
      <c r="G11" s="154" t="s">
        <v>250</v>
      </c>
      <c r="H11" s="4" t="s">
        <v>253</v>
      </c>
      <c r="I11" s="4" t="s">
        <v>250</v>
      </c>
      <c r="J11" s="4" t="s">
        <v>253</v>
      </c>
      <c r="K11" s="153" t="s">
        <v>250</v>
      </c>
      <c r="L11" s="479"/>
      <c r="M11" s="141"/>
    </row>
    <row r="12" spans="2:13" ht="48" customHeight="1" thickBot="1">
      <c r="B12" s="156" t="s">
        <v>377</v>
      </c>
      <c r="C12" s="196" t="s">
        <v>946</v>
      </c>
      <c r="D12" s="158" t="s">
        <v>271</v>
      </c>
      <c r="E12" s="159" t="s">
        <v>333</v>
      </c>
      <c r="F12" s="160"/>
      <c r="G12" s="161" t="s">
        <v>250</v>
      </c>
      <c r="H12" s="159" t="s">
        <v>253</v>
      </c>
      <c r="I12" s="159" t="s">
        <v>250</v>
      </c>
      <c r="J12" s="159" t="s">
        <v>253</v>
      </c>
      <c r="K12" s="160" t="s">
        <v>253</v>
      </c>
      <c r="L12" s="480"/>
      <c r="M12" s="141"/>
    </row>
    <row r="13" spans="2:13" ht="20.100000000000001" customHeight="1">
      <c r="B13" s="163"/>
      <c r="C13" s="163"/>
      <c r="D13" s="164"/>
      <c r="E13" s="165"/>
      <c r="F13" s="165"/>
      <c r="G13" s="166"/>
      <c r="H13" s="166"/>
      <c r="I13" s="166"/>
      <c r="J13" s="166"/>
      <c r="K13" s="166"/>
      <c r="L13" s="163"/>
      <c r="M13" s="122"/>
    </row>
  </sheetData>
  <mergeCells count="1">
    <mergeCell ref="L10:L12"/>
  </mergeCells>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20</vt:i4>
      </vt:variant>
    </vt:vector>
  </HeadingPairs>
  <TitlesOfParts>
    <vt:vector size="20" baseType="lpstr">
      <vt:lpstr>表紙</vt:lpstr>
      <vt:lpstr>目次</vt:lpstr>
      <vt:lpstr>変更履歴</vt:lpstr>
      <vt:lpstr>勘定科目データ</vt:lpstr>
      <vt:lpstr>補助科目データ</vt:lpstr>
      <vt:lpstr>証憑種類データ</vt:lpstr>
      <vt:lpstr>消費税区分データ</vt:lpstr>
      <vt:lpstr>部門データ</vt:lpstr>
      <vt:lpstr>セグメント１データ</vt:lpstr>
      <vt:lpstr>セグメント２データ</vt:lpstr>
      <vt:lpstr>明細区分データ</vt:lpstr>
      <vt:lpstr>取引先データ</vt:lpstr>
      <vt:lpstr>運用設定データ</vt:lpstr>
      <vt:lpstr>仕訳伝票データ</vt:lpstr>
      <vt:lpstr>定型仕訳伝票データ</vt:lpstr>
      <vt:lpstr>会計帳票データ</vt:lpstr>
      <vt:lpstr>合計残高試算表データ</vt:lpstr>
      <vt:lpstr>キャッシュ・フロー計算書データ</vt:lpstr>
      <vt:lpstr>統合取引先データ</vt:lpstr>
      <vt:lpstr>外部マスター(取引先)データ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2025-03-16T12:11:30Z</dcterms:created>
  <dcterms:modified xsi:type="dcterms:W3CDTF">2025-03-25T02:54:15Z</dcterms:modified>
</cp:coreProperties>
</file>