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967E9F70-3A5A-4D42-9EE8-160C8CD3E020}" xr6:coauthVersionLast="47" xr6:coauthVersionMax="47" xr10:uidLastSave="{00000000-0000-0000-0000-000000000000}"/>
  <bookViews>
    <workbookView xWindow="-120" yWindow="-120" windowWidth="29040" windowHeight="15720" xr2:uid="{60E21086-4219-41D8-BF84-3E23515BC706}"/>
  </bookViews>
  <sheets>
    <sheet name="表紙" sheetId="7" r:id="rId1"/>
    <sheet name="目次" sheetId="6" r:id="rId2"/>
    <sheet name="変更履歴" sheetId="8" r:id="rId3"/>
    <sheet name="差出名（販売）データ" sheetId="80" r:id="rId4"/>
    <sheet name="差出名（債権）データ" sheetId="11" r:id="rId5"/>
    <sheet name="債権管理科目データ" sheetId="12" r:id="rId6"/>
    <sheet name="債権管理補助科目データ" sheetId="13" r:id="rId7"/>
    <sheet name="債権取引データ" sheetId="14" r:id="rId8"/>
    <sheet name="回収方法データ" sheetId="15" r:id="rId9"/>
    <sheet name="販売処理区分データ" sheetId="81" r:id="rId10"/>
    <sheet name="部門データ" sheetId="22" r:id="rId11"/>
    <sheet name="セグメント１データ" sheetId="82" r:id="rId12"/>
    <sheet name="セグメント２データ" sheetId="83" r:id="rId13"/>
    <sheet name="プロジェクトデータ" sheetId="24" r:id="rId14"/>
    <sheet name="担当者データ" sheetId="27" r:id="rId15"/>
    <sheet name="摘要データ" sheetId="29" r:id="rId16"/>
    <sheet name="請求先データ" sheetId="32" r:id="rId17"/>
    <sheet name="請求先区分データ" sheetId="33" r:id="rId18"/>
    <sheet name="取引先グループデータ" sheetId="38" r:id="rId19"/>
    <sheet name="得意先データ" sheetId="39" r:id="rId20"/>
    <sheet name="得意先区分データ" sheetId="40" r:id="rId21"/>
    <sheet name="直送先データ" sheetId="41" r:id="rId22"/>
    <sheet name="商品データ" sheetId="84" r:id="rId23"/>
    <sheet name="発行コードデータ" sheetId="85" r:id="rId24"/>
    <sheet name="単価データ" sheetId="86" r:id="rId25"/>
    <sheet name="仕切り率データ" sheetId="87" r:id="rId26"/>
    <sheet name="統一伝票価格表データ" sheetId="88" r:id="rId27"/>
    <sheet name="統一伝票規格データ" sheetId="89" r:id="rId28"/>
    <sheet name="売上伝票データ" sheetId="90" r:id="rId29"/>
    <sheet name="債権伝票データ" sheetId="45" r:id="rId30"/>
    <sheet name="請求伝票データ" sheetId="46" r:id="rId31"/>
    <sheet name="配信データ" sheetId="47" r:id="rId32"/>
    <sheet name="請求書データ" sheetId="91" r:id="rId33"/>
    <sheet name="相殺伝票データ" sheetId="48" r:id="rId34"/>
    <sheet name="入金情報データ" sheetId="53" r:id="rId35"/>
    <sheet name="入金伝票データ" sheetId="54" r:id="rId36"/>
    <sheet name="債権エイジングレポートデータ" sheetId="62" r:id="rId37"/>
    <sheet name="統合取引先データ" sheetId="92" r:id="rId38"/>
    <sheet name="外部マスター(取引先)データ" sheetId="93" r:id="rId39"/>
  </sheets>
  <definedNames>
    <definedName name="_xlnm._FilterDatabase" localSheetId="11" hidden="1">セグメント１データ!$B$2:$M$13</definedName>
    <definedName name="_xlnm._FilterDatabase" localSheetId="12" hidden="1">セグメント２データ!$B$2:$M$13</definedName>
    <definedName name="_xlnm._FilterDatabase" localSheetId="13" hidden="1">プロジェクトデータ!$B$2:$M$1927</definedName>
    <definedName name="_xlnm._FilterDatabase" localSheetId="8" hidden="1">回収方法データ!$B$2:$M$111</definedName>
    <definedName name="_xlnm._FilterDatabase" localSheetId="38" hidden="1">'外部マスター(取引先)データ'!$B$2:$M$32</definedName>
    <definedName name="_xlnm._FilterDatabase" localSheetId="4" hidden="1">'差出名（債権）データ'!$B$2:$M$45</definedName>
    <definedName name="_xlnm._FilterDatabase" localSheetId="3" hidden="1">'差出名（販売）データ'!$B$2:$M$68</definedName>
    <definedName name="_xlnm._FilterDatabase" localSheetId="36" hidden="1">債権エイジングレポートデータ!$B$2:$M$86</definedName>
    <definedName name="_xlnm._FilterDatabase" localSheetId="5" hidden="1">債権管理科目データ!$B$2:$M$57</definedName>
    <definedName name="_xlnm._FilterDatabase" localSheetId="6" hidden="1">債権管理補助科目データ!$B$2:$M$26</definedName>
    <definedName name="_xlnm._FilterDatabase" localSheetId="7" hidden="1">債権取引データ!$B$2:$M$30</definedName>
    <definedName name="_xlnm._FilterDatabase" localSheetId="29" hidden="1">債権伝票データ!$B$2:$M$372</definedName>
    <definedName name="_xlnm._FilterDatabase" localSheetId="25" hidden="1">仕切り率データ!$B$2:$M$25</definedName>
    <definedName name="_xlnm._FilterDatabase" localSheetId="18" hidden="1">取引先グループデータ!$B$2:$M$22</definedName>
    <definedName name="_xlnm._FilterDatabase" localSheetId="22" hidden="1">商品データ!$B$2:$M$147</definedName>
    <definedName name="_xlnm._FilterDatabase" localSheetId="32" hidden="1">請求書データ!$B$2:$N$466</definedName>
    <definedName name="_xlnm._FilterDatabase" localSheetId="16" hidden="1">請求先データ!$B$2:$M$1036</definedName>
    <definedName name="_xlnm._FilterDatabase" localSheetId="17" hidden="1">請求先区分データ!$B$2:$M$11</definedName>
    <definedName name="_xlnm._FilterDatabase" localSheetId="30" hidden="1">請求伝票データ!$B$2:$M$183</definedName>
    <definedName name="_xlnm._FilterDatabase" localSheetId="33" hidden="1">相殺伝票データ!$B$2:$M$162</definedName>
    <definedName name="_xlnm._FilterDatabase" localSheetId="24" hidden="1">単価データ!$B$2:$M$123</definedName>
    <definedName name="_xlnm._FilterDatabase" localSheetId="14" hidden="1">担当者データ!$B$2:$M$18</definedName>
    <definedName name="_xlnm._FilterDatabase" localSheetId="21" hidden="1">直送先データ!$B$2:$M$36</definedName>
    <definedName name="_xlnm._FilterDatabase" localSheetId="15" hidden="1">摘要データ!$B$2:$M$12</definedName>
    <definedName name="_xlnm._FilterDatabase" localSheetId="26" hidden="1">統一伝票価格表データ!$B$2:$M$27</definedName>
    <definedName name="_xlnm._FilterDatabase" localSheetId="27" hidden="1">統一伝票規格データ!$B$2:$M$22</definedName>
    <definedName name="_xlnm._FilterDatabase" localSheetId="37" hidden="1">統合取引先データ!$B$2:$M$35</definedName>
    <definedName name="_xlnm._FilterDatabase" localSheetId="19" hidden="1">得意先データ!$B$2:$M$1095</definedName>
    <definedName name="_xlnm._FilterDatabase" localSheetId="20" hidden="1">得意先区分データ!$B$2:$M$11</definedName>
    <definedName name="_xlnm._FilterDatabase" localSheetId="34" hidden="1">入金情報データ!$B$2:$M$121</definedName>
    <definedName name="_xlnm._FilterDatabase" localSheetId="35" hidden="1">入金伝票データ!$B$2:$M$368</definedName>
    <definedName name="_xlnm._FilterDatabase" localSheetId="31" hidden="1">配信データ!$B$2:$M$25</definedName>
    <definedName name="_xlnm._FilterDatabase" localSheetId="28" hidden="1">売上伝票データ!$B$2:$M$1072</definedName>
    <definedName name="_xlnm._FilterDatabase" localSheetId="23" hidden="1">発行コードデータ!$B$2:$M$58</definedName>
    <definedName name="_xlnm._FilterDatabase" localSheetId="9" hidden="1">販売処理区分データ!$B$2:$M$41</definedName>
    <definedName name="_xlnm._FilterDatabase" localSheetId="10" hidden="1">部門データ!$B$2:$M$13</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2" i="6" l="1"/>
  <c r="V11" i="6"/>
  <c r="V10" i="6"/>
  <c r="V53" i="6"/>
  <c r="V52" i="6"/>
  <c r="V49" i="6"/>
  <c r="V48" i="6"/>
  <c r="V47" i="6"/>
  <c r="V46" i="6"/>
  <c r="V45" i="6"/>
  <c r="V44" i="6"/>
  <c r="V43" i="6"/>
  <c r="V42" i="6"/>
  <c r="V39" i="6"/>
  <c r="V36" i="6"/>
  <c r="V35" i="6"/>
  <c r="V34" i="6"/>
  <c r="V33" i="6"/>
  <c r="V32" i="6"/>
  <c r="V31" i="6"/>
  <c r="V28" i="6"/>
  <c r="V27" i="6"/>
  <c r="V26" i="6"/>
  <c r="V25" i="6"/>
  <c r="V24" i="6"/>
  <c r="V23" i="6"/>
  <c r="V20" i="6"/>
  <c r="V19" i="6"/>
  <c r="V18" i="6"/>
  <c r="V17" i="6"/>
  <c r="V16" i="6"/>
  <c r="V15" i="6"/>
  <c r="V14" i="6"/>
  <c r="V13" i="6"/>
  <c r="V9" i="6"/>
  <c r="V8" i="6"/>
</calcChain>
</file>

<file path=xl/sharedStrings.xml><?xml version="1.0" encoding="utf-8"?>
<sst xmlns="http://schemas.openxmlformats.org/spreadsheetml/2006/main" count="69917" uniqueCount="12907">
  <si>
    <t>メモ</t>
    <phoneticPr fontId="4"/>
  </si>
  <si>
    <t>債権管理科目データ</t>
    <phoneticPr fontId="4"/>
  </si>
  <si>
    <t>債権取引データ</t>
  </si>
  <si>
    <t>回収方法データ</t>
    <phoneticPr fontId="4"/>
  </si>
  <si>
    <t>セグメント１データ</t>
    <phoneticPr fontId="4"/>
  </si>
  <si>
    <t>セグメント２データ</t>
    <phoneticPr fontId="4"/>
  </si>
  <si>
    <t>【取引先管理】</t>
    <phoneticPr fontId="4"/>
  </si>
  <si>
    <t>請求先データ</t>
  </si>
  <si>
    <t>取引先グループデータ</t>
    <phoneticPr fontId="4"/>
  </si>
  <si>
    <t>得意先データ</t>
    <phoneticPr fontId="4"/>
  </si>
  <si>
    <t>得意先区分データ</t>
    <phoneticPr fontId="4"/>
  </si>
  <si>
    <t>直送先データ</t>
    <phoneticPr fontId="4"/>
  </si>
  <si>
    <t>【商品管理】</t>
    <phoneticPr fontId="4"/>
  </si>
  <si>
    <t>【販売管理】</t>
    <phoneticPr fontId="4"/>
  </si>
  <si>
    <t>売上伝票データ</t>
  </si>
  <si>
    <t>請求伝票データ</t>
    <rPh sb="0" eb="2">
      <t>セイキュウ</t>
    </rPh>
    <rPh sb="2" eb="4">
      <t>デンピョウ</t>
    </rPh>
    <phoneticPr fontId="4"/>
  </si>
  <si>
    <t>配信データ</t>
    <rPh sb="0" eb="2">
      <t>ハイシン</t>
    </rPh>
    <phoneticPr fontId="4"/>
  </si>
  <si>
    <t>【債権管理】</t>
    <phoneticPr fontId="4"/>
  </si>
  <si>
    <t>債権伝票データ</t>
    <phoneticPr fontId="4"/>
  </si>
  <si>
    <t>相殺伝票データ</t>
    <rPh sb="0" eb="4">
      <t>ソウサイデンピョウ</t>
    </rPh>
    <phoneticPr fontId="4"/>
  </si>
  <si>
    <t>入金情報データ</t>
    <phoneticPr fontId="4"/>
  </si>
  <si>
    <t>入金伝票データ</t>
    <phoneticPr fontId="4"/>
  </si>
  <si>
    <t>債権エイジングレポートデータ</t>
    <phoneticPr fontId="4"/>
  </si>
  <si>
    <t>【統合マスター管理】</t>
    <rPh sb="1" eb="3">
      <t>トウゴウ</t>
    </rPh>
    <rPh sb="7" eb="9">
      <t>カンリ</t>
    </rPh>
    <phoneticPr fontId="4"/>
  </si>
  <si>
    <t>統合取引先データ</t>
    <rPh sb="0" eb="5">
      <t>トウゴウトリヒキサキ</t>
    </rPh>
    <phoneticPr fontId="4"/>
  </si>
  <si>
    <t>項目名</t>
    <rPh sb="0" eb="2">
      <t>コウモク</t>
    </rPh>
    <rPh sb="2" eb="3">
      <t>メイ</t>
    </rPh>
    <phoneticPr fontId="4"/>
  </si>
  <si>
    <t>桁数</t>
    <rPh sb="0" eb="2">
      <t>ケタスウ</t>
    </rPh>
    <phoneticPr fontId="4"/>
  </si>
  <si>
    <t>種別</t>
    <rPh sb="0" eb="2">
      <t>シュベツ</t>
    </rPh>
    <phoneticPr fontId="4"/>
  </si>
  <si>
    <t>必須</t>
    <rPh sb="0" eb="2">
      <t>ヒッス</t>
    </rPh>
    <phoneticPr fontId="21"/>
  </si>
  <si>
    <t>受入</t>
    <rPh sb="0" eb="2">
      <t>ウケイ</t>
    </rPh>
    <phoneticPr fontId="4"/>
  </si>
  <si>
    <t>出力</t>
    <rPh sb="0" eb="2">
      <t>シュツリョク</t>
    </rPh>
    <phoneticPr fontId="4"/>
  </si>
  <si>
    <t>名称出力(_N)</t>
    <phoneticPr fontId="4"/>
  </si>
  <si>
    <t>抽出</t>
    <rPh sb="0" eb="2">
      <t>チュウシュツ</t>
    </rPh>
    <phoneticPr fontId="4"/>
  </si>
  <si>
    <t>並び順</t>
    <rPh sb="0" eb="1">
      <t>ナラ</t>
    </rPh>
    <rPh sb="2" eb="3">
      <t>ジュン</t>
    </rPh>
    <phoneticPr fontId="4"/>
  </si>
  <si>
    <t>備考</t>
  </si>
  <si>
    <t>目　次</t>
    <phoneticPr fontId="4"/>
  </si>
  <si>
    <t>【法人情報】</t>
    <phoneticPr fontId="4"/>
  </si>
  <si>
    <t>データ形式一覧表</t>
    <phoneticPr fontId="4"/>
  </si>
  <si>
    <t>●</t>
    <phoneticPr fontId="4"/>
  </si>
  <si>
    <t>日付の形式</t>
    <rPh sb="0" eb="2">
      <t>ヒヅケ</t>
    </rPh>
    <rPh sb="3" eb="5">
      <t>ケイシキ</t>
    </rPh>
    <phoneticPr fontId="4"/>
  </si>
  <si>
    <t>和暦の形式でも西暦の形式でも受け入れできます。</t>
    <phoneticPr fontId="4"/>
  </si>
  <si>
    <t>和暦の場合</t>
    <phoneticPr fontId="4"/>
  </si>
  <si>
    <t>西暦の場合</t>
    <rPh sb="0" eb="2">
      <t>セイレキ</t>
    </rPh>
    <phoneticPr fontId="4"/>
  </si>
  <si>
    <t>令和01年05月01日</t>
    <rPh sb="0" eb="1">
      <t>レイ</t>
    </rPh>
    <phoneticPr fontId="4"/>
  </si>
  <si>
    <t>平成31年04月01日</t>
    <phoneticPr fontId="4"/>
  </si>
  <si>
    <t>2019年04月01日</t>
    <phoneticPr fontId="4"/>
  </si>
  <si>
    <t>R01/05/01</t>
    <phoneticPr fontId="4"/>
  </si>
  <si>
    <t>H31/04/01</t>
    <phoneticPr fontId="4"/>
  </si>
  <si>
    <t>2019/04/01</t>
    <phoneticPr fontId="4"/>
  </si>
  <si>
    <t>R01.05.01</t>
    <phoneticPr fontId="4"/>
  </si>
  <si>
    <t>H31.04.01</t>
    <phoneticPr fontId="4"/>
  </si>
  <si>
    <t>2019.04.01</t>
    <phoneticPr fontId="4"/>
  </si>
  <si>
    <t>R01-05-01</t>
    <phoneticPr fontId="4"/>
  </si>
  <si>
    <t>H31-04-01</t>
    <phoneticPr fontId="4"/>
  </si>
  <si>
    <t>2019-04-01</t>
    <phoneticPr fontId="4"/>
  </si>
  <si>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4"/>
  </si>
  <si>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4"/>
  </si>
  <si>
    <r>
      <t>数量・金額の形式　</t>
    </r>
    <r>
      <rPr>
        <sz val="8"/>
        <rFont val="メイリオ"/>
        <family val="3"/>
        <charset val="128"/>
      </rPr>
      <t>※受入データの形式が「カンマ」で区切られている場合</t>
    </r>
    <rPh sb="0" eb="2">
      <t>スウリョウ</t>
    </rPh>
    <rPh sb="3" eb="5">
      <t>キンガク</t>
    </rPh>
    <rPh sb="6" eb="8">
      <t>ケイシキ</t>
    </rPh>
    <rPh sb="10" eb="11">
      <t>ウ</t>
    </rPh>
    <rPh sb="11" eb="12">
      <t>イ</t>
    </rPh>
    <rPh sb="16" eb="18">
      <t>ケイシキ</t>
    </rPh>
    <rPh sb="25" eb="27">
      <t>クギ</t>
    </rPh>
    <rPh sb="32" eb="34">
      <t>バアイ</t>
    </rPh>
    <phoneticPr fontId="4"/>
  </si>
  <si>
    <t>○：受入可能</t>
    <rPh sb="2" eb="3">
      <t>ウ</t>
    </rPh>
    <rPh sb="3" eb="4">
      <t>イ</t>
    </rPh>
    <rPh sb="4" eb="6">
      <t>カノウ</t>
    </rPh>
    <phoneticPr fontId="4"/>
  </si>
  <si>
    <t>×：受入不可</t>
    <rPh sb="2" eb="3">
      <t>ウ</t>
    </rPh>
    <rPh sb="3" eb="4">
      <t>イ</t>
    </rPh>
    <rPh sb="4" eb="6">
      <t>フカ</t>
    </rPh>
    <phoneticPr fontId="4"/>
  </si>
  <si>
    <t>例</t>
    <rPh sb="0" eb="1">
      <t>レイ</t>
    </rPh>
    <phoneticPr fontId="4"/>
  </si>
  <si>
    <t>３桁区切りなし</t>
    <phoneticPr fontId="4"/>
  </si>
  <si>
    <t>123456</t>
    <phoneticPr fontId="4"/>
  </si>
  <si>
    <t>３桁区切りあり</t>
    <phoneticPr fontId="4"/>
  </si>
  <si>
    <t xml:space="preserve">123,456 </t>
    <phoneticPr fontId="4"/>
  </si>
  <si>
    <t>ダブルクォーテーション</t>
    <phoneticPr fontId="4"/>
  </si>
  <si>
    <t>"123,456”</t>
    <phoneticPr fontId="4"/>
  </si>
  <si>
    <t>名称出力(_N) が「○」の項目</t>
    <rPh sb="0" eb="2">
      <t>メイショウ</t>
    </rPh>
    <rPh sb="2" eb="4">
      <t>シュツリョク</t>
    </rPh>
    <rPh sb="14" eb="16">
      <t>コウモク</t>
    </rPh>
    <phoneticPr fontId="4"/>
  </si>
  <si>
    <t>コード項目ですが、名称でも抽出できる項目です。</t>
    <phoneticPr fontId="4"/>
  </si>
  <si>
    <t>名称で抽出する場合は、項目記号に「_N」を付けます。</t>
    <phoneticPr fontId="4"/>
  </si>
  <si>
    <t>【例】</t>
    <rPh sb="0" eb="1">
      <t>レイ</t>
    </rPh>
    <phoneticPr fontId="4"/>
  </si>
  <si>
    <t>●伝票の伝票No.</t>
    <phoneticPr fontId="4"/>
  </si>
  <si>
    <t>「自動付番」「自動付番する（その場で変更可）」の場合</t>
    <phoneticPr fontId="4"/>
  </si>
  <si>
    <t>汎用データ受入時の付番「〇〇伝票No.の付番方法、付番基準、付番軸を使用する」のチェックが付いている場合</t>
    <phoneticPr fontId="4"/>
  </si>
  <si>
    <t>「手入力する」の場合</t>
    <phoneticPr fontId="4"/>
  </si>
  <si>
    <t>データ上のNo.が受け入れられます。</t>
    <phoneticPr fontId="4"/>
  </si>
  <si>
    <t>Import API の説明です。</t>
    <rPh sb="12" eb="14">
      <t>セツメイ</t>
    </rPh>
    <phoneticPr fontId="4"/>
  </si>
  <si>
    <t>Reqest Body プロパティ（伝票No.関連の設定）省略時や製品上の設定の影響は以下になります。</t>
    <phoneticPr fontId="4"/>
  </si>
  <si>
    <t>[△△管理規程]メニューの設定によって付番方法が異なります。</t>
    <phoneticPr fontId="4"/>
  </si>
  <si>
    <t>Import API の Request Body プロパティ（伝票No.関連の設定）は受入動作に反映しません。</t>
    <rPh sb="32" eb="34">
      <t>デンピョウ</t>
    </rPh>
    <rPh sb="37" eb="39">
      <t>カンレン</t>
    </rPh>
    <rPh sb="40" eb="42">
      <t>セッテイ</t>
    </rPh>
    <rPh sb="44" eb="46">
      <t>ウケイレ</t>
    </rPh>
    <rPh sb="46" eb="48">
      <t>ドウサ</t>
    </rPh>
    <rPh sb="49" eb="51">
      <t>ハンエイ</t>
    </rPh>
    <phoneticPr fontId="4"/>
  </si>
  <si>
    <t>[△△管理規程]メニューの設定にしたがって自動付番されます。</t>
    <phoneticPr fontId="4"/>
  </si>
  <si>
    <t>汎用データ受入時の付番「〇〇伝票No.の付番方法、付番基準、付番軸を使用する」のチェックが付いていない場合(※)</t>
    <phoneticPr fontId="4"/>
  </si>
  <si>
    <t>Import API の Request Body プロパティ（伝票No.関連の設定）に応じて受け入れできます。</t>
    <rPh sb="32" eb="34">
      <t>デンピョウ</t>
    </rPh>
    <rPh sb="37" eb="39">
      <t>カンレン</t>
    </rPh>
    <rPh sb="40" eb="42">
      <t>セッテイ</t>
    </rPh>
    <rPh sb="44" eb="45">
      <t>オウ</t>
    </rPh>
    <rPh sb="47" eb="48">
      <t>ウ</t>
    </rPh>
    <rPh sb="49" eb="50">
      <t>イ</t>
    </rPh>
    <phoneticPr fontId="4"/>
  </si>
  <si>
    <t>・伝票No.指定方法</t>
    <rPh sb="1" eb="3">
      <t>デンピョウ</t>
    </rPh>
    <rPh sb="6" eb="8">
      <t>シテイ</t>
    </rPh>
    <rPh sb="8" eb="10">
      <t>ホウホウ</t>
    </rPh>
    <phoneticPr fontId="4"/>
  </si>
  <si>
    <t>…「[△△管理規程]メニューの設定に従う／データ上のNo.を使用する／付番開始No.を指定する」</t>
    <rPh sb="24" eb="25">
      <t>ジョウ</t>
    </rPh>
    <rPh sb="30" eb="32">
      <t>シヨウ</t>
    </rPh>
    <rPh sb="35" eb="39">
      <t>フバンカイシ</t>
    </rPh>
    <rPh sb="43" eb="45">
      <t>シテイ</t>
    </rPh>
    <phoneticPr fontId="4"/>
  </si>
  <si>
    <t>・次回付番No.更新</t>
    <rPh sb="1" eb="3">
      <t>ジカイ</t>
    </rPh>
    <rPh sb="3" eb="5">
      <t>フバン</t>
    </rPh>
    <rPh sb="8" eb="10">
      <t>コウシン</t>
    </rPh>
    <phoneticPr fontId="4"/>
  </si>
  <si>
    <t>…「更新しない／更新する」</t>
    <rPh sb="2" eb="4">
      <t>コウシン</t>
    </rPh>
    <rPh sb="8" eb="10">
      <t>コウシン</t>
    </rPh>
    <phoneticPr fontId="4"/>
  </si>
  <si>
    <t>・付番開始No.</t>
    <rPh sb="1" eb="5">
      <t>フバンカイシ</t>
    </rPh>
    <phoneticPr fontId="4"/>
  </si>
  <si>
    <t>伝票No.指定方法のセットを省略した場合、「[△△管理規程]メニューの設定に従う」で動作します。</t>
    <rPh sb="38" eb="39">
      <t>シタガ</t>
    </rPh>
    <rPh sb="42" eb="44">
      <t>ドウサ</t>
    </rPh>
    <phoneticPr fontId="4"/>
  </si>
  <si>
    <t>伝票No.指定方法のセットを省略した場合、または「[△△管理規程]メニューの設定に従う」を選択した場合、</t>
    <rPh sb="14" eb="16">
      <t>ショウリャク</t>
    </rPh>
    <rPh sb="18" eb="20">
      <t>バアイ</t>
    </rPh>
    <rPh sb="49" eb="51">
      <t>バアイ</t>
    </rPh>
    <phoneticPr fontId="4"/>
  </si>
  <si>
    <t>次回付番No.更新は「更新する」で動作します。</t>
    <rPh sb="11" eb="13">
      <t>コウシン</t>
    </rPh>
    <rPh sb="17" eb="19">
      <t>ドウサ</t>
    </rPh>
    <phoneticPr fontId="4"/>
  </si>
  <si>
    <t>伝票No.指定方法に「データ上のNo.を使用する」または「付番開始No.を指定する」を選択した場合、かつ</t>
    <rPh sb="14" eb="15">
      <t>ジョウ</t>
    </rPh>
    <rPh sb="20" eb="22">
      <t>シヨウ</t>
    </rPh>
    <rPh sb="29" eb="33">
      <t>フバンカイシ</t>
    </rPh>
    <rPh sb="37" eb="39">
      <t>シテイ</t>
    </rPh>
    <rPh sb="47" eb="49">
      <t>バアイ</t>
    </rPh>
    <phoneticPr fontId="4"/>
  </si>
  <si>
    <t>次回付番No.更新のセットを省略した場合、次回付番No.更新は「更新しない」で動作します。</t>
    <rPh sb="32" eb="34">
      <t>コウシン</t>
    </rPh>
    <rPh sb="39" eb="41">
      <t>ドウサ</t>
    </rPh>
    <phoneticPr fontId="4"/>
  </si>
  <si>
    <t>…「データ上のNo.を使用する／付番開始No.を指定する」</t>
    <rPh sb="5" eb="6">
      <t>ジョウ</t>
    </rPh>
    <rPh sb="11" eb="13">
      <t>シヨウ</t>
    </rPh>
    <rPh sb="16" eb="20">
      <t>フバンカイシ</t>
    </rPh>
    <rPh sb="24" eb="26">
      <t>シテイ</t>
    </rPh>
    <phoneticPr fontId="4"/>
  </si>
  <si>
    <t>次回付番No.更新は、必ず「更新しない」で動作します。</t>
    <rPh sb="0" eb="2">
      <t>ジカイ</t>
    </rPh>
    <rPh sb="2" eb="4">
      <t>フバン</t>
    </rPh>
    <rPh sb="7" eb="9">
      <t>コウシン</t>
    </rPh>
    <rPh sb="11" eb="12">
      <t>カナラ</t>
    </rPh>
    <rPh sb="14" eb="16">
      <t>コウシン</t>
    </rPh>
    <rPh sb="21" eb="23">
      <t>ドウサ</t>
    </rPh>
    <phoneticPr fontId="4"/>
  </si>
  <si>
    <t>(※)以下の条件も考慮します。</t>
    <rPh sb="3" eb="5">
      <t>イカ</t>
    </rPh>
    <rPh sb="6" eb="8">
      <t>ジョウケン</t>
    </rPh>
    <rPh sb="9" eb="11">
      <t>コウリョ</t>
    </rPh>
    <phoneticPr fontId="4"/>
  </si>
  <si>
    <t>売上伝票の仕入伝票No.…仕入伝票同時入力の仕入伝票の付番方法「売上伝票の伝票No.と同じにする」のチェックが付いていない場合</t>
    <rPh sb="0" eb="2">
      <t>ウリアゲ</t>
    </rPh>
    <rPh sb="2" eb="4">
      <t>デンピョウ</t>
    </rPh>
    <rPh sb="5" eb="7">
      <t>シイレ</t>
    </rPh>
    <rPh sb="7" eb="9">
      <t>デンピョウ</t>
    </rPh>
    <rPh sb="13" eb="17">
      <t>シイレデンピョウ</t>
    </rPh>
    <rPh sb="17" eb="21">
      <t>ドウジニュウリョク</t>
    </rPh>
    <rPh sb="22" eb="26">
      <t>シイレデンピョウ</t>
    </rPh>
    <rPh sb="27" eb="31">
      <t>フバンホウホウ</t>
    </rPh>
    <rPh sb="32" eb="34">
      <t>ウリアゲ</t>
    </rPh>
    <rPh sb="34" eb="36">
      <t>デンピョウ</t>
    </rPh>
    <rPh sb="37" eb="39">
      <t>デンピョウ</t>
    </rPh>
    <rPh sb="43" eb="44">
      <t>オナ</t>
    </rPh>
    <rPh sb="55" eb="56">
      <t>ツ</t>
    </rPh>
    <rPh sb="61" eb="63">
      <t>バアイ</t>
    </rPh>
    <phoneticPr fontId="4"/>
  </si>
  <si>
    <t>受注伝票の発注伝票No.…発注伝票同時入力の発注伝票の付番方法「受注伝票の伝票No.と同じにする」のチェックが付いていない場合</t>
    <rPh sb="0" eb="2">
      <t>ジュチュウ</t>
    </rPh>
    <rPh sb="2" eb="4">
      <t>デンピョウ</t>
    </rPh>
    <rPh sb="5" eb="7">
      <t>ハッチュウ</t>
    </rPh>
    <rPh sb="7" eb="9">
      <t>デンピョウ</t>
    </rPh>
    <rPh sb="13" eb="15">
      <t>ハッチュウ</t>
    </rPh>
    <rPh sb="15" eb="17">
      <t>デンピョウ</t>
    </rPh>
    <rPh sb="17" eb="21">
      <t>ドウジニュウリョク</t>
    </rPh>
    <rPh sb="22" eb="24">
      <t>ハッチュウ</t>
    </rPh>
    <rPh sb="24" eb="26">
      <t>デンピョウ</t>
    </rPh>
    <rPh sb="27" eb="31">
      <t>フバンホウホウ</t>
    </rPh>
    <rPh sb="32" eb="34">
      <t>ジュチュウ</t>
    </rPh>
    <rPh sb="34" eb="36">
      <t>デンピョウ</t>
    </rPh>
    <rPh sb="37" eb="39">
      <t>デンピョウ</t>
    </rPh>
    <rPh sb="43" eb="44">
      <t>オナ</t>
    </rPh>
    <rPh sb="55" eb="56">
      <t>ツ</t>
    </rPh>
    <rPh sb="61" eb="63">
      <t>バアイ</t>
    </rPh>
    <phoneticPr fontId="4"/>
  </si>
  <si>
    <t>　変更履歴</t>
    <rPh sb="1" eb="3">
      <t>ヘンコウ</t>
    </rPh>
    <rPh sb="3" eb="5">
      <t>リレキ</t>
    </rPh>
    <phoneticPr fontId="4"/>
  </si>
  <si>
    <t>ページ</t>
    <phoneticPr fontId="4"/>
  </si>
  <si>
    <t>変更内容</t>
    <rPh sb="0" eb="2">
      <t>ヘンコウ</t>
    </rPh>
    <rPh sb="2" eb="4">
      <t>ナイヨウ</t>
    </rPh>
    <phoneticPr fontId="4"/>
  </si>
  <si>
    <t>項目の新規追加</t>
    <phoneticPr fontId="9"/>
  </si>
  <si>
    <t>項目の新規追加</t>
    <phoneticPr fontId="4"/>
  </si>
  <si>
    <t>発行コード</t>
    <rPh sb="0" eb="2">
      <t>ハッコウ</t>
    </rPh>
    <phoneticPr fontId="4"/>
  </si>
  <si>
    <t>Ver250331　変更内容</t>
    <phoneticPr fontId="4"/>
  </si>
  <si>
    <t>債権補助科目指定</t>
    <rPh sb="0" eb="2">
      <t>サイケン</t>
    </rPh>
    <rPh sb="2" eb="4">
      <t>ホジョ</t>
    </rPh>
    <rPh sb="4" eb="6">
      <t>カモク</t>
    </rPh>
    <rPh sb="6" eb="8">
      <t>シテイ</t>
    </rPh>
    <phoneticPr fontId="9"/>
  </si>
  <si>
    <t>項目の追加</t>
    <rPh sb="0" eb="2">
      <t>コウモク</t>
    </rPh>
    <rPh sb="3" eb="5">
      <t>ツイカ</t>
    </rPh>
    <phoneticPr fontId="9"/>
  </si>
  <si>
    <t>回収方法データ</t>
    <rPh sb="0" eb="4">
      <t>カイシュウホウホウ</t>
    </rPh>
    <phoneticPr fontId="9"/>
  </si>
  <si>
    <t>入金補助科目指定</t>
    <rPh sb="0" eb="6">
      <t>ニュウキンホジョカモク</t>
    </rPh>
    <rPh sb="6" eb="8">
      <t>シテイ</t>
    </rPh>
    <phoneticPr fontId="9"/>
  </si>
  <si>
    <t>仕訳作成取引先設定</t>
    <phoneticPr fontId="9"/>
  </si>
  <si>
    <t>回収種別</t>
    <rPh sb="0" eb="2">
      <t>カイシュウ</t>
    </rPh>
    <rPh sb="2" eb="4">
      <t>シュベツ</t>
    </rPh>
    <phoneticPr fontId="9"/>
  </si>
  <si>
    <t>備考の修正（「１：電子記録債権」の利用可能システム変更、「5:クレジット」の追加」）</t>
    <phoneticPr fontId="9"/>
  </si>
  <si>
    <t>法人口座コード</t>
    <rPh sb="0" eb="4">
      <t>ホウジンコウザ</t>
    </rPh>
    <phoneticPr fontId="9"/>
  </si>
  <si>
    <t>手数料科目コード</t>
    <rPh sb="0" eb="3">
      <t>テスウリョウ</t>
    </rPh>
    <rPh sb="3" eb="5">
      <t>カモク</t>
    </rPh>
    <phoneticPr fontId="9"/>
  </si>
  <si>
    <t>ファクタリング／クレジット会社</t>
    <phoneticPr fontId="9"/>
  </si>
  <si>
    <t>項目の名称変更
　「ファクタリング会社」→「ファクタリング／クレジット会社」</t>
    <rPh sb="17" eb="19">
      <t>ガイシャ</t>
    </rPh>
    <phoneticPr fontId="9"/>
  </si>
  <si>
    <t>備考の修正（受け入れできる条件を追記）</t>
    <rPh sb="0" eb="2">
      <t>ビコウ</t>
    </rPh>
    <rPh sb="3" eb="5">
      <t>シュウセイ</t>
    </rPh>
    <rPh sb="6" eb="7">
      <t>ウ</t>
    </rPh>
    <rPh sb="8" eb="9">
      <t>イ</t>
    </rPh>
    <rPh sb="13" eb="15">
      <t>ジョウケン</t>
    </rPh>
    <rPh sb="16" eb="18">
      <t>ツイキ</t>
    </rPh>
    <phoneticPr fontId="9"/>
  </si>
  <si>
    <t>ー</t>
    <phoneticPr fontId="9"/>
  </si>
  <si>
    <t>シートを追加</t>
    <phoneticPr fontId="9"/>
  </si>
  <si>
    <t>販売処理区分データ</t>
    <rPh sb="0" eb="2">
      <t>ハンバイ</t>
    </rPh>
    <rPh sb="2" eb="4">
      <t>ショリ</t>
    </rPh>
    <rPh sb="4" eb="6">
      <t>クブン</t>
    </rPh>
    <phoneticPr fontId="9"/>
  </si>
  <si>
    <t>請求先データ</t>
    <phoneticPr fontId="9"/>
  </si>
  <si>
    <t>種別</t>
    <phoneticPr fontId="9"/>
  </si>
  <si>
    <t>伝票債権区分</t>
    <phoneticPr fontId="9"/>
  </si>
  <si>
    <t>備考の修正（「9:未設定」に関する記述を追加）</t>
    <rPh sb="9" eb="12">
      <t>ミセッテイ</t>
    </rPh>
    <rPh sb="14" eb="15">
      <t>カン</t>
    </rPh>
    <rPh sb="17" eb="19">
      <t>キジュツ</t>
    </rPh>
    <rPh sb="20" eb="22">
      <t>ツイカ</t>
    </rPh>
    <phoneticPr fontId="9"/>
  </si>
  <si>
    <t>請求単位（共通・営業債権）</t>
    <phoneticPr fontId="9"/>
  </si>
  <si>
    <t>回収予定確定単位（共通・営業債権）</t>
    <phoneticPr fontId="9"/>
  </si>
  <si>
    <t>請求単位（営業外債権）</t>
    <phoneticPr fontId="9"/>
  </si>
  <si>
    <t>回収予定確定単位（営業外債権）</t>
    <phoneticPr fontId="9"/>
  </si>
  <si>
    <t>得意先データ</t>
    <phoneticPr fontId="9"/>
  </si>
  <si>
    <t>備考の修正（「2：クレジット会社」を追加）</t>
    <rPh sb="0" eb="2">
      <t>ビコウ</t>
    </rPh>
    <rPh sb="3" eb="5">
      <t>シュウセイ</t>
    </rPh>
    <rPh sb="18" eb="20">
      <t>ツイカ</t>
    </rPh>
    <phoneticPr fontId="9"/>
  </si>
  <si>
    <t>主販売取引コード（即時入金ー営業債権）</t>
    <phoneticPr fontId="9"/>
  </si>
  <si>
    <t>主販売取引コードー返品（即時入金ー営業債権）</t>
    <phoneticPr fontId="9"/>
  </si>
  <si>
    <t>主販売取引コードー値引（即時入金ー営業債権）</t>
    <phoneticPr fontId="9"/>
  </si>
  <si>
    <t>主販売取引コード（即時入金ー営業外債権）</t>
    <rPh sb="16" eb="17">
      <t>ガイ</t>
    </rPh>
    <phoneticPr fontId="9"/>
  </si>
  <si>
    <t>主販売取引コードー返品（即時入金ー営業外債権）</t>
    <rPh sb="19" eb="20">
      <t>ガイ</t>
    </rPh>
    <phoneticPr fontId="9"/>
  </si>
  <si>
    <t>主販売取引コードー値引（即時入金ー営業外債権）</t>
    <rPh sb="9" eb="11">
      <t>ネビキ</t>
    </rPh>
    <rPh sb="19" eb="20">
      <t>ガイ</t>
    </rPh>
    <phoneticPr fontId="9"/>
  </si>
  <si>
    <t>回収方法コード（即時入金ー営業債権）</t>
    <rPh sb="0" eb="2">
      <t>カイシュウ</t>
    </rPh>
    <rPh sb="2" eb="4">
      <t>ホウホウ</t>
    </rPh>
    <phoneticPr fontId="9"/>
  </si>
  <si>
    <t>回収方法コード（即時入金ー営業外債権）</t>
    <rPh sb="0" eb="2">
      <t>カイシュウ</t>
    </rPh>
    <rPh sb="2" eb="4">
      <t>ホウホウ</t>
    </rPh>
    <rPh sb="15" eb="16">
      <t>ガイ</t>
    </rPh>
    <phoneticPr fontId="9"/>
  </si>
  <si>
    <t>売上伝票区分</t>
    <phoneticPr fontId="9"/>
  </si>
  <si>
    <t>備考の修正（「9:未設定」に関する記述を追加）</t>
    <phoneticPr fontId="9"/>
  </si>
  <si>
    <t>請求単位</t>
    <phoneticPr fontId="9"/>
  </si>
  <si>
    <t>回収予定確定単位</t>
    <phoneticPr fontId="9"/>
  </si>
  <si>
    <t>商品データ</t>
    <rPh sb="0" eb="2">
      <t>ショウヒン</t>
    </rPh>
    <phoneticPr fontId="9"/>
  </si>
  <si>
    <t>主販売取引コード（即時入金）</t>
    <rPh sb="9" eb="13">
      <t>ソクジニュウキン</t>
    </rPh>
    <phoneticPr fontId="2"/>
  </si>
  <si>
    <t>主販売取引コードー返品（即時入金）</t>
  </si>
  <si>
    <t>主販売取引コードー値引（即時入金）</t>
  </si>
  <si>
    <t>主仕入取引コード（即時支払）</t>
    <rPh sb="1" eb="3">
      <t>シイレ</t>
    </rPh>
    <rPh sb="9" eb="11">
      <t>ソクジ</t>
    </rPh>
    <rPh sb="11" eb="13">
      <t>シハライ</t>
    </rPh>
    <phoneticPr fontId="2"/>
  </si>
  <si>
    <t>主仕入取引コードー返品（即時支払）</t>
    <rPh sb="1" eb="3">
      <t>シイレ</t>
    </rPh>
    <rPh sb="14" eb="16">
      <t>シハライ</t>
    </rPh>
    <phoneticPr fontId="2"/>
  </si>
  <si>
    <t>主仕入取引コードー値引（即時支払）</t>
    <rPh sb="1" eb="3">
      <t>シイレ</t>
    </rPh>
    <rPh sb="14" eb="16">
      <t>シハライ</t>
    </rPh>
    <phoneticPr fontId="2"/>
  </si>
  <si>
    <t>売上伝票データ</t>
    <phoneticPr fontId="9"/>
  </si>
  <si>
    <t>販売処理区分コード</t>
    <rPh sb="0" eb="6">
      <t>ハンバイショリクブン</t>
    </rPh>
    <phoneticPr fontId="4"/>
  </si>
  <si>
    <t>項目の追加</t>
    <rPh sb="0" eb="2">
      <t>コウモク</t>
    </rPh>
    <rPh sb="3" eb="5">
      <t>ツイカ</t>
    </rPh>
    <phoneticPr fontId="4"/>
  </si>
  <si>
    <t>債権取引伝票区分コード</t>
    <rPh sb="0" eb="2">
      <t>サイケン</t>
    </rPh>
    <rPh sb="2" eb="8">
      <t>トリヒキデンピョウクブン</t>
    </rPh>
    <phoneticPr fontId="4"/>
  </si>
  <si>
    <t>入金取引伝票区分１コード</t>
    <rPh sb="0" eb="2">
      <t>ニュウキン</t>
    </rPh>
    <rPh sb="2" eb="8">
      <t>トリヒキデンピョウクブン</t>
    </rPh>
    <phoneticPr fontId="4"/>
  </si>
  <si>
    <t>入金取引伝票区分２コード</t>
    <rPh sb="0" eb="2">
      <t>ニュウキン</t>
    </rPh>
    <rPh sb="2" eb="8">
      <t>トリヒキデンピョウクブン</t>
    </rPh>
    <phoneticPr fontId="4"/>
  </si>
  <si>
    <t>入金取引伝票区分３コード</t>
    <rPh sb="0" eb="2">
      <t>ニュウキン</t>
    </rPh>
    <rPh sb="2" eb="8">
      <t>トリヒキデンピョウクブン</t>
    </rPh>
    <phoneticPr fontId="4"/>
  </si>
  <si>
    <t>入金取引伝票区分４コード</t>
    <rPh sb="0" eb="2">
      <t>ニュウキン</t>
    </rPh>
    <rPh sb="2" eb="8">
      <t>トリヒキデンピョウクブン</t>
    </rPh>
    <phoneticPr fontId="4"/>
  </si>
  <si>
    <t>入金取引伝票区分５コード</t>
    <rPh sb="0" eb="2">
      <t>ニュウキン</t>
    </rPh>
    <rPh sb="2" eb="8">
      <t>トリヒキデンピョウクブン</t>
    </rPh>
    <phoneticPr fontId="4"/>
  </si>
  <si>
    <t>入金取引伝票区分６コード</t>
    <rPh sb="0" eb="2">
      <t>ニュウキン</t>
    </rPh>
    <rPh sb="2" eb="8">
      <t>トリヒキデンピョウクブン</t>
    </rPh>
    <phoneticPr fontId="4"/>
  </si>
  <si>
    <t>入金取引伝票区分７コード</t>
    <rPh sb="0" eb="2">
      <t>ニュウキン</t>
    </rPh>
    <rPh sb="2" eb="8">
      <t>トリヒキデンピョウクブン</t>
    </rPh>
    <phoneticPr fontId="4"/>
  </si>
  <si>
    <t>入金取引伝票区分８コード</t>
    <rPh sb="0" eb="2">
      <t>ニュウキン</t>
    </rPh>
    <rPh sb="2" eb="8">
      <t>トリヒキデンピョウクブン</t>
    </rPh>
    <phoneticPr fontId="4"/>
  </si>
  <si>
    <t>入金取引伝票区分９コード</t>
    <rPh sb="0" eb="2">
      <t>ニュウキン</t>
    </rPh>
    <rPh sb="2" eb="8">
      <t>トリヒキデンピョウクブン</t>
    </rPh>
    <phoneticPr fontId="4"/>
  </si>
  <si>
    <t>入金取引伝票区分10コード</t>
    <rPh sb="0" eb="2">
      <t>ニュウキン</t>
    </rPh>
    <rPh sb="2" eb="8">
      <t>トリヒキデンピョウクブン</t>
    </rPh>
    <phoneticPr fontId="4"/>
  </si>
  <si>
    <t>入金取引伝票区分11コード</t>
    <rPh sb="0" eb="2">
      <t>ニュウキン</t>
    </rPh>
    <rPh sb="2" eb="8">
      <t>トリヒキデンピョウクブン</t>
    </rPh>
    <phoneticPr fontId="4"/>
  </si>
  <si>
    <t>入金取引伝票区分12コード</t>
    <rPh sb="0" eb="2">
      <t>ニュウキン</t>
    </rPh>
    <rPh sb="2" eb="8">
      <t>トリヒキデンピョウクブン</t>
    </rPh>
    <phoneticPr fontId="4"/>
  </si>
  <si>
    <t>クレジット会社１コード</t>
    <phoneticPr fontId="4"/>
  </si>
  <si>
    <t>クレジット会社２コード</t>
    <phoneticPr fontId="4"/>
  </si>
  <si>
    <t>クレジット会社３コード</t>
    <phoneticPr fontId="4"/>
  </si>
  <si>
    <t>クレジット会社４コード</t>
    <phoneticPr fontId="4"/>
  </si>
  <si>
    <t>クレジット会社５コード</t>
    <phoneticPr fontId="4"/>
  </si>
  <si>
    <t>クレジット会社６コード</t>
    <phoneticPr fontId="4"/>
  </si>
  <si>
    <t>クレジット会社７コード</t>
    <phoneticPr fontId="4"/>
  </si>
  <si>
    <t>クレジット会社８コード</t>
    <phoneticPr fontId="4"/>
  </si>
  <si>
    <t>クレジット会社９コード</t>
    <phoneticPr fontId="4"/>
  </si>
  <si>
    <t>クレジット会社10コード</t>
    <phoneticPr fontId="4"/>
  </si>
  <si>
    <t>クレジット会社11コード</t>
    <phoneticPr fontId="4"/>
  </si>
  <si>
    <t>クレジット会社12コード</t>
    <phoneticPr fontId="4"/>
  </si>
  <si>
    <t>手数料等１</t>
  </si>
  <si>
    <t>項目の名称変更
　「手数料1」→「手数料等1」</t>
    <phoneticPr fontId="4"/>
  </si>
  <si>
    <t>手数料等２</t>
  </si>
  <si>
    <t>項目の名称変更
　「手数料2」→「手数料等2」</t>
    <phoneticPr fontId="4"/>
  </si>
  <si>
    <t>手数料等３</t>
  </si>
  <si>
    <t>項目の名称変更
　「手数料3」→「手数料等3」</t>
    <phoneticPr fontId="4"/>
  </si>
  <si>
    <t>手数料等４</t>
  </si>
  <si>
    <t>項目の名称変更
　「手数料4」→「手数料等4」</t>
    <phoneticPr fontId="4"/>
  </si>
  <si>
    <t>手数料等５</t>
  </si>
  <si>
    <t>項目の名称変更
　「手数料5」→「手数料等5」</t>
    <phoneticPr fontId="4"/>
  </si>
  <si>
    <t>手数料等６</t>
  </si>
  <si>
    <t>項目の名称変更
　「手数料6」→「手数料等6」</t>
    <phoneticPr fontId="4"/>
  </si>
  <si>
    <t>手数料等７</t>
  </si>
  <si>
    <t>項目の名称変更
　「手数料7」→「手数料等7」</t>
    <phoneticPr fontId="4"/>
  </si>
  <si>
    <t>手数料等８</t>
  </si>
  <si>
    <t>項目の名称変更
　「手数料8」→「手数料等8」</t>
    <phoneticPr fontId="4"/>
  </si>
  <si>
    <t>手数料等９</t>
  </si>
  <si>
    <t>項目の名称変更
　「手数料9」→「手数料等9」</t>
    <phoneticPr fontId="4"/>
  </si>
  <si>
    <t>手数料等10</t>
  </si>
  <si>
    <t>項目の名称変更
　「手数料10」→「手数料等10」</t>
    <phoneticPr fontId="4"/>
  </si>
  <si>
    <t>手数料等11</t>
  </si>
  <si>
    <t>項目の名称変更
　「手数料11」→「手数料等11」</t>
    <phoneticPr fontId="4"/>
  </si>
  <si>
    <t>手数料等12</t>
  </si>
  <si>
    <t>項目の名称変更
　「手数料12」→「手数料等12」</t>
    <phoneticPr fontId="4"/>
  </si>
  <si>
    <t>回収種別１</t>
    <phoneticPr fontId="9"/>
  </si>
  <si>
    <t>備考の修正（「1：電子記録債権」「2：ファクタリング」「3：手形」「4：期日現金」を追記し、「5：クレジット」を追加）</t>
    <rPh sb="42" eb="44">
      <t>ツイキ</t>
    </rPh>
    <rPh sb="56" eb="58">
      <t>ツイカ</t>
    </rPh>
    <phoneticPr fontId="9"/>
  </si>
  <si>
    <t>法人口座１コード</t>
    <phoneticPr fontId="9"/>
  </si>
  <si>
    <t>備考の修正（受入できる条件へ「1：電子記録債権」「2：ファクタリング」「3：手形」「4：期日現金」を追記し、「5：クレジット」を追加、必須条件の誤植を訂正）</t>
    <rPh sb="50" eb="52">
      <t>ツイキ</t>
    </rPh>
    <rPh sb="64" eb="66">
      <t>ツイカ</t>
    </rPh>
    <rPh sb="75" eb="77">
      <t>テイセイ</t>
    </rPh>
    <phoneticPr fontId="9"/>
  </si>
  <si>
    <t>ファクタリング会社１コード</t>
    <rPh sb="7" eb="9">
      <t>ガイシャ</t>
    </rPh>
    <phoneticPr fontId="15"/>
  </si>
  <si>
    <t>抽出の誤植を修正（「○」→「-」）</t>
    <rPh sb="0" eb="2">
      <t>チュウシュツ</t>
    </rPh>
    <rPh sb="3" eb="5">
      <t>ゴショク</t>
    </rPh>
    <rPh sb="6" eb="8">
      <t>シュウセイ</t>
    </rPh>
    <phoneticPr fontId="15"/>
  </si>
  <si>
    <t>ファクタリング会社２コード</t>
    <rPh sb="7" eb="9">
      <t>ガイシャ</t>
    </rPh>
    <phoneticPr fontId="15"/>
  </si>
  <si>
    <t>ファクタリング会社３コード</t>
    <rPh sb="7" eb="9">
      <t>ガイシャ</t>
    </rPh>
    <phoneticPr fontId="15"/>
  </si>
  <si>
    <t>ファクタリング会社４コード</t>
    <rPh sb="7" eb="9">
      <t>ガイシャ</t>
    </rPh>
    <phoneticPr fontId="15"/>
  </si>
  <si>
    <t>ファクタリング会社５コード</t>
    <rPh sb="7" eb="9">
      <t>ガイシャ</t>
    </rPh>
    <phoneticPr fontId="15"/>
  </si>
  <si>
    <t>ファクタリング会社６コード</t>
    <rPh sb="7" eb="9">
      <t>ガイシャ</t>
    </rPh>
    <phoneticPr fontId="15"/>
  </si>
  <si>
    <t>ファクタリング会社７コード</t>
    <rPh sb="7" eb="9">
      <t>ガイシャ</t>
    </rPh>
    <phoneticPr fontId="15"/>
  </si>
  <si>
    <t>ファクタリング会社８コード</t>
    <rPh sb="7" eb="9">
      <t>ガイシャ</t>
    </rPh>
    <phoneticPr fontId="15"/>
  </si>
  <si>
    <t>ファクタリング会社９コード</t>
    <rPh sb="7" eb="9">
      <t>ガイシャ</t>
    </rPh>
    <phoneticPr fontId="15"/>
  </si>
  <si>
    <t>ファクタリング会社10コード</t>
    <rPh sb="7" eb="9">
      <t>ガイシャ</t>
    </rPh>
    <phoneticPr fontId="15"/>
  </si>
  <si>
    <t>ファクタリング会社11コード</t>
    <rPh sb="7" eb="9">
      <t>ガイシャ</t>
    </rPh>
    <phoneticPr fontId="15"/>
  </si>
  <si>
    <t>ファクタリング会社12コード</t>
    <rPh sb="7" eb="9">
      <t>ガイシャ</t>
    </rPh>
    <phoneticPr fontId="15"/>
  </si>
  <si>
    <t>決済日付１</t>
    <phoneticPr fontId="9"/>
  </si>
  <si>
    <t>備考の修正（受入できる条件へ「5：クレジット」を追加）</t>
    <rPh sb="24" eb="26">
      <t>ツイカ</t>
    </rPh>
    <phoneticPr fontId="9"/>
  </si>
  <si>
    <t>手数料等１</t>
    <rPh sb="3" eb="4">
      <t>トウ</t>
    </rPh>
    <phoneticPr fontId="9"/>
  </si>
  <si>
    <t>備考の修正（受入できる条件から「4:期日現金」を削除し、「5：クレジット」を追加）</t>
    <rPh sb="38" eb="40">
      <t>ツイカ</t>
    </rPh>
    <phoneticPr fontId="9"/>
  </si>
  <si>
    <t>購入処理区分コード</t>
    <rPh sb="0" eb="2">
      <t>コウニュウ</t>
    </rPh>
    <rPh sb="2" eb="4">
      <t>ショリ</t>
    </rPh>
    <rPh sb="4" eb="6">
      <t>クブン</t>
    </rPh>
    <phoneticPr fontId="4"/>
  </si>
  <si>
    <t>債権伝票データ</t>
    <rPh sb="0" eb="2">
      <t>サイケン</t>
    </rPh>
    <rPh sb="2" eb="4">
      <t>デンピョウ</t>
    </rPh>
    <phoneticPr fontId="9"/>
  </si>
  <si>
    <t>為替レート種別コード</t>
    <rPh sb="0" eb="2">
      <t>カワセ</t>
    </rPh>
    <rPh sb="5" eb="7">
      <t>シュベツ</t>
    </rPh>
    <phoneticPr fontId="9"/>
  </si>
  <si>
    <t>種別の修正（英数カナ→英数）</t>
    <rPh sb="0" eb="2">
      <t>シュベツ</t>
    </rPh>
    <rPh sb="3" eb="5">
      <t>シュウセイ</t>
    </rPh>
    <rPh sb="6" eb="8">
      <t>エイスウ</t>
    </rPh>
    <rPh sb="11" eb="13">
      <t>エイスウ</t>
    </rPh>
    <phoneticPr fontId="9"/>
  </si>
  <si>
    <t>販売処理区分コード</t>
    <phoneticPr fontId="9"/>
  </si>
  <si>
    <t>取引伝票区分コード</t>
    <rPh sb="0" eb="6">
      <t>トリヒキデンピョウクブン</t>
    </rPh>
    <phoneticPr fontId="9"/>
  </si>
  <si>
    <t>債権補助科目コード</t>
    <rPh sb="0" eb="6">
      <t>サイケンホジョカモク</t>
    </rPh>
    <phoneticPr fontId="9"/>
  </si>
  <si>
    <t>請求伝票データ</t>
    <phoneticPr fontId="9"/>
  </si>
  <si>
    <t>債権販売処理区分コード</t>
    <phoneticPr fontId="9"/>
  </si>
  <si>
    <t>入金販売処理区分コード</t>
    <phoneticPr fontId="9"/>
  </si>
  <si>
    <t>債権取引伝票区分コード</t>
    <rPh sb="6" eb="8">
      <t>クブン</t>
    </rPh>
    <phoneticPr fontId="9"/>
  </si>
  <si>
    <t>入金取引伝票区分コード</t>
    <rPh sb="6" eb="8">
      <t>クブン</t>
    </rPh>
    <phoneticPr fontId="9"/>
  </si>
  <si>
    <t>消費税額／手数料等</t>
    <rPh sb="8" eb="9">
      <t>トウ</t>
    </rPh>
    <phoneticPr fontId="9"/>
  </si>
  <si>
    <t>項目の名称変更
　「消費税額／手数料」→「消費税額／手数料等」</t>
    <rPh sb="0" eb="2">
      <t>コウモク</t>
    </rPh>
    <rPh sb="3" eb="5">
      <t>メイショウ</t>
    </rPh>
    <rPh sb="5" eb="7">
      <t>ヘンコウ</t>
    </rPh>
    <rPh sb="29" eb="30">
      <t>トウ</t>
    </rPh>
    <phoneticPr fontId="9"/>
  </si>
  <si>
    <t>配信データ</t>
    <phoneticPr fontId="9"/>
  </si>
  <si>
    <t>帳票種類</t>
    <phoneticPr fontId="9"/>
  </si>
  <si>
    <t>備考の修正（「4：任意ファイル」を追記）</t>
    <rPh sb="9" eb="11">
      <t>ニンイ</t>
    </rPh>
    <phoneticPr fontId="9"/>
  </si>
  <si>
    <t>請求書データ</t>
    <rPh sb="0" eb="3">
      <t>セイキュウショ</t>
    </rPh>
    <phoneticPr fontId="9"/>
  </si>
  <si>
    <t>発行履歴登録結果</t>
    <phoneticPr fontId="9"/>
  </si>
  <si>
    <t>備考の修正（0：成功　1：失敗→0：失敗　1：成功）</t>
    <phoneticPr fontId="9"/>
  </si>
  <si>
    <t>伝票種類</t>
    <phoneticPr fontId="9"/>
  </si>
  <si>
    <t>項目の追加</t>
    <phoneticPr fontId="9"/>
  </si>
  <si>
    <t>相殺伝票データ</t>
    <rPh sb="0" eb="2">
      <t>ソウサイ</t>
    </rPh>
    <rPh sb="2" eb="4">
      <t>デンピョウ</t>
    </rPh>
    <phoneticPr fontId="9"/>
  </si>
  <si>
    <t>販売処理区分コード</t>
    <rPh sb="0" eb="2">
      <t>ハンバイ</t>
    </rPh>
    <rPh sb="2" eb="4">
      <t>ショリ</t>
    </rPh>
    <rPh sb="4" eb="6">
      <t>クブン</t>
    </rPh>
    <phoneticPr fontId="4"/>
  </si>
  <si>
    <t>取引伝票区分コード</t>
    <rPh sb="0" eb="6">
      <t>トリヒキデンピョウクブン</t>
    </rPh>
    <phoneticPr fontId="4"/>
  </si>
  <si>
    <t>入金情報データ</t>
    <rPh sb="0" eb="4">
      <t>ニュウキンジョウホウ</t>
    </rPh>
    <phoneticPr fontId="9"/>
  </si>
  <si>
    <t>販売処理区分コード</t>
    <phoneticPr fontId="4"/>
  </si>
  <si>
    <t>取引伝票区分コード</t>
    <phoneticPr fontId="4"/>
  </si>
  <si>
    <t>クレジット会社コード</t>
    <phoneticPr fontId="4"/>
  </si>
  <si>
    <t>入金部門コード</t>
  </si>
  <si>
    <t>備考の修正（受け入れできる条件を変更）</t>
    <rPh sb="13" eb="15">
      <t>ジョウケン</t>
    </rPh>
    <rPh sb="16" eb="18">
      <t>ヘンコウ</t>
    </rPh>
    <phoneticPr fontId="9"/>
  </si>
  <si>
    <t>担当者コード</t>
  </si>
  <si>
    <t>入金セグメント１コード</t>
  </si>
  <si>
    <t>入金セグメント２コード</t>
  </si>
  <si>
    <t>入金プロジェクトコード</t>
  </si>
  <si>
    <t>入金工程／工種コード</t>
  </si>
  <si>
    <t>回収種別</t>
    <phoneticPr fontId="9"/>
  </si>
  <si>
    <t>備考の修正（「5：クレジット」を追加）</t>
    <rPh sb="16" eb="18">
      <t>ツイカ</t>
    </rPh>
    <phoneticPr fontId="9"/>
  </si>
  <si>
    <t>手数料等</t>
    <rPh sb="0" eb="3">
      <t>テスウリョウ</t>
    </rPh>
    <rPh sb="3" eb="4">
      <t>トウ</t>
    </rPh>
    <phoneticPr fontId="9"/>
  </si>
  <si>
    <t>項目の名称変更
　「振込手数料」→「手数料等」</t>
    <rPh sb="10" eb="12">
      <t>フリコミ</t>
    </rPh>
    <rPh sb="12" eb="15">
      <t>テスウリョウ</t>
    </rPh>
    <rPh sb="18" eb="21">
      <t>テスウリョウ</t>
    </rPh>
    <rPh sb="21" eb="22">
      <t>トウ</t>
    </rPh>
    <phoneticPr fontId="9"/>
  </si>
  <si>
    <t>法人口座コード</t>
  </si>
  <si>
    <t>備考の修正（受入できる条件へ「1：電子記録債権」「2：ファクタリング」「3：手形」「4：期日現金」を追記し、「5：クレジット」を追加）</t>
    <rPh sb="50" eb="52">
      <t>ツイキ</t>
    </rPh>
    <rPh sb="64" eb="66">
      <t>ツイカ</t>
    </rPh>
    <phoneticPr fontId="9"/>
  </si>
  <si>
    <t>ファクタリング会社</t>
    <rPh sb="7" eb="9">
      <t>カイシャ</t>
    </rPh>
    <phoneticPr fontId="9"/>
  </si>
  <si>
    <t>出力列、名称出力(_N)列を変更　「-」→「〇」</t>
    <rPh sb="0" eb="2">
      <t>シュツリョク</t>
    </rPh>
    <rPh sb="12" eb="13">
      <t>レツ</t>
    </rPh>
    <rPh sb="14" eb="16">
      <t>ヘンコウ</t>
    </rPh>
    <phoneticPr fontId="9"/>
  </si>
  <si>
    <t>ファクタリング会社事業所名</t>
    <phoneticPr fontId="9"/>
  </si>
  <si>
    <t>ファクタリング会社略称</t>
    <phoneticPr fontId="9"/>
  </si>
  <si>
    <t>備考の修正（債権奉行がある場合に利用できる旨の記述を追加、受入できる条件へ「5：クレジット」を追加）</t>
    <rPh sb="26" eb="28">
      <t>ツイカ</t>
    </rPh>
    <phoneticPr fontId="9"/>
  </si>
  <si>
    <t>期日債権番号</t>
    <phoneticPr fontId="9"/>
  </si>
  <si>
    <t>控除売上先コード</t>
  </si>
  <si>
    <t>備考の修正（受け入れできる条件の誤植を訂正）</t>
    <phoneticPr fontId="9"/>
  </si>
  <si>
    <t>控除部門コード</t>
  </si>
  <si>
    <t>控除セグメント１コード</t>
  </si>
  <si>
    <t>控除セグメント２コード</t>
  </si>
  <si>
    <t>控除プロジェクトコード</t>
  </si>
  <si>
    <t>控除工程／工種コード</t>
  </si>
  <si>
    <t>控除科目コード</t>
  </si>
  <si>
    <t>控除補助科目コード</t>
  </si>
  <si>
    <t>控除消費税率種別</t>
  </si>
  <si>
    <t>控除消費税率</t>
  </si>
  <si>
    <t>控除申告書計算区分コード</t>
  </si>
  <si>
    <t>控除消費税自動計算</t>
  </si>
  <si>
    <t>控除消費税端数処理</t>
  </si>
  <si>
    <t>控除事業区分コード</t>
  </si>
  <si>
    <t>控除消費税</t>
  </si>
  <si>
    <t>控除額（国内）</t>
  </si>
  <si>
    <t>控除消費税（国内）</t>
  </si>
  <si>
    <t>控除摘要</t>
  </si>
  <si>
    <t>控除額</t>
  </si>
  <si>
    <t>入金伝票データ</t>
    <rPh sb="0" eb="2">
      <t>ニュウキン</t>
    </rPh>
    <rPh sb="2" eb="4">
      <t>デンピョウ</t>
    </rPh>
    <phoneticPr fontId="9"/>
  </si>
  <si>
    <t>クレジット会社コード</t>
    <rPh sb="5" eb="7">
      <t>カイシャ</t>
    </rPh>
    <phoneticPr fontId="4"/>
  </si>
  <si>
    <t>クレジット会社事業所名</t>
    <rPh sb="7" eb="10">
      <t>ジギョウショ</t>
    </rPh>
    <rPh sb="10" eb="11">
      <t>メイ</t>
    </rPh>
    <phoneticPr fontId="4"/>
  </si>
  <si>
    <t>クレジット会社略称</t>
    <rPh sb="5" eb="7">
      <t>カイシャ</t>
    </rPh>
    <rPh sb="7" eb="9">
      <t>リャクショウ</t>
    </rPh>
    <phoneticPr fontId="4"/>
  </si>
  <si>
    <t>入金区分</t>
    <rPh sb="0" eb="4">
      <t>ニュウキンクブン</t>
    </rPh>
    <phoneticPr fontId="4"/>
  </si>
  <si>
    <t>備考を修正（指定可能な対象の誤植を修正）</t>
    <rPh sb="3" eb="5">
      <t>シュウセイ</t>
    </rPh>
    <rPh sb="6" eb="8">
      <t>シテイ</t>
    </rPh>
    <rPh sb="8" eb="10">
      <t>カノウ</t>
    </rPh>
    <rPh sb="11" eb="13">
      <t>タイショウ</t>
    </rPh>
    <rPh sb="14" eb="16">
      <t>ゴショク</t>
    </rPh>
    <rPh sb="17" eb="19">
      <t>シュウセイ</t>
    </rPh>
    <phoneticPr fontId="9"/>
  </si>
  <si>
    <t>控除種別</t>
    <phoneticPr fontId="4"/>
  </si>
  <si>
    <t>備考を修正（手数料負担→手数料）</t>
    <rPh sb="3" eb="5">
      <t>シュウセイ</t>
    </rPh>
    <rPh sb="6" eb="9">
      <t>テスウリョウ</t>
    </rPh>
    <rPh sb="9" eb="11">
      <t>フタン</t>
    </rPh>
    <rPh sb="12" eb="15">
      <t>テスウリョウ</t>
    </rPh>
    <phoneticPr fontId="9"/>
  </si>
  <si>
    <t>入金情報回収種別</t>
    <phoneticPr fontId="4"/>
  </si>
  <si>
    <t>備考の修正（「1：電子記録債権」「2：ファクタリング」「4：期日現金」「7：値引・調整」「8：相殺」を追記し、「5：クレジット」を追加）</t>
    <rPh sb="47" eb="49">
      <t>ソウサイ</t>
    </rPh>
    <rPh sb="65" eb="67">
      <t>ツイカ</t>
    </rPh>
    <phoneticPr fontId="9"/>
  </si>
  <si>
    <t>回収種別</t>
    <phoneticPr fontId="4"/>
  </si>
  <si>
    <t>備考の修正（「5：クレジット」を追加）</t>
    <rPh sb="0" eb="2">
      <t>ビコウ</t>
    </rPh>
    <rPh sb="3" eb="5">
      <t>シュウセイ</t>
    </rPh>
    <rPh sb="16" eb="18">
      <t>ツイカ</t>
    </rPh>
    <phoneticPr fontId="9"/>
  </si>
  <si>
    <t>備考の修正（『債権奉行クラウド』を利用の場合に受け入れできる旨を削除）</t>
    <rPh sb="0" eb="2">
      <t>ビコウ</t>
    </rPh>
    <rPh sb="3" eb="5">
      <t>シュウセイ</t>
    </rPh>
    <rPh sb="7" eb="9">
      <t>サイケン</t>
    </rPh>
    <rPh sb="9" eb="11">
      <t>ブギョウ</t>
    </rPh>
    <rPh sb="17" eb="19">
      <t>リヨウ</t>
    </rPh>
    <rPh sb="20" eb="22">
      <t>バアイ</t>
    </rPh>
    <rPh sb="23" eb="24">
      <t>ウ</t>
    </rPh>
    <rPh sb="25" eb="26">
      <t>イ</t>
    </rPh>
    <rPh sb="30" eb="31">
      <t>ムネ</t>
    </rPh>
    <rPh sb="32" eb="34">
      <t>サクジョ</t>
    </rPh>
    <phoneticPr fontId="9"/>
  </si>
  <si>
    <t>決済日付</t>
    <phoneticPr fontId="9"/>
  </si>
  <si>
    <t>備考の修正（受入できる条件へ「5：クレジット」を追加）</t>
    <rPh sb="0" eb="2">
      <t>ビコウ</t>
    </rPh>
    <rPh sb="3" eb="5">
      <t>シュウセイ</t>
    </rPh>
    <rPh sb="24" eb="26">
      <t>ツイカツイキ</t>
    </rPh>
    <phoneticPr fontId="9"/>
  </si>
  <si>
    <t>法人口座コード</t>
    <phoneticPr fontId="9"/>
  </si>
  <si>
    <t>入金補助科目コード</t>
    <rPh sb="0" eb="6">
      <t>ニュウキンホジョカモク</t>
    </rPh>
    <phoneticPr fontId="9"/>
  </si>
  <si>
    <t xml:space="preserve">備考の修正（空白データを受け入れた場合の動作を回収方法の入金補助科目指定に応じた内容に修正）
</t>
    <rPh sb="23" eb="25">
      <t>カイシュウ</t>
    </rPh>
    <rPh sb="25" eb="27">
      <t>ホウホウ</t>
    </rPh>
    <rPh sb="28" eb="30">
      <t>ニュウキン</t>
    </rPh>
    <phoneticPr fontId="9"/>
  </si>
  <si>
    <t>債権セグメント１コード</t>
    <phoneticPr fontId="9"/>
  </si>
  <si>
    <t>債権セグメント２コード</t>
    <phoneticPr fontId="9"/>
  </si>
  <si>
    <t>債権プロジェクトコード</t>
    <phoneticPr fontId="9"/>
  </si>
  <si>
    <t>債権工程／工種コード</t>
    <phoneticPr fontId="9"/>
  </si>
  <si>
    <t>担当者コード</t>
    <phoneticPr fontId="9"/>
  </si>
  <si>
    <t>統合取引先データ</t>
    <rPh sb="0" eb="5">
      <t>トウゴウトリヒキサキ</t>
    </rPh>
    <phoneticPr fontId="2"/>
  </si>
  <si>
    <t>ー</t>
  </si>
  <si>
    <t>エンドポイントの新規追加</t>
    <phoneticPr fontId="9"/>
  </si>
  <si>
    <t>外部マスター［取引先］データ</t>
    <rPh sb="0" eb="2">
      <t>ガイブ</t>
    </rPh>
    <rPh sb="7" eb="9">
      <t>トリヒキ</t>
    </rPh>
    <rPh sb="9" eb="10">
      <t>サキ</t>
    </rPh>
    <phoneticPr fontId="2"/>
  </si>
  <si>
    <t>Ver241218　変更内容</t>
    <phoneticPr fontId="4"/>
  </si>
  <si>
    <t>郵便番号</t>
    <phoneticPr fontId="9"/>
  </si>
  <si>
    <t>備考の修正（「-（ハイフン）」を含む旨を追記）</t>
    <rPh sb="0" eb="2">
      <t>ビコウ</t>
    </rPh>
    <rPh sb="3" eb="5">
      <t>シュウセイ</t>
    </rPh>
    <rPh sb="18" eb="19">
      <t>ムネ</t>
    </rPh>
    <rPh sb="20" eb="22">
      <t>ツイキ</t>
    </rPh>
    <phoneticPr fontId="4"/>
  </si>
  <si>
    <t>直送先データ</t>
    <phoneticPr fontId="9"/>
  </si>
  <si>
    <t>種別の修正（文字→数字）
備考の修正（「-（ハイフン）」を含む旨を追記）</t>
    <phoneticPr fontId="9"/>
  </si>
  <si>
    <t>請求宛先郵便番号</t>
    <phoneticPr fontId="9"/>
  </si>
  <si>
    <t>得意先郵便番号</t>
    <phoneticPr fontId="9"/>
  </si>
  <si>
    <t>差出名（販売仕入）データ</t>
    <phoneticPr fontId="9"/>
  </si>
  <si>
    <t>送付先郵便番号</t>
    <phoneticPr fontId="9"/>
  </si>
  <si>
    <t>備考の修正（「-（ハイフン）」を含む旨を追記）</t>
    <phoneticPr fontId="9"/>
  </si>
  <si>
    <t>請求先郵便番号</t>
    <phoneticPr fontId="9"/>
  </si>
  <si>
    <t>内訳郵便番号</t>
    <phoneticPr fontId="9"/>
  </si>
  <si>
    <t>受取手形データ</t>
    <rPh sb="0" eb="4">
      <t>ウケトリテガタ</t>
    </rPh>
    <phoneticPr fontId="9"/>
  </si>
  <si>
    <t>郵便番号１</t>
    <phoneticPr fontId="9"/>
  </si>
  <si>
    <t>郵便番号２</t>
    <phoneticPr fontId="9"/>
  </si>
  <si>
    <t>種別の修正（文字→数字）</t>
    <phoneticPr fontId="9"/>
  </si>
  <si>
    <t>郵便番号３</t>
    <phoneticPr fontId="9"/>
  </si>
  <si>
    <t>郵便番号４</t>
    <phoneticPr fontId="9"/>
  </si>
  <si>
    <t>郵便番号５</t>
    <phoneticPr fontId="9"/>
  </si>
  <si>
    <t>郵便番号６</t>
    <phoneticPr fontId="9"/>
  </si>
  <si>
    <t>郵便番号７</t>
    <phoneticPr fontId="9"/>
  </si>
  <si>
    <t>郵便番号８</t>
    <phoneticPr fontId="9"/>
  </si>
  <si>
    <t>郵便番号９</t>
    <phoneticPr fontId="9"/>
  </si>
  <si>
    <t>郵便番号10</t>
    <phoneticPr fontId="9"/>
  </si>
  <si>
    <t>受取手形残高データ</t>
    <rPh sb="0" eb="2">
      <t>ウケトリ</t>
    </rPh>
    <rPh sb="2" eb="4">
      <t>テガタ</t>
    </rPh>
    <rPh sb="4" eb="6">
      <t>ザンダカ</t>
    </rPh>
    <phoneticPr fontId="9"/>
  </si>
  <si>
    <t>Ver240930　変更内容</t>
    <phoneticPr fontId="4"/>
  </si>
  <si>
    <t>全般</t>
    <rPh sb="0" eb="2">
      <t>ゼンパン</t>
    </rPh>
    <phoneticPr fontId="9"/>
  </si>
  <si>
    <t>サービス名の表記を変更
奉行Edge 請求管理電子化クラウド　→　奉行Edge 発行請求書DXクラウド</t>
    <rPh sb="4" eb="5">
      <t>メイ</t>
    </rPh>
    <rPh sb="6" eb="8">
      <t>ヒョウキ</t>
    </rPh>
    <rPh sb="9" eb="11">
      <t>ヘンコウ</t>
    </rPh>
    <rPh sb="19" eb="23">
      <t>セイキュウカンリ</t>
    </rPh>
    <rPh sb="23" eb="26">
      <t>デンシカ</t>
    </rPh>
    <phoneticPr fontId="9"/>
  </si>
  <si>
    <t>表紙</t>
    <rPh sb="0" eb="2">
      <t>ヒョウシ</t>
    </rPh>
    <phoneticPr fontId="9"/>
  </si>
  <si>
    <t>商品名4</t>
    <rPh sb="0" eb="3">
      <t>ショウヒンメイ</t>
    </rPh>
    <phoneticPr fontId="2"/>
  </si>
  <si>
    <t>項目の新規追加</t>
    <rPh sb="0" eb="2">
      <t>コウモク</t>
    </rPh>
    <rPh sb="3" eb="5">
      <t>シンキ</t>
    </rPh>
    <rPh sb="5" eb="7">
      <t>ツイカ</t>
    </rPh>
    <phoneticPr fontId="9"/>
  </si>
  <si>
    <t>商品名5</t>
    <rPh sb="0" eb="3">
      <t>ショウヒンメイ</t>
    </rPh>
    <phoneticPr fontId="2"/>
  </si>
  <si>
    <t>商品名6</t>
    <rPh sb="0" eb="3">
      <t>ショウヒンメイ</t>
    </rPh>
    <phoneticPr fontId="2"/>
  </si>
  <si>
    <t>商品コード4</t>
    <rPh sb="0" eb="2">
      <t>ショウヒン</t>
    </rPh>
    <phoneticPr fontId="2"/>
  </si>
  <si>
    <t>商品コード5</t>
    <rPh sb="0" eb="2">
      <t>ショウヒン</t>
    </rPh>
    <phoneticPr fontId="2"/>
  </si>
  <si>
    <t>発行コードデータ</t>
    <rPh sb="0" eb="2">
      <t>ハッコウ</t>
    </rPh>
    <phoneticPr fontId="9"/>
  </si>
  <si>
    <t>単価データ</t>
    <rPh sb="0" eb="2">
      <t>タンカ</t>
    </rPh>
    <phoneticPr fontId="9"/>
  </si>
  <si>
    <t>統一伝票価格表データ</t>
    <rPh sb="0" eb="7">
      <t>トウイツデンピョウカカクヒョウ</t>
    </rPh>
    <phoneticPr fontId="9"/>
  </si>
  <si>
    <t>発行履歴登録結果</t>
    <rPh sb="0" eb="4">
      <t>ハッコウリレキ</t>
    </rPh>
    <rPh sb="4" eb="6">
      <t>トウロク</t>
    </rPh>
    <rPh sb="6" eb="8">
      <t>ケッカ</t>
    </rPh>
    <phoneticPr fontId="9"/>
  </si>
  <si>
    <t>発行履歴登録失敗理由</t>
    <rPh sb="0" eb="4">
      <t>ハッコウリレキ</t>
    </rPh>
    <rPh sb="4" eb="6">
      <t>トウロク</t>
    </rPh>
    <rPh sb="6" eb="10">
      <t>シッパイリユウ</t>
    </rPh>
    <phoneticPr fontId="9"/>
  </si>
  <si>
    <t>発行No.</t>
    <rPh sb="0" eb="2">
      <t>ハッコウ</t>
    </rPh>
    <phoneticPr fontId="9"/>
  </si>
  <si>
    <t>発行情報</t>
    <rPh sb="0" eb="2">
      <t>ハッコウ</t>
    </rPh>
    <rPh sb="2" eb="4">
      <t>ジョウホウ</t>
    </rPh>
    <phoneticPr fontId="9"/>
  </si>
  <si>
    <t>桁数の誤植を修正(「11」⇒「1」)</t>
    <phoneticPr fontId="9"/>
  </si>
  <si>
    <t>請求No.</t>
    <rPh sb="0" eb="2">
      <t>セイキュウ</t>
    </rPh>
    <phoneticPr fontId="9"/>
  </si>
  <si>
    <t>桁数の誤植を修正(「6」⇒「6～15」)</t>
    <phoneticPr fontId="9"/>
  </si>
  <si>
    <t>得意先データ</t>
    <rPh sb="0" eb="3">
      <t>トクイサキ</t>
    </rPh>
    <phoneticPr fontId="9"/>
  </si>
  <si>
    <t>その他CC</t>
    <phoneticPr fontId="9"/>
  </si>
  <si>
    <t>「CC3」から項目名を変更</t>
    <phoneticPr fontId="9"/>
  </si>
  <si>
    <t>回収条件１-端数処理額（請求情報５）</t>
    <phoneticPr fontId="9"/>
  </si>
  <si>
    <t>売上伝票データ</t>
    <rPh sb="0" eb="2">
      <t>ウリアゲ</t>
    </rPh>
    <rPh sb="2" eb="4">
      <t>デンピョウ</t>
    </rPh>
    <phoneticPr fontId="4"/>
  </si>
  <si>
    <t>明細按分消費税額（国内）</t>
    <phoneticPr fontId="9"/>
  </si>
  <si>
    <t>誤植を修正（記載漏れにより、受入が可能な記号の追加）</t>
    <rPh sb="0" eb="2">
      <t>ゴショク</t>
    </rPh>
    <rPh sb="3" eb="5">
      <t>シュウセイ</t>
    </rPh>
    <rPh sb="6" eb="9">
      <t>キサイモ</t>
    </rPh>
    <rPh sb="14" eb="16">
      <t>ウケイレ</t>
    </rPh>
    <rPh sb="17" eb="19">
      <t>カノウ</t>
    </rPh>
    <rPh sb="20" eb="22">
      <t>キゴウ</t>
    </rPh>
    <rPh sb="23" eb="25">
      <t>ツイカ</t>
    </rPh>
    <phoneticPr fontId="9"/>
  </si>
  <si>
    <t>入金担当者１コード</t>
    <rPh sb="0" eb="2">
      <t>ニュウキン</t>
    </rPh>
    <rPh sb="2" eb="5">
      <t>タントウシャ</t>
    </rPh>
    <phoneticPr fontId="2"/>
  </si>
  <si>
    <t>担当者区分１（入金担当者１区分１）</t>
  </si>
  <si>
    <t>担当者区分２（入金担当者１区分２）</t>
  </si>
  <si>
    <t>担当者区分３（入金担当者１区分３）</t>
  </si>
  <si>
    <t>担当者区分４（入金担当者１区分４）</t>
  </si>
  <si>
    <t>担当者区分５（入金担当者１区分５）</t>
  </si>
  <si>
    <t>入金担当者２コード</t>
    <rPh sb="0" eb="2">
      <t>ニュウキン</t>
    </rPh>
    <rPh sb="2" eb="5">
      <t>タントウシャ</t>
    </rPh>
    <phoneticPr fontId="2"/>
  </si>
  <si>
    <t>担当者区分１（入金担当者２区分１）</t>
  </si>
  <si>
    <t>担当者区分２（入金担当者２区分２）</t>
  </si>
  <si>
    <t>担当者区分３（入金担当者２区分３）</t>
  </si>
  <si>
    <t>担当者区分４（入金担当者２区分４）</t>
  </si>
  <si>
    <t>担当者区分５（入金担当者２区分５）</t>
  </si>
  <si>
    <t>入金担当者３コード</t>
    <rPh sb="0" eb="2">
      <t>ニュウキン</t>
    </rPh>
    <rPh sb="2" eb="5">
      <t>タントウシャ</t>
    </rPh>
    <phoneticPr fontId="2"/>
  </si>
  <si>
    <t>担当者区分１（入金担当者３区分１）</t>
  </si>
  <si>
    <t>担当者区分２（入金担当者３区分２）</t>
  </si>
  <si>
    <t>担当者区分３（入金担当者３区分３）</t>
  </si>
  <si>
    <t>担当者区分４（入金担当者３区分４）</t>
  </si>
  <si>
    <t>担当者区分５（入金担当者３区分５）</t>
  </si>
  <si>
    <t>入金担当者４コード</t>
    <rPh sb="0" eb="2">
      <t>ニュウキン</t>
    </rPh>
    <rPh sb="2" eb="5">
      <t>タントウシャ</t>
    </rPh>
    <phoneticPr fontId="2"/>
  </si>
  <si>
    <t>担当者区分１（入金担当者４区分１）</t>
  </si>
  <si>
    <t>担当者区分２（入金担当者４区分２）</t>
  </si>
  <si>
    <t>担当者区分３（入金担当者４区分３）</t>
  </si>
  <si>
    <t>担当者区分４（入金担当者４区分４）</t>
  </si>
  <si>
    <t>担当者区分５（入金担当者４区分５）</t>
  </si>
  <si>
    <t>入金担当者５コード</t>
    <rPh sb="0" eb="2">
      <t>ニュウキン</t>
    </rPh>
    <rPh sb="2" eb="5">
      <t>タントウシャ</t>
    </rPh>
    <phoneticPr fontId="2"/>
  </si>
  <si>
    <t>担当者区分１（入金担当者５区分１）</t>
  </si>
  <si>
    <t>担当者区分２（入金担当者５区分２）</t>
  </si>
  <si>
    <t>担当者区分３（入金担当者５区分３）</t>
  </si>
  <si>
    <t>担当者区分４（入金担当者５区分４）</t>
  </si>
  <si>
    <t>担当者区分５（入金担当者５区分５）</t>
  </si>
  <si>
    <t>入金担当者６コード</t>
    <rPh sb="0" eb="2">
      <t>ニュウキン</t>
    </rPh>
    <rPh sb="2" eb="5">
      <t>タントウシャ</t>
    </rPh>
    <phoneticPr fontId="2"/>
  </si>
  <si>
    <t>担当者区分１（入金担当者６区分１）</t>
  </si>
  <si>
    <t>担当者区分２（入金担当者６区分２）</t>
  </si>
  <si>
    <t>担当者区分３（入金担当者６区分３）</t>
  </si>
  <si>
    <t>担当者区分４（入金担当者６区分４）</t>
  </si>
  <si>
    <t>担当者区分５（入金担当者６区分５）</t>
  </si>
  <si>
    <t>入金担当者７コード</t>
    <rPh sb="0" eb="2">
      <t>ニュウキン</t>
    </rPh>
    <rPh sb="2" eb="5">
      <t>タントウシャ</t>
    </rPh>
    <phoneticPr fontId="2"/>
  </si>
  <si>
    <t>担当者区分１（入金担当者７区分１）</t>
  </si>
  <si>
    <t>担当者区分２（入金担当者７区分２）</t>
  </si>
  <si>
    <t>担当者区分３（入金担当者７区分３）</t>
  </si>
  <si>
    <t>担当者区分４（入金担当者７区分４）</t>
  </si>
  <si>
    <t>担当者区分５（入金担当者７区分５）</t>
  </si>
  <si>
    <t>入金担当者８コード</t>
    <rPh sb="0" eb="2">
      <t>ニュウキン</t>
    </rPh>
    <rPh sb="2" eb="5">
      <t>タントウシャ</t>
    </rPh>
    <phoneticPr fontId="2"/>
  </si>
  <si>
    <t>担当者区分１（入金担当者８区分１）</t>
  </si>
  <si>
    <t>担当者区分２（入金担当者８区分２）</t>
  </si>
  <si>
    <t>担当者区分３（入金担当者８区分３）</t>
  </si>
  <si>
    <t>担当者区分４（入金担当者８区分４）</t>
  </si>
  <si>
    <t>担当者区分５（入金担当者８区分５）</t>
  </si>
  <si>
    <t>入金担当者９コード</t>
    <rPh sb="0" eb="2">
      <t>ニュウキン</t>
    </rPh>
    <rPh sb="2" eb="5">
      <t>タントウシャ</t>
    </rPh>
    <phoneticPr fontId="2"/>
  </si>
  <si>
    <t>担当者区分１（入金担当者９区分１）</t>
  </si>
  <si>
    <t>担当者区分２（入金担当者９区分２）</t>
  </si>
  <si>
    <t>担当者区分３（入金担当者９区分３）</t>
  </si>
  <si>
    <t>担当者区分４（入金担当者９区分４）</t>
  </si>
  <si>
    <t>担当者区分５（入金担当者９区分５）</t>
  </si>
  <si>
    <t>入金担当者10コード</t>
    <rPh sb="0" eb="2">
      <t>ニュウキン</t>
    </rPh>
    <rPh sb="2" eb="5">
      <t>タントウシャ</t>
    </rPh>
    <phoneticPr fontId="2"/>
  </si>
  <si>
    <t>担当者区分１（入金担当者10区分１）</t>
  </si>
  <si>
    <t>担当者区分２（入金担当者10区分２）</t>
  </si>
  <si>
    <t>担当者区分３（入金担当者10区分３）</t>
  </si>
  <si>
    <t>担当者区分４（入金担当者10区分４）</t>
  </si>
  <si>
    <t>担当者区分５（入金担当者10区分５）</t>
  </si>
  <si>
    <t>入金担当者11コード</t>
    <rPh sb="0" eb="2">
      <t>ニュウキン</t>
    </rPh>
    <rPh sb="2" eb="5">
      <t>タントウシャ</t>
    </rPh>
    <phoneticPr fontId="2"/>
  </si>
  <si>
    <t>担当者区分１（入金担当者11区分１）</t>
  </si>
  <si>
    <t>担当者区分２（入金担当者11区分２）</t>
  </si>
  <si>
    <t>担当者区分３（入金担当者11区分３）</t>
  </si>
  <si>
    <t>担当者区分４（入金担当者11区分４）</t>
  </si>
  <si>
    <t>担当者区分５（入金担当者11区分５）</t>
  </si>
  <si>
    <t>入金担当者12コード</t>
    <rPh sb="0" eb="2">
      <t>ニュウキン</t>
    </rPh>
    <rPh sb="2" eb="5">
      <t>タントウシャ</t>
    </rPh>
    <phoneticPr fontId="2"/>
  </si>
  <si>
    <t>担当者区分１（入金担当者12区分１）</t>
  </si>
  <si>
    <t>担当者区分２（入金担当者12区分２）</t>
  </si>
  <si>
    <t>担当者区分３（入金担当者12区分３）</t>
  </si>
  <si>
    <t>担当者区分４（入金担当者12区分４）</t>
  </si>
  <si>
    <t>担当者区分５（入金担当者12区分５）</t>
  </si>
  <si>
    <t>商品コード４(商品)</t>
    <rPh sb="0" eb="2">
      <t>ショウヒン</t>
    </rPh>
    <phoneticPr fontId="2"/>
  </si>
  <si>
    <t>商品コード５(商品)</t>
    <rPh sb="0" eb="2">
      <t>ショウヒン</t>
    </rPh>
    <phoneticPr fontId="2"/>
  </si>
  <si>
    <t>商品名４</t>
    <rPh sb="0" eb="3">
      <t>ショウヒンメイ</t>
    </rPh>
    <phoneticPr fontId="2"/>
  </si>
  <si>
    <t>商品名５</t>
    <rPh sb="0" eb="3">
      <t>ショウヒンメイ</t>
    </rPh>
    <phoneticPr fontId="2"/>
  </si>
  <si>
    <t>商品名６</t>
    <rPh sb="0" eb="3">
      <t>ショウヒンメイ</t>
    </rPh>
    <phoneticPr fontId="2"/>
  </si>
  <si>
    <t>商品コード２(商品)</t>
    <rPh sb="0" eb="2">
      <t>ショウヒン</t>
    </rPh>
    <phoneticPr fontId="4"/>
  </si>
  <si>
    <t>備考の修正</t>
    <phoneticPr fontId="4"/>
  </si>
  <si>
    <t>商品コード３(商品)</t>
    <rPh sb="0" eb="2">
      <t>ショウヒン</t>
    </rPh>
    <phoneticPr fontId="4"/>
  </si>
  <si>
    <t>（運用設定で「使用する」場合に指定できる旨、桁数について追記）</t>
    <phoneticPr fontId="4"/>
  </si>
  <si>
    <t>商品コード種類</t>
    <phoneticPr fontId="9"/>
  </si>
  <si>
    <t>備考の修正
（コード４、コード５に関する説明の追記）</t>
    <phoneticPr fontId="9"/>
  </si>
  <si>
    <t>回収予定ID10</t>
    <phoneticPr fontId="9"/>
  </si>
  <si>
    <t>誤植を修正
(受入列「-」→「〇」、名称出力(_N)列「〇」→「-」)</t>
    <phoneticPr fontId="9"/>
  </si>
  <si>
    <t>【ヘッダー情報】</t>
    <phoneticPr fontId="9"/>
  </si>
  <si>
    <t>項目の新規追加
（階層別の受け入れ対応に伴い、既存項目の記載位置をヘッダーと明細に振り分け）</t>
    <rPh sb="9" eb="11">
      <t>カイソウ</t>
    </rPh>
    <rPh sb="11" eb="12">
      <t>ベツ</t>
    </rPh>
    <rPh sb="13" eb="14">
      <t>ウ</t>
    </rPh>
    <rPh sb="15" eb="16">
      <t>イ</t>
    </rPh>
    <rPh sb="17" eb="19">
      <t>タイオウ</t>
    </rPh>
    <rPh sb="20" eb="21">
      <t>トモナ</t>
    </rPh>
    <rPh sb="23" eb="25">
      <t>キソン</t>
    </rPh>
    <rPh sb="25" eb="27">
      <t>コウモク</t>
    </rPh>
    <rPh sb="28" eb="30">
      <t>キサイ</t>
    </rPh>
    <rPh sb="30" eb="32">
      <t>イチ</t>
    </rPh>
    <rPh sb="38" eb="40">
      <t>メイサイ</t>
    </rPh>
    <rPh sb="41" eb="42">
      <t>フ</t>
    </rPh>
    <rPh sb="43" eb="44">
      <t>ワ</t>
    </rPh>
    <phoneticPr fontId="9"/>
  </si>
  <si>
    <t>【明細情報】</t>
    <rPh sb="1" eb="3">
      <t>メイサイ</t>
    </rPh>
    <phoneticPr fontId="9"/>
  </si>
  <si>
    <t>区切</t>
    <rPh sb="0" eb="2">
      <t>クギ</t>
    </rPh>
    <phoneticPr fontId="9"/>
  </si>
  <si>
    <t>明細行番号</t>
    <rPh sb="0" eb="5">
      <t>メイサイギョウバンゴウ</t>
    </rPh>
    <phoneticPr fontId="9"/>
  </si>
  <si>
    <t>登録区分</t>
  </si>
  <si>
    <t>桁数の誤植を修正(「6」⇒「6～15」)</t>
    <rPh sb="0" eb="2">
      <t>ケタスウ</t>
    </rPh>
    <rPh sb="3" eb="5">
      <t>ゴショク</t>
    </rPh>
    <rPh sb="6" eb="8">
      <t>シュウセイ</t>
    </rPh>
    <phoneticPr fontId="9"/>
  </si>
  <si>
    <t>備考の説明を修正
（付番に関する説明を追記）</t>
    <rPh sb="6" eb="8">
      <t>シュウセイ</t>
    </rPh>
    <rPh sb="10" eb="12">
      <t>フバン</t>
    </rPh>
    <rPh sb="13" eb="14">
      <t>カン</t>
    </rPh>
    <rPh sb="16" eb="18">
      <t>セツメイ</t>
    </rPh>
    <rPh sb="19" eb="21">
      <t>ツイキ</t>
    </rPh>
    <phoneticPr fontId="9"/>
  </si>
  <si>
    <t>期日債権番号</t>
    <rPh sb="0" eb="2">
      <t>キジツ</t>
    </rPh>
    <rPh sb="2" eb="6">
      <t>サイケンバンゴウ</t>
    </rPh>
    <phoneticPr fontId="9"/>
  </si>
  <si>
    <t>誤植を修正（出力列）</t>
    <phoneticPr fontId="9"/>
  </si>
  <si>
    <t>決済日付</t>
    <rPh sb="0" eb="4">
      <t>ケッサイヒヅケ</t>
    </rPh>
    <phoneticPr fontId="9"/>
  </si>
  <si>
    <t>入金伝票データ</t>
    <rPh sb="0" eb="4">
      <t>ニュウキンデンピョウ</t>
    </rPh>
    <phoneticPr fontId="4"/>
  </si>
  <si>
    <t>担当者区分１</t>
  </si>
  <si>
    <t>担当者区分２</t>
  </si>
  <si>
    <t>担当者区分３</t>
  </si>
  <si>
    <t>担当者区分４</t>
  </si>
  <si>
    <t>担当者区分５</t>
  </si>
  <si>
    <t>明細回収先事業所名</t>
    <rPh sb="0" eb="2">
      <t>メイサイ</t>
    </rPh>
    <rPh sb="2" eb="5">
      <t>カイシュウサキ</t>
    </rPh>
    <rPh sb="5" eb="8">
      <t>ジギョウショ</t>
    </rPh>
    <rPh sb="8" eb="9">
      <t>メイ</t>
    </rPh>
    <phoneticPr fontId="9"/>
  </si>
  <si>
    <t>項目名の誤植を修正（明細回収先事業所→明細回収先事業所名）</t>
    <rPh sb="0" eb="3">
      <t>コウモクメイ</t>
    </rPh>
    <rPh sb="4" eb="6">
      <t>ゴショク</t>
    </rPh>
    <rPh sb="7" eb="9">
      <t>シュウセイ</t>
    </rPh>
    <rPh sb="27" eb="28">
      <t>メイ</t>
    </rPh>
    <phoneticPr fontId="9"/>
  </si>
  <si>
    <t>控除回収先事業所名</t>
    <rPh sb="8" eb="9">
      <t>メイ</t>
    </rPh>
    <phoneticPr fontId="9"/>
  </si>
  <si>
    <t>項目名の誤植を修正（控除回収先事業所→控除回収先事業所名）</t>
    <phoneticPr fontId="9"/>
  </si>
  <si>
    <t>ファクタリング会社略称</t>
  </si>
  <si>
    <t>桁数の誤植を修正（60に変更）、種別を変更</t>
    <rPh sb="16" eb="18">
      <t>シュベツ</t>
    </rPh>
    <rPh sb="19" eb="21">
      <t>ヘンコウ</t>
    </rPh>
    <phoneticPr fontId="9"/>
  </si>
  <si>
    <t>明細売上先略称</t>
  </si>
  <si>
    <t>控除売上先略称</t>
  </si>
  <si>
    <t>債権エイジングレポートデータ</t>
    <rPh sb="0" eb="2">
      <t>サイケン</t>
    </rPh>
    <phoneticPr fontId="9"/>
  </si>
  <si>
    <t>年齢期間12</t>
    <rPh sb="0" eb="2">
      <t>ネンレイ</t>
    </rPh>
    <rPh sb="2" eb="4">
      <t>キカン</t>
    </rPh>
    <phoneticPr fontId="19"/>
  </si>
  <si>
    <t>桁数の誤植を修正（13→ - ）</t>
    <rPh sb="0" eb="2">
      <t>ケタスウ</t>
    </rPh>
    <rPh sb="3" eb="5">
      <t>ゴショク</t>
    </rPh>
    <rPh sb="6" eb="8">
      <t>シュウセイ</t>
    </rPh>
    <phoneticPr fontId="9"/>
  </si>
  <si>
    <t>年齢期間11</t>
    <rPh sb="0" eb="2">
      <t>ネンレイ</t>
    </rPh>
    <rPh sb="2" eb="4">
      <t>キカン</t>
    </rPh>
    <phoneticPr fontId="19"/>
  </si>
  <si>
    <t>年齢期間10</t>
    <rPh sb="0" eb="2">
      <t>ネンレイ</t>
    </rPh>
    <rPh sb="2" eb="4">
      <t>キカン</t>
    </rPh>
    <phoneticPr fontId="19"/>
  </si>
  <si>
    <t>年齢期間９</t>
    <rPh sb="0" eb="2">
      <t>ネンレイ</t>
    </rPh>
    <rPh sb="2" eb="4">
      <t>キカン</t>
    </rPh>
    <phoneticPr fontId="19"/>
  </si>
  <si>
    <t>年齢期間８</t>
    <rPh sb="0" eb="2">
      <t>ネンレイ</t>
    </rPh>
    <rPh sb="2" eb="4">
      <t>キカン</t>
    </rPh>
    <phoneticPr fontId="19"/>
  </si>
  <si>
    <t>年齢期間７</t>
    <rPh sb="0" eb="2">
      <t>ネンレイ</t>
    </rPh>
    <rPh sb="2" eb="4">
      <t>キカン</t>
    </rPh>
    <phoneticPr fontId="19"/>
  </si>
  <si>
    <t>年齢期間６</t>
    <rPh sb="0" eb="2">
      <t>ネンレイ</t>
    </rPh>
    <rPh sb="2" eb="4">
      <t>キカン</t>
    </rPh>
    <phoneticPr fontId="19"/>
  </si>
  <si>
    <t>年齢期間５</t>
    <rPh sb="0" eb="2">
      <t>ネンレイ</t>
    </rPh>
    <rPh sb="2" eb="4">
      <t>キカン</t>
    </rPh>
    <phoneticPr fontId="19"/>
  </si>
  <si>
    <t>年齢期間４</t>
    <rPh sb="0" eb="2">
      <t>ネンレイ</t>
    </rPh>
    <rPh sb="2" eb="4">
      <t>キカン</t>
    </rPh>
    <phoneticPr fontId="19"/>
  </si>
  <si>
    <t>年齢期間３</t>
    <rPh sb="0" eb="2">
      <t>ネンレイ</t>
    </rPh>
    <rPh sb="2" eb="4">
      <t>キカン</t>
    </rPh>
    <phoneticPr fontId="19"/>
  </si>
  <si>
    <t>年齢期間２</t>
    <rPh sb="0" eb="2">
      <t>ネンレイ</t>
    </rPh>
    <rPh sb="2" eb="4">
      <t>キカン</t>
    </rPh>
    <phoneticPr fontId="19"/>
  </si>
  <si>
    <t>年齢期間１</t>
    <rPh sb="0" eb="2">
      <t>ネンレイ</t>
    </rPh>
    <rPh sb="2" eb="4">
      <t>キカン</t>
    </rPh>
    <phoneticPr fontId="19"/>
  </si>
  <si>
    <t>滞留債権</t>
    <rPh sb="0" eb="2">
      <t>タイリュウ</t>
    </rPh>
    <rPh sb="2" eb="4">
      <t>サイケン</t>
    </rPh>
    <phoneticPr fontId="19"/>
  </si>
  <si>
    <t>非滞留債権</t>
    <rPh sb="0" eb="1">
      <t>ヒ</t>
    </rPh>
    <rPh sb="1" eb="3">
      <t>タイリュウ</t>
    </rPh>
    <rPh sb="3" eb="5">
      <t>サイケン</t>
    </rPh>
    <phoneticPr fontId="19"/>
  </si>
  <si>
    <t>前受金残高</t>
    <rPh sb="0" eb="3">
      <t>マエウケキン</t>
    </rPh>
    <rPh sb="3" eb="5">
      <t>ザンダカ</t>
    </rPh>
    <phoneticPr fontId="19"/>
  </si>
  <si>
    <t>仮受金残高</t>
    <rPh sb="0" eb="3">
      <t>カリウケキン</t>
    </rPh>
    <rPh sb="3" eb="5">
      <t>ザンダカ</t>
    </rPh>
    <phoneticPr fontId="19"/>
  </si>
  <si>
    <t>債権残高</t>
    <rPh sb="0" eb="2">
      <t>サイケン</t>
    </rPh>
    <rPh sb="2" eb="4">
      <t>ザンダカ</t>
    </rPh>
    <phoneticPr fontId="19"/>
  </si>
  <si>
    <t>非連結額</t>
  </si>
  <si>
    <t>対象外債権額</t>
    <rPh sb="0" eb="3">
      <t>タイショウガイ</t>
    </rPh>
    <rPh sb="3" eb="5">
      <t>サイケン</t>
    </rPh>
    <rPh sb="5" eb="6">
      <t>ガク</t>
    </rPh>
    <phoneticPr fontId="2"/>
  </si>
  <si>
    <t>桁数の誤植を修正（16→ - ）</t>
    <phoneticPr fontId="9"/>
  </si>
  <si>
    <t>対象外非連結額</t>
    <rPh sb="0" eb="3">
      <t>タイショウガイ</t>
    </rPh>
    <rPh sb="3" eb="4">
      <t>ヒ</t>
    </rPh>
    <rPh sb="4" eb="6">
      <t>レンケツ</t>
    </rPh>
    <rPh sb="6" eb="7">
      <t>ガク</t>
    </rPh>
    <phoneticPr fontId="2"/>
  </si>
  <si>
    <t>回収予定額１</t>
    <rPh sb="0" eb="2">
      <t>カイシュウ</t>
    </rPh>
    <rPh sb="2" eb="4">
      <t>ヨテイ</t>
    </rPh>
    <rPh sb="4" eb="5">
      <t>ガク</t>
    </rPh>
    <phoneticPr fontId="2"/>
  </si>
  <si>
    <t>債権伝票データ</t>
    <rPh sb="0" eb="2">
      <t>サイケン</t>
    </rPh>
    <phoneticPr fontId="9"/>
  </si>
  <si>
    <t>桁数の誤植を修正（60に変更）、種別を変更</t>
    <phoneticPr fontId="9"/>
  </si>
  <si>
    <t>売上先略称</t>
  </si>
  <si>
    <t>回収予定ID２</t>
  </si>
  <si>
    <t>誤植を修正
(名称出力(_N)列「〇」→「-」)</t>
    <phoneticPr fontId="9"/>
  </si>
  <si>
    <t>回収予定ID９</t>
  </si>
  <si>
    <t>売上／入金担当者コード</t>
    <rPh sb="5" eb="8">
      <t>タントウシャ</t>
    </rPh>
    <phoneticPr fontId="33"/>
  </si>
  <si>
    <t>売上／入金担当者名</t>
    <rPh sb="5" eb="8">
      <t>タントウシャ</t>
    </rPh>
    <rPh sb="8" eb="9">
      <t>メイ</t>
    </rPh>
    <phoneticPr fontId="33"/>
  </si>
  <si>
    <t>Ver240627　変更内容</t>
    <phoneticPr fontId="4"/>
  </si>
  <si>
    <t>得意先区分データ</t>
    <phoneticPr fontId="9"/>
  </si>
  <si>
    <t>得意／請求先区分コード</t>
    <phoneticPr fontId="9"/>
  </si>
  <si>
    <t>誤植を修正
(受入～並び順列の記載漏れを追記)</t>
    <rPh sb="0" eb="2">
      <t>ゴショク</t>
    </rPh>
    <rPh sb="3" eb="5">
      <t>シュウセイ</t>
    </rPh>
    <rPh sb="7" eb="9">
      <t>ウケイレ</t>
    </rPh>
    <rPh sb="10" eb="11">
      <t>ナラ</t>
    </rPh>
    <rPh sb="12" eb="13">
      <t>ジュン</t>
    </rPh>
    <rPh sb="13" eb="14">
      <t>レツ</t>
    </rPh>
    <rPh sb="15" eb="17">
      <t>キサイ</t>
    </rPh>
    <rPh sb="17" eb="18">
      <t>モ</t>
    </rPh>
    <rPh sb="20" eb="22">
      <t>ツイキ</t>
    </rPh>
    <phoneticPr fontId="2"/>
  </si>
  <si>
    <t>得意／請求先区分名</t>
    <phoneticPr fontId="9"/>
  </si>
  <si>
    <t>Peppol ID</t>
    <phoneticPr fontId="9"/>
  </si>
  <si>
    <t>桁数と備考を変更</t>
    <rPh sb="0" eb="2">
      <t>ケタスウ</t>
    </rPh>
    <rPh sb="3" eb="5">
      <t>ビコウ</t>
    </rPh>
    <rPh sb="6" eb="8">
      <t>ヘンコウ</t>
    </rPh>
    <phoneticPr fontId="4"/>
  </si>
  <si>
    <t>宛先</t>
    <rPh sb="0" eb="2">
      <t>アテサキ</t>
    </rPh>
    <phoneticPr fontId="9"/>
  </si>
  <si>
    <t>誤植を修正　(種別)</t>
    <rPh sb="0" eb="2">
      <t>ゴショク</t>
    </rPh>
    <rPh sb="3" eb="5">
      <t>シュウセイ</t>
    </rPh>
    <rPh sb="7" eb="9">
      <t>シュベツ</t>
    </rPh>
    <phoneticPr fontId="2"/>
  </si>
  <si>
    <t>ＣＣ１</t>
    <phoneticPr fontId="9"/>
  </si>
  <si>
    <t>ＣＣ２</t>
    <phoneticPr fontId="9"/>
  </si>
  <si>
    <t>ＣＣ３</t>
    <phoneticPr fontId="9"/>
  </si>
  <si>
    <t>項目の新規追加</t>
    <rPh sb="0" eb="2">
      <t>コウモク</t>
    </rPh>
    <rPh sb="3" eb="7">
      <t>シンキツイカ</t>
    </rPh>
    <phoneticPr fontId="9"/>
  </si>
  <si>
    <t>取引先グループデータ</t>
    <rPh sb="0" eb="3">
      <t>トリヒキサキ</t>
    </rPh>
    <phoneticPr fontId="9"/>
  </si>
  <si>
    <t>-</t>
    <phoneticPr fontId="9"/>
  </si>
  <si>
    <t>インデックス</t>
    <phoneticPr fontId="4"/>
  </si>
  <si>
    <t>回収方法データ</t>
    <rPh sb="0" eb="2">
      <t>カイシュウ</t>
    </rPh>
    <rPh sb="2" eb="4">
      <t>ホウホウ</t>
    </rPh>
    <phoneticPr fontId="9"/>
  </si>
  <si>
    <t>差出名（販売）データ</t>
    <phoneticPr fontId="9"/>
  </si>
  <si>
    <t>-</t>
  </si>
  <si>
    <t>エンドポイントの新規追加</t>
  </si>
  <si>
    <t>差出名（債権）データ</t>
    <rPh sb="0" eb="2">
      <t>サシダシ</t>
    </rPh>
    <rPh sb="2" eb="3">
      <t>メイ</t>
    </rPh>
    <rPh sb="4" eb="6">
      <t>サイケン</t>
    </rPh>
    <phoneticPr fontId="17"/>
  </si>
  <si>
    <t>Ver240328　変更内容</t>
    <phoneticPr fontId="4"/>
  </si>
  <si>
    <t>伝票の伝票No.</t>
    <rPh sb="0" eb="2">
      <t>デンピョウ</t>
    </rPh>
    <rPh sb="3" eb="5">
      <t>デンピョウ</t>
    </rPh>
    <phoneticPr fontId="9"/>
  </si>
  <si>
    <t>Import API の Reqest Body プロパティに伝票No.付番設定を追加したことに伴い、表紙に Import API の伝票No.の説明を追加（各伝票の伝票No.の説明は表紙を参照するよう変更）</t>
    <rPh sb="31" eb="33">
      <t>デンピョウ</t>
    </rPh>
    <rPh sb="36" eb="38">
      <t>フバン</t>
    </rPh>
    <rPh sb="38" eb="40">
      <t>セッテイ</t>
    </rPh>
    <rPh sb="41" eb="43">
      <t>ツイカ</t>
    </rPh>
    <rPh sb="48" eb="49">
      <t>トモナ</t>
    </rPh>
    <rPh sb="51" eb="53">
      <t>ヒョウシ</t>
    </rPh>
    <rPh sb="73" eb="75">
      <t>セツメイ</t>
    </rPh>
    <rPh sb="76" eb="78">
      <t>ツイカ</t>
    </rPh>
    <rPh sb="79" eb="80">
      <t>カク</t>
    </rPh>
    <rPh sb="80" eb="82">
      <t>デンピョウ</t>
    </rPh>
    <rPh sb="83" eb="85">
      <t>デンピョウ</t>
    </rPh>
    <rPh sb="89" eb="91">
      <t>セツメイ</t>
    </rPh>
    <rPh sb="92" eb="94">
      <t>ヒョウシ</t>
    </rPh>
    <rPh sb="95" eb="97">
      <t>サンショウ</t>
    </rPh>
    <rPh sb="101" eb="103">
      <t>ヘンコウ</t>
    </rPh>
    <phoneticPr fontId="9"/>
  </si>
  <si>
    <t>回収状況</t>
    <rPh sb="0" eb="4">
      <t>カイシュウジョウキョウ</t>
    </rPh>
    <phoneticPr fontId="9"/>
  </si>
  <si>
    <t>回収状況内訳</t>
    <rPh sb="0" eb="2">
      <t>カイシュウ</t>
    </rPh>
    <rPh sb="2" eb="4">
      <t>ジョウキョウ</t>
    </rPh>
    <rPh sb="4" eb="6">
      <t>ウチワケ</t>
    </rPh>
    <phoneticPr fontId="9"/>
  </si>
  <si>
    <t>Ver231226　変更内容</t>
    <phoneticPr fontId="4"/>
  </si>
  <si>
    <t>入金情報No.</t>
    <rPh sb="0" eb="4">
      <t>ニュウキンジョウホウ</t>
    </rPh>
    <phoneticPr fontId="9"/>
  </si>
  <si>
    <t>送付方法</t>
    <phoneticPr fontId="4"/>
  </si>
  <si>
    <t>Ver230928　変更内容</t>
    <phoneticPr fontId="4"/>
  </si>
  <si>
    <t>入金摘要１</t>
    <phoneticPr fontId="9"/>
  </si>
  <si>
    <t>入金摘要２</t>
    <rPh sb="0" eb="2">
      <t>ニュウキン</t>
    </rPh>
    <rPh sb="2" eb="4">
      <t>テキヨウ</t>
    </rPh>
    <phoneticPr fontId="4"/>
  </si>
  <si>
    <t>入金摘要３</t>
    <rPh sb="0" eb="2">
      <t>ニュウキン</t>
    </rPh>
    <rPh sb="2" eb="4">
      <t>テキヨウ</t>
    </rPh>
    <phoneticPr fontId="4"/>
  </si>
  <si>
    <t>入金摘要４</t>
    <rPh sb="0" eb="2">
      <t>ニュウキン</t>
    </rPh>
    <rPh sb="2" eb="4">
      <t>テキヨウ</t>
    </rPh>
    <phoneticPr fontId="4"/>
  </si>
  <si>
    <t>入金摘要５</t>
    <rPh sb="0" eb="2">
      <t>ニュウキン</t>
    </rPh>
    <rPh sb="2" eb="4">
      <t>テキヨウ</t>
    </rPh>
    <phoneticPr fontId="4"/>
  </si>
  <si>
    <t>入金摘要６</t>
    <rPh sb="0" eb="2">
      <t>ニュウキン</t>
    </rPh>
    <rPh sb="2" eb="4">
      <t>テキヨウ</t>
    </rPh>
    <phoneticPr fontId="4"/>
  </si>
  <si>
    <t>入金摘要７</t>
    <rPh sb="0" eb="2">
      <t>ニュウキン</t>
    </rPh>
    <rPh sb="2" eb="4">
      <t>テキヨウ</t>
    </rPh>
    <phoneticPr fontId="4"/>
  </si>
  <si>
    <t>入金摘要８</t>
    <rPh sb="0" eb="2">
      <t>ニュウキン</t>
    </rPh>
    <rPh sb="2" eb="4">
      <t>テキヨウ</t>
    </rPh>
    <phoneticPr fontId="4"/>
  </si>
  <si>
    <t>入金摘要９</t>
    <rPh sb="0" eb="2">
      <t>ニュウキン</t>
    </rPh>
    <rPh sb="2" eb="4">
      <t>テキヨウ</t>
    </rPh>
    <phoneticPr fontId="4"/>
  </si>
  <si>
    <t>入金摘要10</t>
    <rPh sb="0" eb="2">
      <t>ニュウキン</t>
    </rPh>
    <rPh sb="2" eb="4">
      <t>テキヨウ</t>
    </rPh>
    <phoneticPr fontId="4"/>
  </si>
  <si>
    <t>入金摘要11</t>
    <rPh sb="0" eb="2">
      <t>ニュウキン</t>
    </rPh>
    <rPh sb="2" eb="4">
      <t>テキヨウ</t>
    </rPh>
    <phoneticPr fontId="4"/>
  </si>
  <si>
    <t>入金摘要12</t>
    <phoneticPr fontId="9"/>
  </si>
  <si>
    <t>仕入指定</t>
    <phoneticPr fontId="4"/>
  </si>
  <si>
    <t>仕入指定仕入先コード</t>
    <rPh sb="0" eb="4">
      <t>シイレシテイ</t>
    </rPh>
    <rPh sb="4" eb="7">
      <t>シイレサキ</t>
    </rPh>
    <phoneticPr fontId="4"/>
  </si>
  <si>
    <t>仕入指定仕入先事業所名</t>
    <rPh sb="0" eb="11">
      <t>シイレシテイシイレサキジギョウショメイ</t>
    </rPh>
    <phoneticPr fontId="4"/>
  </si>
  <si>
    <t>仕入指定仕入先略称</t>
    <rPh sb="0" eb="9">
      <t>シイレシテイシイレサキリャクショウ</t>
    </rPh>
    <phoneticPr fontId="4"/>
  </si>
  <si>
    <t>仕入指定仕入先インボイス登録区分</t>
    <rPh sb="0" eb="7">
      <t>シイレシテイシイレサキ</t>
    </rPh>
    <rPh sb="12" eb="14">
      <t>トウロク</t>
    </rPh>
    <rPh sb="14" eb="16">
      <t>クブン</t>
    </rPh>
    <phoneticPr fontId="4"/>
  </si>
  <si>
    <t>仕入／精算先区分１（仕入指定仕入先区分１）</t>
    <rPh sb="0" eb="2">
      <t>シイレ</t>
    </rPh>
    <rPh sb="3" eb="5">
      <t>セイサン</t>
    </rPh>
    <rPh sb="5" eb="6">
      <t>サキ</t>
    </rPh>
    <rPh sb="6" eb="8">
      <t>クブン</t>
    </rPh>
    <rPh sb="10" eb="12">
      <t>シイレ</t>
    </rPh>
    <rPh sb="12" eb="14">
      <t>シテイ</t>
    </rPh>
    <rPh sb="14" eb="16">
      <t>シイレ</t>
    </rPh>
    <rPh sb="16" eb="17">
      <t>サキ</t>
    </rPh>
    <rPh sb="17" eb="19">
      <t>クブン</t>
    </rPh>
    <phoneticPr fontId="4"/>
  </si>
  <si>
    <t>仕入／精算先区分２（仕入指定仕入先区分２）</t>
    <rPh sb="0" eb="2">
      <t>シイレ</t>
    </rPh>
    <rPh sb="3" eb="5">
      <t>セイサン</t>
    </rPh>
    <rPh sb="5" eb="6">
      <t>サキ</t>
    </rPh>
    <rPh sb="6" eb="8">
      <t>クブン</t>
    </rPh>
    <rPh sb="10" eb="12">
      <t>シイレ</t>
    </rPh>
    <rPh sb="12" eb="14">
      <t>シテイ</t>
    </rPh>
    <rPh sb="14" eb="16">
      <t>シイレ</t>
    </rPh>
    <rPh sb="16" eb="17">
      <t>サキ</t>
    </rPh>
    <rPh sb="17" eb="19">
      <t>クブン</t>
    </rPh>
    <phoneticPr fontId="4"/>
  </si>
  <si>
    <t>仕入／精算先区分３（仕入指定仕入先区分３）</t>
    <rPh sb="0" eb="2">
      <t>シイレ</t>
    </rPh>
    <rPh sb="3" eb="5">
      <t>セイサン</t>
    </rPh>
    <rPh sb="5" eb="6">
      <t>サキ</t>
    </rPh>
    <rPh sb="6" eb="8">
      <t>クブン</t>
    </rPh>
    <rPh sb="10" eb="12">
      <t>シイレ</t>
    </rPh>
    <rPh sb="12" eb="14">
      <t>シテイ</t>
    </rPh>
    <rPh sb="14" eb="16">
      <t>シイレ</t>
    </rPh>
    <rPh sb="16" eb="17">
      <t>サキ</t>
    </rPh>
    <rPh sb="17" eb="19">
      <t>クブン</t>
    </rPh>
    <phoneticPr fontId="4"/>
  </si>
  <si>
    <t>仕入／精算先区分４（仕入指定仕入先区分４）</t>
    <rPh sb="0" eb="2">
      <t>シイレ</t>
    </rPh>
    <rPh sb="3" eb="5">
      <t>セイサン</t>
    </rPh>
    <rPh sb="5" eb="6">
      <t>サキ</t>
    </rPh>
    <rPh sb="6" eb="8">
      <t>クブン</t>
    </rPh>
    <rPh sb="10" eb="12">
      <t>シイレ</t>
    </rPh>
    <rPh sb="12" eb="14">
      <t>シテイ</t>
    </rPh>
    <rPh sb="14" eb="16">
      <t>シイレ</t>
    </rPh>
    <rPh sb="16" eb="17">
      <t>サキ</t>
    </rPh>
    <rPh sb="17" eb="19">
      <t>クブン</t>
    </rPh>
    <phoneticPr fontId="4"/>
  </si>
  <si>
    <t>仕入／精算先区分５（仕入指定仕入先区分５）</t>
    <rPh sb="0" eb="2">
      <t>シイレ</t>
    </rPh>
    <rPh sb="3" eb="5">
      <t>セイサン</t>
    </rPh>
    <rPh sb="5" eb="6">
      <t>サキ</t>
    </rPh>
    <rPh sb="6" eb="8">
      <t>クブン</t>
    </rPh>
    <rPh sb="10" eb="12">
      <t>シイレ</t>
    </rPh>
    <rPh sb="12" eb="14">
      <t>シテイ</t>
    </rPh>
    <rPh sb="14" eb="16">
      <t>シイレ</t>
    </rPh>
    <rPh sb="16" eb="17">
      <t>サキ</t>
    </rPh>
    <rPh sb="17" eb="19">
      <t>クブン</t>
    </rPh>
    <phoneticPr fontId="4"/>
  </si>
  <si>
    <t>仕入／精算先区分６（仕入指定仕入先区分６）</t>
    <rPh sb="0" eb="2">
      <t>シイレ</t>
    </rPh>
    <rPh sb="3" eb="5">
      <t>セイサン</t>
    </rPh>
    <rPh sb="5" eb="6">
      <t>サキ</t>
    </rPh>
    <rPh sb="6" eb="8">
      <t>クブン</t>
    </rPh>
    <rPh sb="10" eb="12">
      <t>シイレ</t>
    </rPh>
    <rPh sb="12" eb="14">
      <t>シテイ</t>
    </rPh>
    <rPh sb="14" eb="16">
      <t>シイレ</t>
    </rPh>
    <rPh sb="16" eb="17">
      <t>サキ</t>
    </rPh>
    <rPh sb="17" eb="19">
      <t>クブン</t>
    </rPh>
    <phoneticPr fontId="4"/>
  </si>
  <si>
    <t>仕入／精算先区分７（仕入指定仕入先区分７）</t>
    <rPh sb="0" eb="2">
      <t>シイレ</t>
    </rPh>
    <rPh sb="3" eb="5">
      <t>セイサン</t>
    </rPh>
    <rPh sb="5" eb="6">
      <t>サキ</t>
    </rPh>
    <rPh sb="6" eb="8">
      <t>クブン</t>
    </rPh>
    <rPh sb="10" eb="12">
      <t>シイレ</t>
    </rPh>
    <rPh sb="12" eb="14">
      <t>シテイ</t>
    </rPh>
    <rPh sb="14" eb="16">
      <t>シイレ</t>
    </rPh>
    <rPh sb="16" eb="17">
      <t>サキ</t>
    </rPh>
    <rPh sb="17" eb="19">
      <t>クブン</t>
    </rPh>
    <phoneticPr fontId="4"/>
  </si>
  <si>
    <t>仕入／精算先区分８（仕入指定仕入先区分８）</t>
    <rPh sb="0" eb="2">
      <t>シイレ</t>
    </rPh>
    <rPh sb="3" eb="5">
      <t>セイサン</t>
    </rPh>
    <rPh sb="5" eb="6">
      <t>サキ</t>
    </rPh>
    <rPh sb="6" eb="8">
      <t>クブン</t>
    </rPh>
    <rPh sb="10" eb="12">
      <t>シイレ</t>
    </rPh>
    <rPh sb="12" eb="14">
      <t>シテイ</t>
    </rPh>
    <rPh sb="14" eb="16">
      <t>シイレ</t>
    </rPh>
    <rPh sb="16" eb="17">
      <t>サキ</t>
    </rPh>
    <rPh sb="17" eb="19">
      <t>クブン</t>
    </rPh>
    <phoneticPr fontId="4"/>
  </si>
  <si>
    <t>仕入／精算先区分９（仕入指定仕入先区分９）</t>
    <rPh sb="0" eb="2">
      <t>シイレ</t>
    </rPh>
    <rPh sb="3" eb="5">
      <t>セイサン</t>
    </rPh>
    <rPh sb="5" eb="6">
      <t>サキ</t>
    </rPh>
    <rPh sb="6" eb="8">
      <t>クブン</t>
    </rPh>
    <rPh sb="10" eb="12">
      <t>シイレ</t>
    </rPh>
    <rPh sb="12" eb="14">
      <t>シテイ</t>
    </rPh>
    <rPh sb="14" eb="16">
      <t>シイレ</t>
    </rPh>
    <rPh sb="16" eb="17">
      <t>サキ</t>
    </rPh>
    <rPh sb="17" eb="19">
      <t>クブン</t>
    </rPh>
    <phoneticPr fontId="4"/>
  </si>
  <si>
    <t>仕入／精算先区分10（仕入指定仕入先区分10）</t>
    <rPh sb="0" eb="2">
      <t>シイレ</t>
    </rPh>
    <rPh sb="3" eb="5">
      <t>セイサン</t>
    </rPh>
    <rPh sb="5" eb="6">
      <t>サキ</t>
    </rPh>
    <rPh sb="6" eb="8">
      <t>クブン</t>
    </rPh>
    <rPh sb="11" eb="13">
      <t>シイレ</t>
    </rPh>
    <rPh sb="13" eb="15">
      <t>シテイ</t>
    </rPh>
    <rPh sb="15" eb="17">
      <t>シイレ</t>
    </rPh>
    <rPh sb="17" eb="18">
      <t>サキ</t>
    </rPh>
    <rPh sb="18" eb="20">
      <t>クブン</t>
    </rPh>
    <phoneticPr fontId="4"/>
  </si>
  <si>
    <t>仕入指定仕入先担当者</t>
    <rPh sb="0" eb="7">
      <t>シイレシテイシイレサキ</t>
    </rPh>
    <rPh sb="7" eb="10">
      <t>タントウシャ</t>
    </rPh>
    <phoneticPr fontId="4"/>
  </si>
  <si>
    <t>生産指定</t>
    <rPh sb="0" eb="4">
      <t>セイサンシテイ</t>
    </rPh>
    <phoneticPr fontId="9"/>
  </si>
  <si>
    <t>帳票種類</t>
    <rPh sb="0" eb="4">
      <t>チョウヒョウシュルイ</t>
    </rPh>
    <phoneticPr fontId="4"/>
  </si>
  <si>
    <t>得意先コード</t>
    <rPh sb="0" eb="3">
      <t>トクイサキ</t>
    </rPh>
    <phoneticPr fontId="4"/>
  </si>
  <si>
    <t>桁数の誤植を修正
(「１～15」⇒「１～20」)</t>
    <rPh sb="0" eb="2">
      <t>ケタスウ</t>
    </rPh>
    <rPh sb="3" eb="5">
      <t>ゴショク</t>
    </rPh>
    <rPh sb="6" eb="8">
      <t>シュウセイ</t>
    </rPh>
    <phoneticPr fontId="2"/>
  </si>
  <si>
    <t>請求伝票データ</t>
    <rPh sb="0" eb="4">
      <t>セイキュウデン</t>
    </rPh>
    <phoneticPr fontId="4"/>
  </si>
  <si>
    <t>申告書計算区分コード</t>
    <rPh sb="0" eb="5">
      <t>シンコクショケイサン</t>
    </rPh>
    <rPh sb="5" eb="7">
      <t>クブン</t>
    </rPh>
    <phoneticPr fontId="4"/>
  </si>
  <si>
    <t>備考の誤植を修正
（受入できる明細に「3：消費税」の明細が含まれていない）</t>
    <rPh sb="0" eb="2">
      <t>ビコウ</t>
    </rPh>
    <rPh sb="3" eb="5">
      <t>ゴショク</t>
    </rPh>
    <rPh sb="6" eb="8">
      <t>シュウセイ</t>
    </rPh>
    <rPh sb="10" eb="12">
      <t>ウケイレ</t>
    </rPh>
    <rPh sb="15" eb="17">
      <t>メイサイ</t>
    </rPh>
    <rPh sb="21" eb="24">
      <t>ショウヒゼイ</t>
    </rPh>
    <rPh sb="26" eb="28">
      <t>メイサイ</t>
    </rPh>
    <rPh sb="29" eb="30">
      <t>フク</t>
    </rPh>
    <phoneticPr fontId="9"/>
  </si>
  <si>
    <t>消費税率種別</t>
  </si>
  <si>
    <t>消費税率</t>
  </si>
  <si>
    <t>消費税自動計算</t>
    <rPh sb="0" eb="3">
      <t>ショウヒゼイ</t>
    </rPh>
    <rPh sb="3" eb="5">
      <t>ジドウ</t>
    </rPh>
    <rPh sb="5" eb="7">
      <t>ケイサン</t>
    </rPh>
    <phoneticPr fontId="33"/>
  </si>
  <si>
    <t>消費税端数処理</t>
    <rPh sb="0" eb="3">
      <t>ショウヒゼイ</t>
    </rPh>
    <rPh sb="3" eb="5">
      <t>ハスウ</t>
    </rPh>
    <rPh sb="5" eb="7">
      <t>ショリ</t>
    </rPh>
    <phoneticPr fontId="33"/>
  </si>
  <si>
    <t>Ver230629　変更内容</t>
    <phoneticPr fontId="4"/>
  </si>
  <si>
    <t>プロジェクトデータ</t>
    <phoneticPr fontId="9"/>
  </si>
  <si>
    <t>プロジェクト区分６コード</t>
    <rPh sb="6" eb="8">
      <t>クブン</t>
    </rPh>
    <phoneticPr fontId="9"/>
  </si>
  <si>
    <t>プロジェクト区分７コード</t>
    <phoneticPr fontId="9"/>
  </si>
  <si>
    <t>プロジェクト区分８コード</t>
    <phoneticPr fontId="9"/>
  </si>
  <si>
    <t>プロジェクト区分９コード</t>
    <phoneticPr fontId="9"/>
  </si>
  <si>
    <t>プロジェクト区分10コード</t>
    <phoneticPr fontId="9"/>
  </si>
  <si>
    <t>得意／請求先区分６コード</t>
    <phoneticPr fontId="9"/>
  </si>
  <si>
    <t>得意／請求先区分７コード</t>
    <phoneticPr fontId="9"/>
  </si>
  <si>
    <t>得意／請求先区分８コード</t>
  </si>
  <si>
    <t>得意／請求先区分９コード</t>
  </si>
  <si>
    <t>得意／請求先区分10コード</t>
    <phoneticPr fontId="9"/>
  </si>
  <si>
    <t>主販売取引コード（営業債権）</t>
    <phoneticPr fontId="9"/>
  </si>
  <si>
    <t>項目名の誤植を修正</t>
    <phoneticPr fontId="9"/>
  </si>
  <si>
    <t>主販売取引コードー返品（営業債権）</t>
    <phoneticPr fontId="9"/>
  </si>
  <si>
    <t>（（営業債権）の追記）</t>
    <rPh sb="8" eb="10">
      <t>ツイキ</t>
    </rPh>
    <phoneticPr fontId="9"/>
  </si>
  <si>
    <t>主販売取引コードー値引（営業債権）</t>
    <phoneticPr fontId="9"/>
  </si>
  <si>
    <t>項目名の誤植を修正</t>
    <rPh sb="0" eb="3">
      <t>コウモクメイ</t>
    </rPh>
    <rPh sb="4" eb="6">
      <t>ゴショク</t>
    </rPh>
    <rPh sb="7" eb="9">
      <t>シュウセイ</t>
    </rPh>
    <phoneticPr fontId="9"/>
  </si>
  <si>
    <t>商品区分２</t>
    <phoneticPr fontId="4"/>
  </si>
  <si>
    <t>備考の誤植を修正</t>
    <rPh sb="0" eb="2">
      <t>ビコウ</t>
    </rPh>
    <rPh sb="3" eb="5">
      <t>ゴショク</t>
    </rPh>
    <rPh sb="6" eb="8">
      <t>シュウセイ</t>
    </rPh>
    <phoneticPr fontId="4"/>
  </si>
  <si>
    <t>商品区分３</t>
    <phoneticPr fontId="4"/>
  </si>
  <si>
    <t>（商品区分１コードを設定します→商品区分○コードを設定します）</t>
    <phoneticPr fontId="9"/>
  </si>
  <si>
    <t>商品区分４</t>
    <phoneticPr fontId="4"/>
  </si>
  <si>
    <t>商品区分５</t>
    <phoneticPr fontId="4"/>
  </si>
  <si>
    <t>用途－構成品</t>
    <rPh sb="0" eb="2">
      <t>ヨウト</t>
    </rPh>
    <rPh sb="3" eb="5">
      <t>コウセイ</t>
    </rPh>
    <rPh sb="5" eb="6">
      <t>ヒン</t>
    </rPh>
    <phoneticPr fontId="4"/>
  </si>
  <si>
    <t>備考の誤植を修正
（『蔵奉行クラウドｉ』→『蔵奉行クラウド』）</t>
    <phoneticPr fontId="9"/>
  </si>
  <si>
    <t>商品区分６</t>
    <rPh sb="0" eb="2">
      <t>ショウヒン</t>
    </rPh>
    <rPh sb="2" eb="4">
      <t>クブン</t>
    </rPh>
    <phoneticPr fontId="4"/>
  </si>
  <si>
    <t>商品区分７</t>
    <rPh sb="0" eb="2">
      <t>ショウヒン</t>
    </rPh>
    <rPh sb="2" eb="4">
      <t>クブン</t>
    </rPh>
    <phoneticPr fontId="4"/>
  </si>
  <si>
    <t>商品区分８</t>
    <rPh sb="0" eb="2">
      <t>ショウヒン</t>
    </rPh>
    <rPh sb="2" eb="4">
      <t>クブン</t>
    </rPh>
    <phoneticPr fontId="4"/>
  </si>
  <si>
    <t>商品区分９</t>
    <rPh sb="0" eb="2">
      <t>ショウヒン</t>
    </rPh>
    <rPh sb="2" eb="4">
      <t>クブン</t>
    </rPh>
    <phoneticPr fontId="4"/>
  </si>
  <si>
    <t>商品区分10</t>
    <rPh sb="0" eb="2">
      <t>ショウヒン</t>
    </rPh>
    <rPh sb="2" eb="4">
      <t>クブン</t>
    </rPh>
    <phoneticPr fontId="4"/>
  </si>
  <si>
    <t>在庫単価</t>
    <rPh sb="0" eb="4">
      <t>ザイコタンカ</t>
    </rPh>
    <phoneticPr fontId="2"/>
  </si>
  <si>
    <t>項目の誤植を修正(記載不要な項目の削除)</t>
    <phoneticPr fontId="9"/>
  </si>
  <si>
    <t>得意先区分６</t>
    <rPh sb="0" eb="3">
      <t>トクイサキ</t>
    </rPh>
    <rPh sb="3" eb="5">
      <t>クブン</t>
    </rPh>
    <phoneticPr fontId="4"/>
  </si>
  <si>
    <t>得意先区分７</t>
    <rPh sb="0" eb="3">
      <t>トクイサキ</t>
    </rPh>
    <rPh sb="3" eb="5">
      <t>クブン</t>
    </rPh>
    <phoneticPr fontId="4"/>
  </si>
  <si>
    <t>得意先区分８</t>
    <rPh sb="0" eb="3">
      <t>トクイサキ</t>
    </rPh>
    <rPh sb="3" eb="5">
      <t>クブン</t>
    </rPh>
    <phoneticPr fontId="4"/>
  </si>
  <si>
    <t>得意先区分９</t>
    <rPh sb="0" eb="3">
      <t>トクイサキ</t>
    </rPh>
    <rPh sb="3" eb="5">
      <t>クブン</t>
    </rPh>
    <phoneticPr fontId="4"/>
  </si>
  <si>
    <t>得意先区分10</t>
    <rPh sb="0" eb="3">
      <t>トクイサキ</t>
    </rPh>
    <rPh sb="3" eb="5">
      <t>クブン</t>
    </rPh>
    <phoneticPr fontId="4"/>
  </si>
  <si>
    <t>仕入先区分６</t>
    <rPh sb="0" eb="3">
      <t>シイレサキ</t>
    </rPh>
    <rPh sb="3" eb="5">
      <t>クブン</t>
    </rPh>
    <phoneticPr fontId="4"/>
  </si>
  <si>
    <t>仕入先区分７</t>
    <rPh sb="0" eb="3">
      <t>シイレサキ</t>
    </rPh>
    <rPh sb="3" eb="5">
      <t>クブン</t>
    </rPh>
    <phoneticPr fontId="4"/>
  </si>
  <si>
    <t>仕入先区分８</t>
    <rPh sb="0" eb="3">
      <t>シイレサキ</t>
    </rPh>
    <rPh sb="3" eb="5">
      <t>クブン</t>
    </rPh>
    <phoneticPr fontId="4"/>
  </si>
  <si>
    <t>仕入先区分９</t>
    <rPh sb="0" eb="2">
      <t>シイレ</t>
    </rPh>
    <rPh sb="2" eb="3">
      <t>サキ</t>
    </rPh>
    <rPh sb="3" eb="5">
      <t>クブン</t>
    </rPh>
    <phoneticPr fontId="4"/>
  </si>
  <si>
    <t>仕入先区分10</t>
    <phoneticPr fontId="9"/>
  </si>
  <si>
    <t>商品区分１</t>
    <rPh sb="0" eb="4">
      <t>ショウヒンクブン</t>
    </rPh>
    <phoneticPr fontId="9"/>
  </si>
  <si>
    <t>備考の説明を更新</t>
    <rPh sb="3" eb="5">
      <t>セツメイ</t>
    </rPh>
    <rPh sb="6" eb="8">
      <t>コウシン</t>
    </rPh>
    <phoneticPr fontId="4"/>
  </si>
  <si>
    <t>商品区分２</t>
    <rPh sb="0" eb="4">
      <t>ショウヒンクブン</t>
    </rPh>
    <phoneticPr fontId="9"/>
  </si>
  <si>
    <t>商品区分３</t>
    <rPh sb="0" eb="4">
      <t>ショウヒンクブン</t>
    </rPh>
    <phoneticPr fontId="9"/>
  </si>
  <si>
    <t>商品区分４</t>
    <rPh sb="0" eb="4">
      <t>ショウヒンクブン</t>
    </rPh>
    <phoneticPr fontId="9"/>
  </si>
  <si>
    <t>商品区分５</t>
    <rPh sb="0" eb="4">
      <t>ショウヒンクブン</t>
    </rPh>
    <phoneticPr fontId="9"/>
  </si>
  <si>
    <t>仕入先区分10</t>
    <rPh sb="0" eb="3">
      <t>シイレサキ</t>
    </rPh>
    <rPh sb="3" eb="5">
      <t>クブン</t>
    </rPh>
    <phoneticPr fontId="4"/>
  </si>
  <si>
    <t>仕切り率データ</t>
    <rPh sb="0" eb="2">
      <t>シキ</t>
    </rPh>
    <rPh sb="3" eb="4">
      <t>リツ</t>
    </rPh>
    <phoneticPr fontId="9"/>
  </si>
  <si>
    <t>商品コード２</t>
    <rPh sb="0" eb="2">
      <t>ショウヒン</t>
    </rPh>
    <phoneticPr fontId="4"/>
  </si>
  <si>
    <t>項目名の誤植を修正</t>
    <rPh sb="0" eb="3">
      <t>コウモクメイ</t>
    </rPh>
    <rPh sb="4" eb="6">
      <t>ゴショク</t>
    </rPh>
    <rPh sb="7" eb="9">
      <t>シュウセイ</t>
    </rPh>
    <phoneticPr fontId="4"/>
  </si>
  <si>
    <t>商品コード３</t>
    <rPh sb="0" eb="2">
      <t>ショウヒン</t>
    </rPh>
    <phoneticPr fontId="4"/>
  </si>
  <si>
    <t>（数字を半角→全角）</t>
    <rPh sb="1" eb="3">
      <t>スウジ</t>
    </rPh>
    <rPh sb="4" eb="6">
      <t>ハンカク</t>
    </rPh>
    <rPh sb="7" eb="9">
      <t>ゼンカク</t>
    </rPh>
    <phoneticPr fontId="4"/>
  </si>
  <si>
    <t>商品名２</t>
    <rPh sb="0" eb="3">
      <t>ショウヒンメイ</t>
    </rPh>
    <phoneticPr fontId="4"/>
  </si>
  <si>
    <t>商品名３</t>
    <rPh sb="0" eb="3">
      <t>ショウヒンメイ</t>
    </rPh>
    <phoneticPr fontId="4"/>
  </si>
  <si>
    <t>（受け入れできます→指定できます）</t>
    <phoneticPr fontId="4"/>
  </si>
  <si>
    <t>売上伝票データ</t>
    <rPh sb="0" eb="4">
      <t>ウリアゲデンピョウ</t>
    </rPh>
    <phoneticPr fontId="9"/>
  </si>
  <si>
    <t>区切</t>
    <phoneticPr fontId="9"/>
  </si>
  <si>
    <t>種別の誤植を修正
（半角→文字）</t>
    <phoneticPr fontId="9"/>
  </si>
  <si>
    <t>プロジェクト区分１</t>
    <phoneticPr fontId="9"/>
  </si>
  <si>
    <t>備考の誤植を修正</t>
    <phoneticPr fontId="9"/>
  </si>
  <si>
    <t>プロジェクト区分２</t>
  </si>
  <si>
    <t>（『債権奉行クラウド』または『債務奉行クラウド』をご利用の場合 を削除）</t>
    <phoneticPr fontId="9"/>
  </si>
  <si>
    <t>プロジェクト区分３</t>
  </si>
  <si>
    <t>プロジェクト区分４</t>
  </si>
  <si>
    <t>プロジェクト区分５</t>
  </si>
  <si>
    <t>入金先１事業所名</t>
    <rPh sb="0" eb="2">
      <t>ニュウキン</t>
    </rPh>
    <rPh sb="2" eb="3">
      <t>サキ</t>
    </rPh>
    <rPh sb="4" eb="8">
      <t>ジギョウショメイ</t>
    </rPh>
    <phoneticPr fontId="0"/>
  </si>
  <si>
    <t>入金先１略称</t>
    <rPh sb="0" eb="2">
      <t>ニュウキン</t>
    </rPh>
    <rPh sb="2" eb="3">
      <t>サキ</t>
    </rPh>
    <rPh sb="4" eb="6">
      <t>リャクショウ</t>
    </rPh>
    <phoneticPr fontId="0"/>
  </si>
  <si>
    <t>得意／請求先区分１（入金先１区分１）</t>
    <rPh sb="0" eb="2">
      <t>トクイ</t>
    </rPh>
    <rPh sb="3" eb="5">
      <t>セイキュウ</t>
    </rPh>
    <rPh sb="5" eb="6">
      <t>サキ</t>
    </rPh>
    <rPh sb="6" eb="8">
      <t>クブン</t>
    </rPh>
    <rPh sb="10" eb="13">
      <t>ニュウキンサキ</t>
    </rPh>
    <rPh sb="14" eb="16">
      <t>クブン</t>
    </rPh>
    <phoneticPr fontId="2"/>
  </si>
  <si>
    <t>得意／請求先区分２（入金先１区分２）</t>
    <rPh sb="0" eb="2">
      <t>トクイ</t>
    </rPh>
    <rPh sb="3" eb="5">
      <t>セイキュウ</t>
    </rPh>
    <rPh sb="5" eb="6">
      <t>サキ</t>
    </rPh>
    <rPh sb="6" eb="8">
      <t>クブン</t>
    </rPh>
    <rPh sb="14" eb="16">
      <t>クブン</t>
    </rPh>
    <phoneticPr fontId="2"/>
  </si>
  <si>
    <t>得意／請求先区分３（入金先１区分３）</t>
    <rPh sb="0" eb="2">
      <t>トクイ</t>
    </rPh>
    <rPh sb="3" eb="5">
      <t>セイキュウ</t>
    </rPh>
    <rPh sb="5" eb="6">
      <t>サキ</t>
    </rPh>
    <rPh sb="6" eb="8">
      <t>クブン</t>
    </rPh>
    <rPh sb="14" eb="16">
      <t>クブン</t>
    </rPh>
    <phoneticPr fontId="2"/>
  </si>
  <si>
    <t>得意／請求先区分４（入金先１区分４）</t>
    <rPh sb="0" eb="2">
      <t>トクイ</t>
    </rPh>
    <rPh sb="3" eb="5">
      <t>セイキュウ</t>
    </rPh>
    <rPh sb="5" eb="6">
      <t>サキ</t>
    </rPh>
    <rPh sb="6" eb="8">
      <t>クブン</t>
    </rPh>
    <rPh sb="14" eb="16">
      <t>クブン</t>
    </rPh>
    <phoneticPr fontId="2"/>
  </si>
  <si>
    <t>得意／請求先区分５（入金先１区分５）</t>
    <rPh sb="0" eb="2">
      <t>トクイ</t>
    </rPh>
    <rPh sb="3" eb="5">
      <t>セイキュウ</t>
    </rPh>
    <rPh sb="5" eb="6">
      <t>サキ</t>
    </rPh>
    <rPh sb="6" eb="8">
      <t>クブン</t>
    </rPh>
    <rPh sb="14" eb="16">
      <t>クブン</t>
    </rPh>
    <phoneticPr fontId="2"/>
  </si>
  <si>
    <t>控除プロジェクト区分１</t>
    <phoneticPr fontId="9"/>
  </si>
  <si>
    <t>控除プロジェクト区分２</t>
    <phoneticPr fontId="9"/>
  </si>
  <si>
    <t>（受け入れできます→指定できます）</t>
    <phoneticPr fontId="9"/>
  </si>
  <si>
    <t>控除プロジェクト区分３</t>
    <phoneticPr fontId="9"/>
  </si>
  <si>
    <t>控除プロジェクト区分４</t>
    <phoneticPr fontId="9"/>
  </si>
  <si>
    <t>控除プロジェクト区分５</t>
    <phoneticPr fontId="9"/>
  </si>
  <si>
    <t>プロジェクト区分１（入金プロジェクト10区分１）</t>
    <phoneticPr fontId="4"/>
  </si>
  <si>
    <t>プロジェクト区分２（入金プロジェクト10区分２）</t>
    <phoneticPr fontId="4"/>
  </si>
  <si>
    <t>（入金プロジェクトの数字を全角→半角）</t>
    <rPh sb="1" eb="3">
      <t>ニュウキン</t>
    </rPh>
    <rPh sb="10" eb="12">
      <t>スウジ</t>
    </rPh>
    <rPh sb="13" eb="15">
      <t>ゼンカク</t>
    </rPh>
    <rPh sb="16" eb="18">
      <t>ハンカク</t>
    </rPh>
    <phoneticPr fontId="4"/>
  </si>
  <si>
    <t>プロジェクト区分３（入金プロジェクト10区分３）</t>
    <phoneticPr fontId="4"/>
  </si>
  <si>
    <t>プロジェクト区分４（入金プロジェクト10区分４）</t>
    <phoneticPr fontId="4"/>
  </si>
  <si>
    <t>プロジェクト区分５（入金プロジェクト10区分５）</t>
    <phoneticPr fontId="4"/>
  </si>
  <si>
    <t>プロジェクト区分１（入金プロジェクト11区分１）</t>
    <phoneticPr fontId="4"/>
  </si>
  <si>
    <t>プロジェクト区分２（入金プロジェクト11区分２）</t>
    <phoneticPr fontId="4"/>
  </si>
  <si>
    <t>プロジェクト区分３（入金プロジェクト11区分３）</t>
    <phoneticPr fontId="4"/>
  </si>
  <si>
    <t>プロジェクト区分４（入金プロジェクト11区分４）</t>
    <phoneticPr fontId="4"/>
  </si>
  <si>
    <t>プロジェクト区分５（入金プロジェクト11区分５）</t>
    <phoneticPr fontId="4"/>
  </si>
  <si>
    <t>プロジェクト区分１（入金プロジェクト12区分１）</t>
    <phoneticPr fontId="4"/>
  </si>
  <si>
    <t>プロジェクト区分２（入金プロジェクト12区分２）</t>
    <phoneticPr fontId="4"/>
  </si>
  <si>
    <t>プロジェクト区分３（入金プロジェクト12区分３）</t>
    <phoneticPr fontId="4"/>
  </si>
  <si>
    <t>プロジェクト区分４（入金プロジェクト12区分４）</t>
    <phoneticPr fontId="4"/>
  </si>
  <si>
    <t>プロジェクト区分５（入金プロジェクト12区分５）</t>
    <phoneticPr fontId="4"/>
  </si>
  <si>
    <t>商品区分１</t>
    <phoneticPr fontId="4"/>
  </si>
  <si>
    <t>（『商奉行クラウド』または『蔵奉行クラウド』をご利用の場合 を追加）</t>
    <rPh sb="31" eb="33">
      <t>ツイカ</t>
    </rPh>
    <phoneticPr fontId="9"/>
  </si>
  <si>
    <t>得意／請求先区分６（得意先区分６）</t>
    <rPh sb="0" eb="2">
      <t>トクイ</t>
    </rPh>
    <rPh sb="3" eb="5">
      <t>セイキュウ</t>
    </rPh>
    <rPh sb="5" eb="6">
      <t>サキ</t>
    </rPh>
    <rPh sb="6" eb="8">
      <t>クブン</t>
    </rPh>
    <rPh sb="13" eb="15">
      <t>クブン</t>
    </rPh>
    <phoneticPr fontId="2"/>
  </si>
  <si>
    <t>得意／請求先区分７（得意先区分７）</t>
    <rPh sb="0" eb="2">
      <t>トクイ</t>
    </rPh>
    <rPh sb="3" eb="5">
      <t>セイキュウ</t>
    </rPh>
    <rPh sb="5" eb="6">
      <t>サキ</t>
    </rPh>
    <rPh sb="6" eb="8">
      <t>クブン</t>
    </rPh>
    <rPh sb="13" eb="15">
      <t>クブン</t>
    </rPh>
    <phoneticPr fontId="2"/>
  </si>
  <si>
    <t>得意／請求先区分８（得意先区分８）</t>
    <rPh sb="0" eb="2">
      <t>トクイ</t>
    </rPh>
    <rPh sb="3" eb="5">
      <t>セイキュウ</t>
    </rPh>
    <rPh sb="5" eb="6">
      <t>サキ</t>
    </rPh>
    <rPh sb="6" eb="8">
      <t>クブン</t>
    </rPh>
    <rPh sb="13" eb="15">
      <t>クブン</t>
    </rPh>
    <phoneticPr fontId="2"/>
  </si>
  <si>
    <t>得意／請求先区分９（得意先区分９）</t>
    <rPh sb="0" eb="2">
      <t>トクイ</t>
    </rPh>
    <rPh sb="3" eb="5">
      <t>セイキュウ</t>
    </rPh>
    <rPh sb="5" eb="6">
      <t>サキ</t>
    </rPh>
    <rPh sb="6" eb="8">
      <t>クブン</t>
    </rPh>
    <rPh sb="13" eb="15">
      <t>クブン</t>
    </rPh>
    <phoneticPr fontId="2"/>
  </si>
  <si>
    <t>得意／請求先区分10（得意先区分10）</t>
    <rPh sb="0" eb="2">
      <t>トクイ</t>
    </rPh>
    <rPh sb="3" eb="5">
      <t>セイキュウ</t>
    </rPh>
    <rPh sb="5" eb="6">
      <t>サキ</t>
    </rPh>
    <rPh sb="6" eb="8">
      <t>クブン</t>
    </rPh>
    <rPh sb="14" eb="16">
      <t>クブン</t>
    </rPh>
    <phoneticPr fontId="2"/>
  </si>
  <si>
    <t>得意／請求先区分６（請求先区分６）</t>
    <rPh sb="0" eb="2">
      <t>トクイ</t>
    </rPh>
    <rPh sb="3" eb="5">
      <t>セイキュウ</t>
    </rPh>
    <rPh sb="5" eb="6">
      <t>サキ</t>
    </rPh>
    <rPh sb="6" eb="8">
      <t>クブン</t>
    </rPh>
    <rPh sb="13" eb="15">
      <t>クブン</t>
    </rPh>
    <phoneticPr fontId="2"/>
  </si>
  <si>
    <t>得意／請求先区分７（請求先区分７）</t>
    <rPh sb="0" eb="2">
      <t>トクイ</t>
    </rPh>
    <rPh sb="3" eb="5">
      <t>セイキュウ</t>
    </rPh>
    <rPh sb="5" eb="6">
      <t>サキ</t>
    </rPh>
    <rPh sb="6" eb="8">
      <t>クブン</t>
    </rPh>
    <rPh sb="13" eb="15">
      <t>クブン</t>
    </rPh>
    <phoneticPr fontId="2"/>
  </si>
  <si>
    <t>得意／請求先区分８（請求先区分８）</t>
    <rPh sb="0" eb="2">
      <t>トクイ</t>
    </rPh>
    <rPh sb="3" eb="5">
      <t>セイキュウ</t>
    </rPh>
    <rPh sb="5" eb="6">
      <t>サキ</t>
    </rPh>
    <rPh sb="6" eb="8">
      <t>クブン</t>
    </rPh>
    <rPh sb="13" eb="15">
      <t>クブン</t>
    </rPh>
    <phoneticPr fontId="2"/>
  </si>
  <si>
    <t>得意／請求先区分９（請求先区分９）</t>
    <rPh sb="0" eb="2">
      <t>トクイ</t>
    </rPh>
    <rPh sb="3" eb="5">
      <t>セイキュウ</t>
    </rPh>
    <rPh sb="5" eb="6">
      <t>サキ</t>
    </rPh>
    <rPh sb="6" eb="8">
      <t>クブン</t>
    </rPh>
    <rPh sb="13" eb="15">
      <t>クブン</t>
    </rPh>
    <phoneticPr fontId="2"/>
  </si>
  <si>
    <t>得意／請求先区分10（請求先区分10）</t>
    <rPh sb="0" eb="2">
      <t>トクイ</t>
    </rPh>
    <rPh sb="3" eb="5">
      <t>セイキュウ</t>
    </rPh>
    <rPh sb="5" eb="6">
      <t>サキ</t>
    </rPh>
    <rPh sb="6" eb="8">
      <t>クブン</t>
    </rPh>
    <rPh sb="14" eb="16">
      <t>クブン</t>
    </rPh>
    <phoneticPr fontId="2"/>
  </si>
  <si>
    <t>債権プロジェクト区分６</t>
    <rPh sb="0" eb="2">
      <t>サイケン</t>
    </rPh>
    <phoneticPr fontId="2"/>
  </si>
  <si>
    <t>債権プロジェクト区分７</t>
    <rPh sb="0" eb="2">
      <t>サイケン</t>
    </rPh>
    <phoneticPr fontId="2"/>
  </si>
  <si>
    <t>債権プロジェクト区分８</t>
    <rPh sb="0" eb="2">
      <t>サイケン</t>
    </rPh>
    <phoneticPr fontId="2"/>
  </si>
  <si>
    <t>債権プロジェクト区分９</t>
    <rPh sb="0" eb="2">
      <t>サイケン</t>
    </rPh>
    <phoneticPr fontId="2"/>
  </si>
  <si>
    <t>債権プロジェクト区分10</t>
    <rPh sb="0" eb="2">
      <t>サイケン</t>
    </rPh>
    <phoneticPr fontId="2"/>
  </si>
  <si>
    <t>プロジェクト区分６</t>
    <phoneticPr fontId="4"/>
  </si>
  <si>
    <t>プロジェクト区分７</t>
    <phoneticPr fontId="4"/>
  </si>
  <si>
    <t>プロジェクト区分８</t>
    <phoneticPr fontId="4"/>
  </si>
  <si>
    <t>プロジェクト区分９</t>
    <phoneticPr fontId="4"/>
  </si>
  <si>
    <t>プロジェクト区分10</t>
    <phoneticPr fontId="4"/>
  </si>
  <si>
    <t>得意／請求先区分６（入金先１区分６）</t>
    <rPh sb="0" eb="2">
      <t>トクイ</t>
    </rPh>
    <rPh sb="3" eb="5">
      <t>セイキュウ</t>
    </rPh>
    <rPh sb="5" eb="6">
      <t>サキ</t>
    </rPh>
    <rPh sb="6" eb="8">
      <t>クブン</t>
    </rPh>
    <rPh sb="14" eb="16">
      <t>クブン</t>
    </rPh>
    <phoneticPr fontId="2"/>
  </si>
  <si>
    <t>得意／請求先区分７（入金先１区分７）</t>
    <rPh sb="0" eb="2">
      <t>トクイ</t>
    </rPh>
    <rPh sb="3" eb="5">
      <t>セイキュウ</t>
    </rPh>
    <rPh sb="5" eb="6">
      <t>サキ</t>
    </rPh>
    <rPh sb="6" eb="8">
      <t>クブン</t>
    </rPh>
    <rPh sb="14" eb="16">
      <t>クブン</t>
    </rPh>
    <phoneticPr fontId="2"/>
  </si>
  <si>
    <t>得意／請求先区分８（入金先１区分８）</t>
    <rPh sb="0" eb="2">
      <t>トクイ</t>
    </rPh>
    <rPh sb="3" eb="5">
      <t>セイキュウ</t>
    </rPh>
    <rPh sb="5" eb="6">
      <t>サキ</t>
    </rPh>
    <rPh sb="6" eb="8">
      <t>クブン</t>
    </rPh>
    <rPh sb="14" eb="16">
      <t>クブン</t>
    </rPh>
    <phoneticPr fontId="2"/>
  </si>
  <si>
    <t>得意／請求先区分９（入金先１区分９）</t>
    <rPh sb="0" eb="2">
      <t>トクイ</t>
    </rPh>
    <rPh sb="3" eb="5">
      <t>セイキュウ</t>
    </rPh>
    <rPh sb="5" eb="6">
      <t>サキ</t>
    </rPh>
    <rPh sb="6" eb="8">
      <t>クブン</t>
    </rPh>
    <rPh sb="14" eb="16">
      <t>クブン</t>
    </rPh>
    <phoneticPr fontId="2"/>
  </si>
  <si>
    <t>得意／請求先区分10（入金先１区分10）</t>
    <rPh sb="0" eb="2">
      <t>トクイ</t>
    </rPh>
    <rPh sb="3" eb="5">
      <t>セイキュウ</t>
    </rPh>
    <rPh sb="5" eb="6">
      <t>サキ</t>
    </rPh>
    <rPh sb="6" eb="8">
      <t>クブン</t>
    </rPh>
    <rPh sb="15" eb="17">
      <t>クブン</t>
    </rPh>
    <phoneticPr fontId="2"/>
  </si>
  <si>
    <t>得意／請求先区分６（入金先２区分６）</t>
    <rPh sb="0" eb="2">
      <t>トクイ</t>
    </rPh>
    <rPh sb="3" eb="5">
      <t>セイキュウ</t>
    </rPh>
    <rPh sb="5" eb="6">
      <t>サキ</t>
    </rPh>
    <rPh sb="6" eb="8">
      <t>クブン</t>
    </rPh>
    <rPh sb="14" eb="16">
      <t>クブン</t>
    </rPh>
    <phoneticPr fontId="2"/>
  </si>
  <si>
    <t>得意／請求先区分７（入金先２区分７）</t>
    <rPh sb="0" eb="2">
      <t>トクイ</t>
    </rPh>
    <rPh sb="3" eb="5">
      <t>セイキュウ</t>
    </rPh>
    <rPh sb="5" eb="6">
      <t>サキ</t>
    </rPh>
    <rPh sb="6" eb="8">
      <t>クブン</t>
    </rPh>
    <rPh sb="14" eb="16">
      <t>クブン</t>
    </rPh>
    <phoneticPr fontId="2"/>
  </si>
  <si>
    <t>得意／請求先区分８（入金先２区分８）</t>
    <rPh sb="0" eb="2">
      <t>トクイ</t>
    </rPh>
    <rPh sb="3" eb="5">
      <t>セイキュウ</t>
    </rPh>
    <rPh sb="5" eb="6">
      <t>サキ</t>
    </rPh>
    <rPh sb="6" eb="8">
      <t>クブン</t>
    </rPh>
    <rPh sb="14" eb="16">
      <t>クブン</t>
    </rPh>
    <phoneticPr fontId="2"/>
  </si>
  <si>
    <t>得意／請求先区分９（入金先２区分９）</t>
    <rPh sb="0" eb="2">
      <t>トクイ</t>
    </rPh>
    <rPh sb="3" eb="5">
      <t>セイキュウ</t>
    </rPh>
    <rPh sb="5" eb="6">
      <t>サキ</t>
    </rPh>
    <rPh sb="6" eb="8">
      <t>クブン</t>
    </rPh>
    <rPh sb="14" eb="16">
      <t>クブン</t>
    </rPh>
    <phoneticPr fontId="2"/>
  </si>
  <si>
    <t>得意／請求先区分10（入金先２区分10）</t>
    <rPh sb="0" eb="2">
      <t>トクイ</t>
    </rPh>
    <rPh sb="3" eb="5">
      <t>セイキュウ</t>
    </rPh>
    <rPh sb="5" eb="6">
      <t>サキ</t>
    </rPh>
    <rPh sb="6" eb="8">
      <t>クブン</t>
    </rPh>
    <rPh sb="15" eb="17">
      <t>クブン</t>
    </rPh>
    <phoneticPr fontId="2"/>
  </si>
  <si>
    <t>得意／請求先区分６（入金先３区分６）</t>
    <rPh sb="0" eb="2">
      <t>トクイ</t>
    </rPh>
    <rPh sb="3" eb="5">
      <t>セイキュウ</t>
    </rPh>
    <rPh sb="5" eb="6">
      <t>サキ</t>
    </rPh>
    <rPh sb="6" eb="8">
      <t>クブン</t>
    </rPh>
    <rPh sb="14" eb="16">
      <t>クブン</t>
    </rPh>
    <phoneticPr fontId="2"/>
  </si>
  <si>
    <t>得意／請求先区分７（入金先３区分７）</t>
    <rPh sb="0" eb="2">
      <t>トクイ</t>
    </rPh>
    <rPh sb="3" eb="5">
      <t>セイキュウ</t>
    </rPh>
    <rPh sb="5" eb="6">
      <t>サキ</t>
    </rPh>
    <rPh sb="6" eb="8">
      <t>クブン</t>
    </rPh>
    <rPh sb="14" eb="16">
      <t>クブン</t>
    </rPh>
    <phoneticPr fontId="2"/>
  </si>
  <si>
    <t>得意／請求先区分８（入金先３区分８）</t>
    <rPh sb="0" eb="2">
      <t>トクイ</t>
    </rPh>
    <rPh sb="3" eb="5">
      <t>セイキュウ</t>
    </rPh>
    <rPh sb="5" eb="6">
      <t>サキ</t>
    </rPh>
    <rPh sb="6" eb="8">
      <t>クブン</t>
    </rPh>
    <rPh sb="14" eb="16">
      <t>クブン</t>
    </rPh>
    <phoneticPr fontId="2"/>
  </si>
  <si>
    <t>得意／請求先区分９（入金先３区分９）</t>
    <rPh sb="0" eb="2">
      <t>トクイ</t>
    </rPh>
    <rPh sb="3" eb="5">
      <t>セイキュウ</t>
    </rPh>
    <rPh sb="5" eb="6">
      <t>サキ</t>
    </rPh>
    <rPh sb="6" eb="8">
      <t>クブン</t>
    </rPh>
    <rPh sb="14" eb="16">
      <t>クブン</t>
    </rPh>
    <phoneticPr fontId="2"/>
  </si>
  <si>
    <t>得意／請求先区分10（入金先３区分10）</t>
    <rPh sb="0" eb="2">
      <t>トクイ</t>
    </rPh>
    <rPh sb="3" eb="5">
      <t>セイキュウ</t>
    </rPh>
    <rPh sb="5" eb="6">
      <t>サキ</t>
    </rPh>
    <rPh sb="6" eb="8">
      <t>クブン</t>
    </rPh>
    <rPh sb="15" eb="17">
      <t>クブン</t>
    </rPh>
    <phoneticPr fontId="2"/>
  </si>
  <si>
    <t>得意／請求先区分６（入金先４区分６）</t>
    <rPh sb="0" eb="2">
      <t>トクイ</t>
    </rPh>
    <rPh sb="3" eb="5">
      <t>セイキュウ</t>
    </rPh>
    <rPh sb="5" eb="6">
      <t>サキ</t>
    </rPh>
    <rPh sb="6" eb="8">
      <t>クブン</t>
    </rPh>
    <rPh sb="14" eb="16">
      <t>クブン</t>
    </rPh>
    <phoneticPr fontId="2"/>
  </si>
  <si>
    <t>得意／請求先区分７（入金先４区分７）</t>
    <rPh sb="0" eb="2">
      <t>トクイ</t>
    </rPh>
    <rPh sb="3" eb="5">
      <t>セイキュウ</t>
    </rPh>
    <rPh sb="5" eb="6">
      <t>サキ</t>
    </rPh>
    <rPh sb="6" eb="8">
      <t>クブン</t>
    </rPh>
    <rPh sb="14" eb="16">
      <t>クブン</t>
    </rPh>
    <phoneticPr fontId="2"/>
  </si>
  <si>
    <t>得意／請求先区分８（入金先４区分８）</t>
    <rPh sb="0" eb="2">
      <t>トクイ</t>
    </rPh>
    <rPh sb="3" eb="5">
      <t>セイキュウ</t>
    </rPh>
    <rPh sb="5" eb="6">
      <t>サキ</t>
    </rPh>
    <rPh sb="6" eb="8">
      <t>クブン</t>
    </rPh>
    <rPh sb="14" eb="16">
      <t>クブン</t>
    </rPh>
    <phoneticPr fontId="2"/>
  </si>
  <si>
    <t>得意／請求先区分９（入金先４区分９）</t>
    <rPh sb="0" eb="2">
      <t>トクイ</t>
    </rPh>
    <rPh sb="3" eb="5">
      <t>セイキュウ</t>
    </rPh>
    <rPh sb="5" eb="6">
      <t>サキ</t>
    </rPh>
    <rPh sb="6" eb="8">
      <t>クブン</t>
    </rPh>
    <rPh sb="14" eb="16">
      <t>クブン</t>
    </rPh>
    <phoneticPr fontId="2"/>
  </si>
  <si>
    <t>得意／請求先区分10（入金先４区分10）</t>
    <rPh sb="0" eb="2">
      <t>トクイ</t>
    </rPh>
    <rPh sb="3" eb="5">
      <t>セイキュウ</t>
    </rPh>
    <rPh sb="5" eb="6">
      <t>サキ</t>
    </rPh>
    <rPh sb="6" eb="8">
      <t>クブン</t>
    </rPh>
    <rPh sb="15" eb="17">
      <t>クブン</t>
    </rPh>
    <phoneticPr fontId="2"/>
  </si>
  <si>
    <t>得意／請求先区分６（入金先５区分６）</t>
    <rPh sb="0" eb="2">
      <t>トクイ</t>
    </rPh>
    <rPh sb="3" eb="5">
      <t>セイキュウ</t>
    </rPh>
    <rPh sb="5" eb="6">
      <t>サキ</t>
    </rPh>
    <rPh sb="6" eb="8">
      <t>クブン</t>
    </rPh>
    <rPh sb="14" eb="16">
      <t>クブン</t>
    </rPh>
    <phoneticPr fontId="2"/>
  </si>
  <si>
    <t>得意／請求先区分７（入金先５区分７）</t>
    <rPh sb="0" eb="2">
      <t>トクイ</t>
    </rPh>
    <rPh sb="3" eb="5">
      <t>セイキュウ</t>
    </rPh>
    <rPh sb="5" eb="6">
      <t>サキ</t>
    </rPh>
    <rPh sb="6" eb="8">
      <t>クブン</t>
    </rPh>
    <rPh sb="14" eb="16">
      <t>クブン</t>
    </rPh>
    <phoneticPr fontId="2"/>
  </si>
  <si>
    <t>得意／請求先区分８（入金先５区分８）</t>
    <rPh sb="0" eb="2">
      <t>トクイ</t>
    </rPh>
    <rPh sb="3" eb="5">
      <t>セイキュウ</t>
    </rPh>
    <rPh sb="5" eb="6">
      <t>サキ</t>
    </rPh>
    <rPh sb="6" eb="8">
      <t>クブン</t>
    </rPh>
    <rPh sb="14" eb="16">
      <t>クブン</t>
    </rPh>
    <phoneticPr fontId="2"/>
  </si>
  <si>
    <t>得意／請求先区分９（入金先５区分９）</t>
    <rPh sb="0" eb="2">
      <t>トクイ</t>
    </rPh>
    <rPh sb="3" eb="5">
      <t>セイキュウ</t>
    </rPh>
    <rPh sb="5" eb="6">
      <t>サキ</t>
    </rPh>
    <rPh sb="6" eb="8">
      <t>クブン</t>
    </rPh>
    <rPh sb="14" eb="16">
      <t>クブン</t>
    </rPh>
    <phoneticPr fontId="2"/>
  </si>
  <si>
    <t>得意／請求先区分10（入金先５区分10）</t>
    <rPh sb="0" eb="2">
      <t>トクイ</t>
    </rPh>
    <rPh sb="3" eb="5">
      <t>セイキュウ</t>
    </rPh>
    <rPh sb="5" eb="6">
      <t>サキ</t>
    </rPh>
    <rPh sb="6" eb="8">
      <t>クブン</t>
    </rPh>
    <rPh sb="15" eb="17">
      <t>クブン</t>
    </rPh>
    <phoneticPr fontId="2"/>
  </si>
  <si>
    <t>得意／請求先区分６（入金先６区分６）</t>
    <rPh sb="0" eb="2">
      <t>トクイ</t>
    </rPh>
    <rPh sb="3" eb="5">
      <t>セイキュウ</t>
    </rPh>
    <rPh sb="5" eb="6">
      <t>サキ</t>
    </rPh>
    <rPh sb="6" eb="8">
      <t>クブン</t>
    </rPh>
    <rPh sb="14" eb="16">
      <t>クブン</t>
    </rPh>
    <phoneticPr fontId="2"/>
  </si>
  <si>
    <t>得意／請求先区分７（入金先６区分７）</t>
    <rPh sb="0" eb="2">
      <t>トクイ</t>
    </rPh>
    <rPh sb="3" eb="5">
      <t>セイキュウ</t>
    </rPh>
    <rPh sb="5" eb="6">
      <t>サキ</t>
    </rPh>
    <rPh sb="6" eb="8">
      <t>クブン</t>
    </rPh>
    <rPh sb="14" eb="16">
      <t>クブン</t>
    </rPh>
    <phoneticPr fontId="2"/>
  </si>
  <si>
    <t>得意／請求先区分８（入金先６区分８）</t>
    <rPh sb="0" eb="2">
      <t>トクイ</t>
    </rPh>
    <rPh sb="3" eb="5">
      <t>セイキュウ</t>
    </rPh>
    <rPh sb="5" eb="6">
      <t>サキ</t>
    </rPh>
    <rPh sb="6" eb="8">
      <t>クブン</t>
    </rPh>
    <rPh sb="14" eb="16">
      <t>クブン</t>
    </rPh>
    <phoneticPr fontId="2"/>
  </si>
  <si>
    <t>得意／請求先区分９（入金先６区分９）</t>
    <rPh sb="0" eb="2">
      <t>トクイ</t>
    </rPh>
    <rPh sb="3" eb="5">
      <t>セイキュウ</t>
    </rPh>
    <rPh sb="5" eb="6">
      <t>サキ</t>
    </rPh>
    <rPh sb="6" eb="8">
      <t>クブン</t>
    </rPh>
    <rPh sb="14" eb="16">
      <t>クブン</t>
    </rPh>
    <phoneticPr fontId="2"/>
  </si>
  <si>
    <t>得意／請求先区分10（入金先６区分10）</t>
    <rPh sb="0" eb="2">
      <t>トクイ</t>
    </rPh>
    <rPh sb="3" eb="5">
      <t>セイキュウ</t>
    </rPh>
    <rPh sb="5" eb="6">
      <t>サキ</t>
    </rPh>
    <rPh sb="6" eb="8">
      <t>クブン</t>
    </rPh>
    <rPh sb="15" eb="17">
      <t>クブン</t>
    </rPh>
    <phoneticPr fontId="2"/>
  </si>
  <si>
    <t>得意／請求先区分６（入金先７区分６）</t>
    <rPh sb="0" eb="2">
      <t>トクイ</t>
    </rPh>
    <rPh sb="3" eb="5">
      <t>セイキュウ</t>
    </rPh>
    <rPh sb="5" eb="6">
      <t>サキ</t>
    </rPh>
    <rPh sb="6" eb="8">
      <t>クブン</t>
    </rPh>
    <rPh sb="14" eb="16">
      <t>クブン</t>
    </rPh>
    <phoneticPr fontId="2"/>
  </si>
  <si>
    <t>得意／請求先区分７（入金先７区分７）</t>
    <rPh sb="0" eb="2">
      <t>トクイ</t>
    </rPh>
    <rPh sb="3" eb="5">
      <t>セイキュウ</t>
    </rPh>
    <rPh sb="5" eb="6">
      <t>サキ</t>
    </rPh>
    <rPh sb="6" eb="8">
      <t>クブン</t>
    </rPh>
    <rPh sb="14" eb="16">
      <t>クブン</t>
    </rPh>
    <phoneticPr fontId="2"/>
  </si>
  <si>
    <t>得意／請求先区分８（入金先７区分８）</t>
    <rPh sb="0" eb="2">
      <t>トクイ</t>
    </rPh>
    <rPh sb="3" eb="5">
      <t>セイキュウ</t>
    </rPh>
    <rPh sb="5" eb="6">
      <t>サキ</t>
    </rPh>
    <rPh sb="6" eb="8">
      <t>クブン</t>
    </rPh>
    <rPh sb="14" eb="16">
      <t>クブン</t>
    </rPh>
    <phoneticPr fontId="2"/>
  </si>
  <si>
    <t>得意／請求先区分９（入金先７区分９）</t>
    <rPh sb="0" eb="2">
      <t>トクイ</t>
    </rPh>
    <rPh sb="3" eb="5">
      <t>セイキュウ</t>
    </rPh>
    <rPh sb="5" eb="6">
      <t>サキ</t>
    </rPh>
    <rPh sb="6" eb="8">
      <t>クブン</t>
    </rPh>
    <rPh sb="14" eb="16">
      <t>クブン</t>
    </rPh>
    <phoneticPr fontId="2"/>
  </si>
  <si>
    <t>得意／請求先区分10（入金先７区分10）</t>
    <rPh sb="0" eb="2">
      <t>トクイ</t>
    </rPh>
    <rPh sb="3" eb="5">
      <t>セイキュウ</t>
    </rPh>
    <rPh sb="5" eb="6">
      <t>サキ</t>
    </rPh>
    <rPh sb="6" eb="8">
      <t>クブン</t>
    </rPh>
    <rPh sb="15" eb="17">
      <t>クブン</t>
    </rPh>
    <phoneticPr fontId="2"/>
  </si>
  <si>
    <t>得意／請求先区分６（入金先８区分６）</t>
    <rPh sb="0" eb="2">
      <t>トクイ</t>
    </rPh>
    <rPh sb="3" eb="5">
      <t>セイキュウ</t>
    </rPh>
    <rPh sb="5" eb="6">
      <t>サキ</t>
    </rPh>
    <rPh sb="6" eb="8">
      <t>クブン</t>
    </rPh>
    <rPh sb="14" eb="16">
      <t>クブン</t>
    </rPh>
    <phoneticPr fontId="2"/>
  </si>
  <si>
    <t>得意／請求先区分７（入金先８区分７）</t>
    <rPh sb="0" eb="2">
      <t>トクイ</t>
    </rPh>
    <rPh sb="3" eb="5">
      <t>セイキュウ</t>
    </rPh>
    <rPh sb="5" eb="6">
      <t>サキ</t>
    </rPh>
    <rPh sb="6" eb="8">
      <t>クブン</t>
    </rPh>
    <rPh sb="14" eb="16">
      <t>クブン</t>
    </rPh>
    <phoneticPr fontId="2"/>
  </si>
  <si>
    <t>得意／請求先区分８（入金先８区分８）</t>
    <rPh sb="0" eb="2">
      <t>トクイ</t>
    </rPh>
    <rPh sb="3" eb="5">
      <t>セイキュウ</t>
    </rPh>
    <rPh sb="5" eb="6">
      <t>サキ</t>
    </rPh>
    <rPh sb="6" eb="8">
      <t>クブン</t>
    </rPh>
    <rPh sb="14" eb="16">
      <t>クブン</t>
    </rPh>
    <phoneticPr fontId="2"/>
  </si>
  <si>
    <t>得意／請求先区分９（入金先８区分９）</t>
    <rPh sb="0" eb="2">
      <t>トクイ</t>
    </rPh>
    <rPh sb="3" eb="5">
      <t>セイキュウ</t>
    </rPh>
    <rPh sb="5" eb="6">
      <t>サキ</t>
    </rPh>
    <rPh sb="6" eb="8">
      <t>クブン</t>
    </rPh>
    <rPh sb="14" eb="16">
      <t>クブン</t>
    </rPh>
    <phoneticPr fontId="2"/>
  </si>
  <si>
    <t>得意／請求先区分10（入金先８区分10）</t>
    <rPh sb="0" eb="2">
      <t>トクイ</t>
    </rPh>
    <rPh sb="3" eb="5">
      <t>セイキュウ</t>
    </rPh>
    <rPh sb="5" eb="6">
      <t>サキ</t>
    </rPh>
    <rPh sb="6" eb="8">
      <t>クブン</t>
    </rPh>
    <rPh sb="15" eb="17">
      <t>クブン</t>
    </rPh>
    <phoneticPr fontId="2"/>
  </si>
  <si>
    <t>得意／請求先区分６（入金先９区分６）</t>
    <rPh sb="0" eb="2">
      <t>トクイ</t>
    </rPh>
    <rPh sb="3" eb="5">
      <t>セイキュウ</t>
    </rPh>
    <rPh sb="5" eb="6">
      <t>サキ</t>
    </rPh>
    <rPh sb="6" eb="8">
      <t>クブン</t>
    </rPh>
    <rPh sb="14" eb="16">
      <t>クブン</t>
    </rPh>
    <phoneticPr fontId="2"/>
  </si>
  <si>
    <t>得意／請求先区分７（入金先９区分７）</t>
    <rPh sb="0" eb="2">
      <t>トクイ</t>
    </rPh>
    <rPh sb="3" eb="5">
      <t>セイキュウ</t>
    </rPh>
    <rPh sb="5" eb="6">
      <t>サキ</t>
    </rPh>
    <rPh sb="6" eb="8">
      <t>クブン</t>
    </rPh>
    <rPh sb="14" eb="16">
      <t>クブン</t>
    </rPh>
    <phoneticPr fontId="2"/>
  </si>
  <si>
    <t>得意／請求先区分８（入金先９区分８）</t>
    <rPh sb="0" eb="2">
      <t>トクイ</t>
    </rPh>
    <rPh sb="3" eb="5">
      <t>セイキュウ</t>
    </rPh>
    <rPh sb="5" eb="6">
      <t>サキ</t>
    </rPh>
    <rPh sb="6" eb="8">
      <t>クブン</t>
    </rPh>
    <rPh sb="14" eb="16">
      <t>クブン</t>
    </rPh>
    <phoneticPr fontId="2"/>
  </si>
  <si>
    <t>得意／請求先区分９（入金先９区分９）</t>
    <rPh sb="0" eb="2">
      <t>トクイ</t>
    </rPh>
    <rPh sb="3" eb="5">
      <t>セイキュウ</t>
    </rPh>
    <rPh sb="5" eb="6">
      <t>サキ</t>
    </rPh>
    <rPh sb="6" eb="8">
      <t>クブン</t>
    </rPh>
    <rPh sb="14" eb="16">
      <t>クブン</t>
    </rPh>
    <phoneticPr fontId="2"/>
  </si>
  <si>
    <t>得意／請求先区分10（入金先９区分10）</t>
    <rPh sb="0" eb="2">
      <t>トクイ</t>
    </rPh>
    <rPh sb="3" eb="5">
      <t>セイキュウ</t>
    </rPh>
    <rPh sb="5" eb="6">
      <t>サキ</t>
    </rPh>
    <rPh sb="6" eb="8">
      <t>クブン</t>
    </rPh>
    <rPh sb="15" eb="17">
      <t>クブン</t>
    </rPh>
    <phoneticPr fontId="2"/>
  </si>
  <si>
    <t>得意／請求先区分６（入金先10区分６）</t>
    <rPh sb="0" eb="2">
      <t>トクイ</t>
    </rPh>
    <rPh sb="3" eb="5">
      <t>セイキュウ</t>
    </rPh>
    <rPh sb="5" eb="6">
      <t>サキ</t>
    </rPh>
    <rPh sb="6" eb="8">
      <t>クブン</t>
    </rPh>
    <rPh sb="15" eb="17">
      <t>クブン</t>
    </rPh>
    <phoneticPr fontId="2"/>
  </si>
  <si>
    <t>得意／請求先区分７（入金先10区分７）</t>
    <rPh sb="0" eb="2">
      <t>トクイ</t>
    </rPh>
    <rPh sb="3" eb="5">
      <t>セイキュウ</t>
    </rPh>
    <rPh sb="5" eb="6">
      <t>サキ</t>
    </rPh>
    <rPh sb="6" eb="8">
      <t>クブン</t>
    </rPh>
    <rPh sb="15" eb="17">
      <t>クブン</t>
    </rPh>
    <phoneticPr fontId="2"/>
  </si>
  <si>
    <t>得意／請求先区分８（入金先10区分８）</t>
    <rPh sb="0" eb="2">
      <t>トクイ</t>
    </rPh>
    <rPh sb="3" eb="5">
      <t>セイキュウ</t>
    </rPh>
    <rPh sb="5" eb="6">
      <t>サキ</t>
    </rPh>
    <rPh sb="6" eb="8">
      <t>クブン</t>
    </rPh>
    <rPh sb="15" eb="17">
      <t>クブン</t>
    </rPh>
    <phoneticPr fontId="2"/>
  </si>
  <si>
    <t>得意／請求先区分９（入金先10区分９）</t>
    <rPh sb="0" eb="2">
      <t>トクイ</t>
    </rPh>
    <rPh sb="3" eb="5">
      <t>セイキュウ</t>
    </rPh>
    <rPh sb="5" eb="6">
      <t>サキ</t>
    </rPh>
    <rPh sb="6" eb="8">
      <t>クブン</t>
    </rPh>
    <rPh sb="15" eb="17">
      <t>クブン</t>
    </rPh>
    <phoneticPr fontId="2"/>
  </si>
  <si>
    <t>得意／請求先区分10（入金先10区分10）</t>
    <rPh sb="0" eb="2">
      <t>トクイ</t>
    </rPh>
    <rPh sb="3" eb="5">
      <t>セイキュウ</t>
    </rPh>
    <rPh sb="5" eb="6">
      <t>サキ</t>
    </rPh>
    <rPh sb="6" eb="8">
      <t>クブン</t>
    </rPh>
    <rPh sb="16" eb="18">
      <t>クブン</t>
    </rPh>
    <phoneticPr fontId="2"/>
  </si>
  <si>
    <t>得意／請求先区分６（入金先11区分６）</t>
    <rPh sb="0" eb="2">
      <t>トクイ</t>
    </rPh>
    <rPh sb="3" eb="5">
      <t>セイキュウ</t>
    </rPh>
    <rPh sb="5" eb="6">
      <t>サキ</t>
    </rPh>
    <rPh sb="6" eb="8">
      <t>クブン</t>
    </rPh>
    <rPh sb="15" eb="17">
      <t>クブン</t>
    </rPh>
    <phoneticPr fontId="2"/>
  </si>
  <si>
    <t>得意／請求先区分７（入金先11区分７）</t>
    <rPh sb="0" eb="2">
      <t>トクイ</t>
    </rPh>
    <rPh sb="3" eb="5">
      <t>セイキュウ</t>
    </rPh>
    <rPh sb="5" eb="6">
      <t>サキ</t>
    </rPh>
    <rPh sb="6" eb="8">
      <t>クブン</t>
    </rPh>
    <rPh sb="15" eb="17">
      <t>クブン</t>
    </rPh>
    <phoneticPr fontId="2"/>
  </si>
  <si>
    <t>得意／請求先区分８（入金先11区分８）</t>
    <rPh sb="0" eb="2">
      <t>トクイ</t>
    </rPh>
    <rPh sb="3" eb="5">
      <t>セイキュウ</t>
    </rPh>
    <rPh sb="5" eb="6">
      <t>サキ</t>
    </rPh>
    <rPh sb="6" eb="8">
      <t>クブン</t>
    </rPh>
    <rPh sb="15" eb="17">
      <t>クブン</t>
    </rPh>
    <phoneticPr fontId="2"/>
  </si>
  <si>
    <t>得意／請求先区分９（入金先11区分９）</t>
    <rPh sb="0" eb="2">
      <t>トクイ</t>
    </rPh>
    <rPh sb="3" eb="5">
      <t>セイキュウ</t>
    </rPh>
    <rPh sb="5" eb="6">
      <t>サキ</t>
    </rPh>
    <rPh sb="6" eb="8">
      <t>クブン</t>
    </rPh>
    <rPh sb="15" eb="17">
      <t>クブン</t>
    </rPh>
    <phoneticPr fontId="2"/>
  </si>
  <si>
    <t>得意／請求先区分10（入金先11区分10）</t>
    <rPh sb="0" eb="2">
      <t>トクイ</t>
    </rPh>
    <rPh sb="3" eb="5">
      <t>セイキュウ</t>
    </rPh>
    <rPh sb="5" eb="6">
      <t>サキ</t>
    </rPh>
    <rPh sb="6" eb="8">
      <t>クブン</t>
    </rPh>
    <rPh sb="16" eb="18">
      <t>クブン</t>
    </rPh>
    <phoneticPr fontId="2"/>
  </si>
  <si>
    <t>得意／請求先区分６（入金先12区分６）</t>
    <rPh sb="0" eb="2">
      <t>トクイ</t>
    </rPh>
    <rPh sb="3" eb="5">
      <t>セイキュウ</t>
    </rPh>
    <rPh sb="5" eb="6">
      <t>サキ</t>
    </rPh>
    <rPh sb="6" eb="8">
      <t>クブン</t>
    </rPh>
    <rPh sb="15" eb="17">
      <t>クブン</t>
    </rPh>
    <phoneticPr fontId="2"/>
  </si>
  <si>
    <t>得意／請求先区分７（入金先12区分７）</t>
    <rPh sb="0" eb="2">
      <t>トクイ</t>
    </rPh>
    <rPh sb="3" eb="5">
      <t>セイキュウ</t>
    </rPh>
    <rPh sb="5" eb="6">
      <t>サキ</t>
    </rPh>
    <rPh sb="6" eb="8">
      <t>クブン</t>
    </rPh>
    <rPh sb="15" eb="17">
      <t>クブン</t>
    </rPh>
    <phoneticPr fontId="2"/>
  </si>
  <si>
    <t>得意／請求先区分８（入金先12区分８）</t>
    <rPh sb="0" eb="2">
      <t>トクイ</t>
    </rPh>
    <rPh sb="3" eb="5">
      <t>セイキュウ</t>
    </rPh>
    <rPh sb="5" eb="6">
      <t>サキ</t>
    </rPh>
    <rPh sb="6" eb="8">
      <t>クブン</t>
    </rPh>
    <rPh sb="15" eb="17">
      <t>クブン</t>
    </rPh>
    <phoneticPr fontId="2"/>
  </si>
  <si>
    <t>得意／請求先区分９（入金先12区分９）</t>
    <rPh sb="0" eb="2">
      <t>トクイ</t>
    </rPh>
    <rPh sb="3" eb="5">
      <t>セイキュウ</t>
    </rPh>
    <rPh sb="5" eb="6">
      <t>サキ</t>
    </rPh>
    <rPh sb="6" eb="8">
      <t>クブン</t>
    </rPh>
    <rPh sb="15" eb="17">
      <t>クブン</t>
    </rPh>
    <phoneticPr fontId="2"/>
  </si>
  <si>
    <t>得意／請求先区分10（入金先12区分10）</t>
    <rPh sb="0" eb="2">
      <t>トクイ</t>
    </rPh>
    <rPh sb="3" eb="5">
      <t>セイキュウ</t>
    </rPh>
    <rPh sb="5" eb="6">
      <t>サキ</t>
    </rPh>
    <rPh sb="6" eb="8">
      <t>クブン</t>
    </rPh>
    <rPh sb="16" eb="18">
      <t>クブン</t>
    </rPh>
    <phoneticPr fontId="2"/>
  </si>
  <si>
    <t>プロジェクト区分６（入金プロジェクト１区分６）</t>
    <phoneticPr fontId="4"/>
  </si>
  <si>
    <t>プロジェクト区分７（入金プロジェクト１区分７）</t>
    <phoneticPr fontId="4"/>
  </si>
  <si>
    <t>プロジェクト区分８（入金プロジェクト１区分８）</t>
    <phoneticPr fontId="4"/>
  </si>
  <si>
    <t>プロジェクト区分９（入金プロジェクト１区分９）</t>
    <phoneticPr fontId="4"/>
  </si>
  <si>
    <t>プロジェクト区分10（入金プロジェクト１区分10）</t>
    <phoneticPr fontId="4"/>
  </si>
  <si>
    <t>プロジェクト区分６（入金プロジェクト２区分６）</t>
    <phoneticPr fontId="4"/>
  </si>
  <si>
    <t>プロジェクト区分７（入金プロジェクト２区分７）</t>
    <phoneticPr fontId="4"/>
  </si>
  <si>
    <t>プロジェクト区分８（入金プロジェクト２区分８）</t>
    <phoneticPr fontId="4"/>
  </si>
  <si>
    <t>プロジェクト区分９（入金プロジェクト２区分９）</t>
    <phoneticPr fontId="4"/>
  </si>
  <si>
    <t>プロジェクト区分10（入金プロジェクト２区分10）</t>
    <phoneticPr fontId="4"/>
  </si>
  <si>
    <t>プロジェクト区分６（入金プロジェクト３区分６）</t>
    <phoneticPr fontId="4"/>
  </si>
  <si>
    <t>プロジェクト区分７（入金プロジェクト３区分７）</t>
    <phoneticPr fontId="4"/>
  </si>
  <si>
    <t>プロジェクト区分８（入金プロジェクト３区分８）</t>
    <phoneticPr fontId="4"/>
  </si>
  <si>
    <t>プロジェクト区分９（入金プロジェクト３区分９）</t>
    <phoneticPr fontId="4"/>
  </si>
  <si>
    <t>プロジェクト区分10（入金プロジェクト３区分10）</t>
    <phoneticPr fontId="4"/>
  </si>
  <si>
    <t>プロジェクト区分６（入金プロジェクト４区分６）</t>
    <phoneticPr fontId="4"/>
  </si>
  <si>
    <t>プロジェクト区分７（入金プロジェクト４区分７）</t>
    <phoneticPr fontId="4"/>
  </si>
  <si>
    <t>プロジェクト区分８（入金プロジェクト４区分８）</t>
    <phoneticPr fontId="4"/>
  </si>
  <si>
    <t>プロジェクト区分９（入金プロジェクト４区分９）</t>
    <phoneticPr fontId="4"/>
  </si>
  <si>
    <t>プロジェクト区分10（入金プロジェクト４区分10）</t>
    <phoneticPr fontId="4"/>
  </si>
  <si>
    <t>プロジェクト区分６（入金プロジェクト５区分６）</t>
    <phoneticPr fontId="4"/>
  </si>
  <si>
    <t>プロジェクト区分７（入金プロジェクト５区分７）</t>
    <phoneticPr fontId="4"/>
  </si>
  <si>
    <t>プロジェクト区分８（入金プロジェクト５区分８）</t>
    <phoneticPr fontId="4"/>
  </si>
  <si>
    <t>プロジェクト区分９（入金プロジェクト５区分９）</t>
    <phoneticPr fontId="4"/>
  </si>
  <si>
    <t>プロジェクト区分10（入金プロジェクト５区分10）</t>
    <phoneticPr fontId="4"/>
  </si>
  <si>
    <t>プロジェクト区分６（入金プロジェクト６区分６）</t>
    <phoneticPr fontId="4"/>
  </si>
  <si>
    <t>プロジェクト区分７（入金プロジェクト６区分７）</t>
    <phoneticPr fontId="4"/>
  </si>
  <si>
    <t>プロジェクト区分８（入金プロジェクト６区分８）</t>
    <phoneticPr fontId="4"/>
  </si>
  <si>
    <t>プロジェクト区分９（入金プロジェクト６区分９）</t>
    <phoneticPr fontId="4"/>
  </si>
  <si>
    <t>プロジェクト区分10（入金プロジェクト６区分10）</t>
    <phoneticPr fontId="4"/>
  </si>
  <si>
    <t>プロジェクト区分６（入金プロジェクト７区分６）</t>
    <phoneticPr fontId="4"/>
  </si>
  <si>
    <t>プロジェクト区分７（入金プロジェクト７区分７）</t>
    <phoneticPr fontId="4"/>
  </si>
  <si>
    <t>プロジェクト区分８（入金プロジェクト７区分８）</t>
    <phoneticPr fontId="4"/>
  </si>
  <si>
    <t>プロジェクト区分９（入金プロジェクト７区分９）</t>
    <phoneticPr fontId="4"/>
  </si>
  <si>
    <t>プロジェクト区分10（入金プロジェクト７区分10）</t>
    <phoneticPr fontId="4"/>
  </si>
  <si>
    <t>プロジェクト区分６（入金プロジェクト８区分６）</t>
    <phoneticPr fontId="4"/>
  </si>
  <si>
    <t>プロジェクト区分７（入金プロジェクト８区分７）</t>
    <phoneticPr fontId="4"/>
  </si>
  <si>
    <t>プロジェクト区分８（入金プロジェクト８区分８）</t>
    <phoneticPr fontId="4"/>
  </si>
  <si>
    <t>プロジェクト区分９（入金プロジェクト８区分９）</t>
    <phoneticPr fontId="4"/>
  </si>
  <si>
    <t>プロジェクト区分10（入金プロジェクト８区分10）</t>
    <phoneticPr fontId="4"/>
  </si>
  <si>
    <t>プロジェクト区分６（入金プロジェクト９区分６）</t>
    <phoneticPr fontId="4"/>
  </si>
  <si>
    <t>プロジェクト区分７（入金プロジェクト９区分７）</t>
    <phoneticPr fontId="4"/>
  </si>
  <si>
    <t>プロジェクト区分８（入金プロジェクト９区分８）</t>
    <phoneticPr fontId="4"/>
  </si>
  <si>
    <t>プロジェクト区分９（入金プロジェクト９区分９）</t>
    <phoneticPr fontId="4"/>
  </si>
  <si>
    <t>プロジェクト区分10（入金プロジェクト９区分10）</t>
    <phoneticPr fontId="4"/>
  </si>
  <si>
    <t>プロジェクト区分６（入金プロジェクト10区分６）</t>
    <phoneticPr fontId="4"/>
  </si>
  <si>
    <t>プロジェクト区分７（入金プロジェクト10区分７）</t>
    <phoneticPr fontId="4"/>
  </si>
  <si>
    <t>プロジェクト区分８（入金プロジェクト10区分８）</t>
    <phoneticPr fontId="4"/>
  </si>
  <si>
    <t>プロジェクト区分９（入金プロジェクト10区分９）</t>
    <phoneticPr fontId="4"/>
  </si>
  <si>
    <t>プロジェクト区分10（入金プロジェクト10区分10）</t>
    <phoneticPr fontId="4"/>
  </si>
  <si>
    <t>プロジェクト区分６（入金プロジェクト11区分６）</t>
    <rPh sb="20" eb="22">
      <t>クブン</t>
    </rPh>
    <phoneticPr fontId="4"/>
  </si>
  <si>
    <t>プロジェクト区分７（入金プロジェクト11区分７）</t>
    <phoneticPr fontId="4"/>
  </si>
  <si>
    <t>プロジェクト区分８（入金プロジェクト11区分８）</t>
    <phoneticPr fontId="4"/>
  </si>
  <si>
    <t>プロジェクト区分９（入金プロジェクト11区分９）</t>
    <phoneticPr fontId="4"/>
  </si>
  <si>
    <t>プロジェクト区分10（入金プロジェクト11区分10）</t>
    <phoneticPr fontId="4"/>
  </si>
  <si>
    <t>プロジェクト区分６（入金プロジェクト12区分６）</t>
    <phoneticPr fontId="4"/>
  </si>
  <si>
    <t>プロジェクト区分７（入金プロジェクト12区分７）</t>
    <phoneticPr fontId="4"/>
  </si>
  <si>
    <t>プロジェクト区分８（入金プロジェクト12区分８）</t>
    <phoneticPr fontId="4"/>
  </si>
  <si>
    <t>プロジェクト区分９（入金プロジェクト12区分９）</t>
    <phoneticPr fontId="4"/>
  </si>
  <si>
    <t>プロジェクト区分10（入金プロジェクト12区分10）</t>
    <phoneticPr fontId="4"/>
  </si>
  <si>
    <t>商品区分６</t>
    <phoneticPr fontId="4"/>
  </si>
  <si>
    <t>商品区分７</t>
    <phoneticPr fontId="4"/>
  </si>
  <si>
    <t>商品区分８</t>
    <phoneticPr fontId="4"/>
  </si>
  <si>
    <t>商品区分９</t>
    <phoneticPr fontId="4"/>
  </si>
  <si>
    <t>商品区分10</t>
    <phoneticPr fontId="4"/>
  </si>
  <si>
    <t>明細按分プロジェクト区分６</t>
    <phoneticPr fontId="4"/>
  </si>
  <si>
    <t>明細按分プロジェクト区分７</t>
    <phoneticPr fontId="4"/>
  </si>
  <si>
    <t>明細按分プロジェクト区分８</t>
    <phoneticPr fontId="4"/>
  </si>
  <si>
    <t>明細按分プロジェクト区分９</t>
    <phoneticPr fontId="4"/>
  </si>
  <si>
    <t>明細按分プロジェクト区分10</t>
    <phoneticPr fontId="4"/>
  </si>
  <si>
    <t>得意／請求先区分６（控除回収先区分６）</t>
    <rPh sb="0" eb="2">
      <t>トクイ</t>
    </rPh>
    <rPh sb="3" eb="5">
      <t>セイキュウ</t>
    </rPh>
    <rPh sb="5" eb="6">
      <t>サキ</t>
    </rPh>
    <rPh sb="6" eb="8">
      <t>クブン</t>
    </rPh>
    <rPh sb="15" eb="17">
      <t>クブン</t>
    </rPh>
    <phoneticPr fontId="2"/>
  </si>
  <si>
    <t>得意／請求先区分７（控除回収先区分７）</t>
    <rPh sb="0" eb="2">
      <t>トクイ</t>
    </rPh>
    <rPh sb="3" eb="5">
      <t>セイキュウ</t>
    </rPh>
    <rPh sb="5" eb="6">
      <t>サキ</t>
    </rPh>
    <rPh sb="6" eb="8">
      <t>クブン</t>
    </rPh>
    <rPh sb="15" eb="17">
      <t>クブン</t>
    </rPh>
    <phoneticPr fontId="2"/>
  </si>
  <si>
    <t>得意／請求先区分８（控除回収先区分８）</t>
    <rPh sb="0" eb="2">
      <t>トクイ</t>
    </rPh>
    <rPh sb="3" eb="5">
      <t>セイキュウ</t>
    </rPh>
    <rPh sb="5" eb="6">
      <t>サキ</t>
    </rPh>
    <rPh sb="6" eb="8">
      <t>クブン</t>
    </rPh>
    <rPh sb="15" eb="17">
      <t>クブン</t>
    </rPh>
    <phoneticPr fontId="2"/>
  </si>
  <si>
    <t>得意／請求先区分９（控除回収先区分９）</t>
    <rPh sb="0" eb="2">
      <t>トクイ</t>
    </rPh>
    <rPh sb="3" eb="5">
      <t>セイキュウ</t>
    </rPh>
    <rPh sb="5" eb="6">
      <t>サキ</t>
    </rPh>
    <rPh sb="6" eb="8">
      <t>クブン</t>
    </rPh>
    <rPh sb="15" eb="17">
      <t>クブン</t>
    </rPh>
    <phoneticPr fontId="2"/>
  </si>
  <si>
    <t>得意／請求先区分10（控除回収先区分10）</t>
    <rPh sb="0" eb="2">
      <t>トクイ</t>
    </rPh>
    <rPh sb="3" eb="5">
      <t>セイキュウ</t>
    </rPh>
    <rPh sb="5" eb="6">
      <t>サキ</t>
    </rPh>
    <rPh sb="6" eb="8">
      <t>クブン</t>
    </rPh>
    <rPh sb="16" eb="18">
      <t>クブン</t>
    </rPh>
    <phoneticPr fontId="2"/>
  </si>
  <si>
    <t>控除プロジェクト区分６</t>
    <phoneticPr fontId="4"/>
  </si>
  <si>
    <t>控除プロジェクト区分７</t>
    <phoneticPr fontId="4"/>
  </si>
  <si>
    <t>控除プロジェクト区分８</t>
    <phoneticPr fontId="4"/>
  </si>
  <si>
    <t>控除プロジェクト区分９</t>
    <phoneticPr fontId="4"/>
  </si>
  <si>
    <t>控除プロジェクト区分10</t>
    <phoneticPr fontId="4"/>
  </si>
  <si>
    <t>債務プロジェクト区分６</t>
    <rPh sb="0" eb="2">
      <t>サイム</t>
    </rPh>
    <phoneticPr fontId="4"/>
  </si>
  <si>
    <t>債務プロジェクト区分７</t>
    <rPh sb="0" eb="2">
      <t>サイム</t>
    </rPh>
    <phoneticPr fontId="4"/>
  </si>
  <si>
    <t>債務プロジェクト区分８</t>
    <rPh sb="0" eb="2">
      <t>サイム</t>
    </rPh>
    <phoneticPr fontId="4"/>
  </si>
  <si>
    <t>債務プロジェクト区分９</t>
    <rPh sb="0" eb="2">
      <t>サイム</t>
    </rPh>
    <phoneticPr fontId="4"/>
  </si>
  <si>
    <t>債務プロジェクト区分10</t>
    <rPh sb="0" eb="2">
      <t>サイム</t>
    </rPh>
    <phoneticPr fontId="4"/>
  </si>
  <si>
    <t>得意／請求先区分６（請求先区分６）</t>
    <phoneticPr fontId="9"/>
  </si>
  <si>
    <t>得意／請求先区分７（請求先区分７）</t>
    <phoneticPr fontId="9"/>
  </si>
  <si>
    <t>得意／請求先区分８（請求先区分８）</t>
    <phoneticPr fontId="9"/>
  </si>
  <si>
    <t>得意／請求先区分９（請求先区分９）</t>
    <phoneticPr fontId="9"/>
  </si>
  <si>
    <t>得意／請求先区分10（請求先区分10）</t>
    <phoneticPr fontId="9"/>
  </si>
  <si>
    <t>得意／請求先区分６（請求宛先区分６）</t>
    <phoneticPr fontId="9"/>
  </si>
  <si>
    <t>得意／請求先区分７（請求宛先区分７）</t>
    <phoneticPr fontId="9"/>
  </si>
  <si>
    <t>得意／請求先区分８（請求宛先区分８）</t>
    <phoneticPr fontId="9"/>
  </si>
  <si>
    <t>得意／請求先区分９（請求宛先区分９）</t>
    <phoneticPr fontId="9"/>
  </si>
  <si>
    <t>得意／請求先区分10（請求宛先区分10）</t>
    <phoneticPr fontId="9"/>
  </si>
  <si>
    <t>請求プロジェクト区分６</t>
    <phoneticPr fontId="9"/>
  </si>
  <si>
    <t>請求プロジェクト区分７</t>
  </si>
  <si>
    <t>請求プロジェクト区分８</t>
  </si>
  <si>
    <t>請求プロジェクト区分９</t>
  </si>
  <si>
    <t>請求プロジェクト区分10</t>
    <phoneticPr fontId="9"/>
  </si>
  <si>
    <t>債権プロジェクト区分６</t>
    <phoneticPr fontId="9"/>
  </si>
  <si>
    <t>債権プロジェクト区分７</t>
  </si>
  <si>
    <t>債権プロジェクト区分８</t>
  </si>
  <si>
    <t>債権プロジェクト区分９</t>
  </si>
  <si>
    <t>債権プロジェクト区分10</t>
    <phoneticPr fontId="9"/>
  </si>
  <si>
    <t>得意／請求先区分６（売上先区分６）</t>
    <phoneticPr fontId="9"/>
  </si>
  <si>
    <t>得意／請求先区分７（売上先区分７）</t>
    <phoneticPr fontId="9"/>
  </si>
  <si>
    <t>得意／請求先区分８（売上先区分８）</t>
    <phoneticPr fontId="9"/>
  </si>
  <si>
    <t>得意／請求先区分９（売上先区分９）</t>
    <phoneticPr fontId="9"/>
  </si>
  <si>
    <t>得意／請求先区分10（売上先区分10）</t>
    <phoneticPr fontId="9"/>
  </si>
  <si>
    <t>売上プロジェクト区分６</t>
    <phoneticPr fontId="9"/>
  </si>
  <si>
    <t>売上プロジェクト区分７</t>
  </si>
  <si>
    <t>売上プロジェクト区分８</t>
  </si>
  <si>
    <t>売上プロジェクト区分９</t>
  </si>
  <si>
    <t>売上プロジェクト区分10</t>
    <phoneticPr fontId="9"/>
  </si>
  <si>
    <t>得意／請求先区分６（控除回収先区分６）</t>
    <phoneticPr fontId="9"/>
  </si>
  <si>
    <t>得意／請求先区分７（控除回収先区分７）</t>
    <phoneticPr fontId="9"/>
  </si>
  <si>
    <t>得意／請求先区分８（控除回収先区分８）</t>
    <phoneticPr fontId="9"/>
  </si>
  <si>
    <t>得意／請求先区分９（控除回収先区分９）</t>
    <phoneticPr fontId="9"/>
  </si>
  <si>
    <t>得意／請求先区分10（控除回収先区分10）</t>
    <phoneticPr fontId="9"/>
  </si>
  <si>
    <t>得意／請求先区分６（控除売上先区分６）</t>
    <phoneticPr fontId="9"/>
  </si>
  <si>
    <t>得意／請求先区分７（控除売上先区分７）</t>
    <phoneticPr fontId="9"/>
  </si>
  <si>
    <t>得意／請求先区分８（控除売上先区分８）</t>
    <phoneticPr fontId="9"/>
  </si>
  <si>
    <t>得意／請求先区分９（控除売上先区分９）</t>
    <phoneticPr fontId="9"/>
  </si>
  <si>
    <t>得意／請求先区分10（控除売上先区分10）</t>
    <phoneticPr fontId="9"/>
  </si>
  <si>
    <t>控除プロジェクト区分６</t>
    <phoneticPr fontId="9"/>
  </si>
  <si>
    <t>控除プロジェクト区分７</t>
  </si>
  <si>
    <t>控除プロジェクト区分８</t>
  </si>
  <si>
    <t>控除プロジェクト区分９</t>
  </si>
  <si>
    <t>控除プロジェクト区分10</t>
    <phoneticPr fontId="9"/>
  </si>
  <si>
    <t>請求宛先区分1名</t>
    <rPh sb="0" eb="6">
      <t>セイキュウアテサキクブン</t>
    </rPh>
    <rPh sb="7" eb="8">
      <t>メイ</t>
    </rPh>
    <phoneticPr fontId="4"/>
  </si>
  <si>
    <t>請求宛先区分2名</t>
    <rPh sb="0" eb="6">
      <t>セイキュウアテサキクブン</t>
    </rPh>
    <rPh sb="7" eb="8">
      <t>メイ</t>
    </rPh>
    <phoneticPr fontId="4"/>
  </si>
  <si>
    <t>（末尾に「名」を追加）</t>
    <rPh sb="1" eb="3">
      <t>マツビ</t>
    </rPh>
    <rPh sb="5" eb="6">
      <t>メイ</t>
    </rPh>
    <rPh sb="8" eb="10">
      <t>ツイカ</t>
    </rPh>
    <phoneticPr fontId="4"/>
  </si>
  <si>
    <t>請求宛先区分3名</t>
    <rPh sb="0" eb="6">
      <t>セイキュウアテサキクブン</t>
    </rPh>
    <rPh sb="7" eb="8">
      <t>メイ</t>
    </rPh>
    <phoneticPr fontId="4"/>
  </si>
  <si>
    <t>請求宛先区分4名</t>
    <rPh sb="0" eb="6">
      <t>セイキュウアテサキクブン</t>
    </rPh>
    <rPh sb="7" eb="8">
      <t>メイ</t>
    </rPh>
    <phoneticPr fontId="4"/>
  </si>
  <si>
    <t>請求宛先区分5名</t>
    <rPh sb="0" eb="6">
      <t>セイキュウアテサキクブン</t>
    </rPh>
    <rPh sb="7" eb="8">
      <t>メイ</t>
    </rPh>
    <phoneticPr fontId="4"/>
  </si>
  <si>
    <t>請求書区切</t>
    <phoneticPr fontId="4"/>
  </si>
  <si>
    <t>種別の誤植を修正</t>
    <phoneticPr fontId="4"/>
  </si>
  <si>
    <t>請求書(内訳)区切</t>
    <phoneticPr fontId="4"/>
  </si>
  <si>
    <t>（半角→文字）</t>
  </si>
  <si>
    <t>伝票区切</t>
    <phoneticPr fontId="4"/>
  </si>
  <si>
    <t>請求宛先区分6コード</t>
    <phoneticPr fontId="4"/>
  </si>
  <si>
    <t>請求宛先区分6名</t>
    <rPh sb="7" eb="8">
      <t>メイ</t>
    </rPh>
    <phoneticPr fontId="4"/>
  </si>
  <si>
    <t>請求宛先区分7コード</t>
    <phoneticPr fontId="4"/>
  </si>
  <si>
    <t>請求宛先区分7名</t>
    <rPh sb="7" eb="8">
      <t>メイ</t>
    </rPh>
    <phoneticPr fontId="4"/>
  </si>
  <si>
    <t>請求宛先区分8コード</t>
    <phoneticPr fontId="4"/>
  </si>
  <si>
    <t>請求宛先区分8名</t>
    <rPh sb="7" eb="8">
      <t>メイ</t>
    </rPh>
    <phoneticPr fontId="4"/>
  </si>
  <si>
    <t>請求宛先区分9コード</t>
    <phoneticPr fontId="4"/>
  </si>
  <si>
    <t>請求宛先区分9名</t>
    <rPh sb="7" eb="8">
      <t>メイ</t>
    </rPh>
    <phoneticPr fontId="4"/>
  </si>
  <si>
    <t>請求宛先区分10コード</t>
    <phoneticPr fontId="4"/>
  </si>
  <si>
    <t>請求宛先区分10名</t>
    <rPh sb="8" eb="9">
      <t>メイ</t>
    </rPh>
    <phoneticPr fontId="4"/>
  </si>
  <si>
    <t>プロジェクト区分6コード</t>
    <phoneticPr fontId="4"/>
  </si>
  <si>
    <t>プロジェクト区分6名</t>
    <phoneticPr fontId="4"/>
  </si>
  <si>
    <t>プロジェクト区分7コード</t>
    <phoneticPr fontId="4"/>
  </si>
  <si>
    <t>プロジェクト区分7名</t>
    <phoneticPr fontId="4"/>
  </si>
  <si>
    <t>プロジェクト区分8コード</t>
    <phoneticPr fontId="4"/>
  </si>
  <si>
    <t>プロジェクト区分8名</t>
    <phoneticPr fontId="4"/>
  </si>
  <si>
    <t>プロジェクト区分9コード</t>
    <phoneticPr fontId="4"/>
  </si>
  <si>
    <t>プロジェクト区分9名</t>
    <phoneticPr fontId="4"/>
  </si>
  <si>
    <t>プロジェクト区分10コード</t>
    <phoneticPr fontId="4"/>
  </si>
  <si>
    <t>プロジェクト区分10名</t>
    <phoneticPr fontId="4"/>
  </si>
  <si>
    <t>仕入／精算先区分１（債務精算先区分１）</t>
    <phoneticPr fontId="9"/>
  </si>
  <si>
    <t>仕入／精算先区分２（債務精算先区分２）</t>
    <phoneticPr fontId="9"/>
  </si>
  <si>
    <t>（「明細精算先区分」⇒「債務精算先区分」）</t>
    <rPh sb="2" eb="4">
      <t>メイサイ</t>
    </rPh>
    <phoneticPr fontId="9"/>
  </si>
  <si>
    <t>仕入／精算先区分３（債務精算先区分３）</t>
    <phoneticPr fontId="9"/>
  </si>
  <si>
    <t>仕入／精算先区分４（債務精算先区分４）</t>
    <phoneticPr fontId="9"/>
  </si>
  <si>
    <t>仕入／精算先区分５（債務精算先区分５）</t>
    <phoneticPr fontId="9"/>
  </si>
  <si>
    <t>得意／請求先区分１（債権請求先区分１）</t>
    <phoneticPr fontId="9"/>
  </si>
  <si>
    <t>得意／請求先区分２（債権請求先区分２）</t>
    <phoneticPr fontId="9"/>
  </si>
  <si>
    <t>（「債権明細請求先区分」⇒「債権請求先区分」）</t>
    <rPh sb="4" eb="6">
      <t>メイサイ</t>
    </rPh>
    <phoneticPr fontId="9"/>
  </si>
  <si>
    <t>得意／請求先区分３（債権請求先区分３）</t>
    <phoneticPr fontId="9"/>
  </si>
  <si>
    <t>得意／請求先区分４（債権請求先区分４）</t>
    <phoneticPr fontId="9"/>
  </si>
  <si>
    <t>得意／請求先区分５（債権請求先区分５）</t>
    <phoneticPr fontId="9"/>
  </si>
  <si>
    <t>仕入／精算先区分６（債務精算先区分６）</t>
    <rPh sb="10" eb="12">
      <t>サイム</t>
    </rPh>
    <phoneticPr fontId="9"/>
  </si>
  <si>
    <t>仕入／精算先区分７（債務精算先区分７）</t>
    <phoneticPr fontId="9"/>
  </si>
  <si>
    <t>仕入／精算先区分８（債務精算先区分８）</t>
    <phoneticPr fontId="9"/>
  </si>
  <si>
    <t>仕入／精算先区分９（債務精算先区分９）</t>
    <phoneticPr fontId="9"/>
  </si>
  <si>
    <t>仕入／精算先区分10（債務精算先区分10）</t>
    <phoneticPr fontId="9"/>
  </si>
  <si>
    <t>債務プロジェクト区分６</t>
    <phoneticPr fontId="9"/>
  </si>
  <si>
    <t>債務プロジェクト区分７</t>
  </si>
  <si>
    <t>債務プロジェクト区分８</t>
  </si>
  <si>
    <t>債務プロジェクト区分９</t>
  </si>
  <si>
    <t>債務プロジェクト区分10</t>
    <phoneticPr fontId="9"/>
  </si>
  <si>
    <t>得意／請求先区分６（債権請求先区分６）</t>
    <phoneticPr fontId="9"/>
  </si>
  <si>
    <t>得意／請求先区分７（債権請求先区分７）</t>
    <phoneticPr fontId="9"/>
  </si>
  <si>
    <t>得意／請求先区分８（債権請求先区分８）</t>
    <phoneticPr fontId="9"/>
  </si>
  <si>
    <t>得意／請求先区分９（債権請求先区分９）</t>
    <phoneticPr fontId="9"/>
  </si>
  <si>
    <t>得意／請求先区分10（債権請求先区分10）</t>
    <phoneticPr fontId="9"/>
  </si>
  <si>
    <t>得意／請求先区分６・仕入／精算先区分６（為替差損益取引先区分６）</t>
    <phoneticPr fontId="9"/>
  </si>
  <si>
    <t>得意／請求先区分７・仕入／精算先区分７（為替差損益取引先区分７）</t>
    <phoneticPr fontId="9"/>
  </si>
  <si>
    <t>得意／請求先区分８・仕入／精算先区分８（為替差損益取引先区分８）</t>
    <phoneticPr fontId="9"/>
  </si>
  <si>
    <t>得意／請求先区分９・仕入／精算先区分９（為替差損益取引先区分９）</t>
    <phoneticPr fontId="9"/>
  </si>
  <si>
    <t>得意／請求先区分10・仕入／精算先区分10（為替差損益取引先区分10）</t>
    <phoneticPr fontId="9"/>
  </si>
  <si>
    <t>為替差損益プロジェクト区分６</t>
    <phoneticPr fontId="9"/>
  </si>
  <si>
    <t>為替差損益プロジェクト区分７</t>
  </si>
  <si>
    <t>為替差損益プロジェクト区分８</t>
  </si>
  <si>
    <t>為替差損益プロジェクト区分９</t>
  </si>
  <si>
    <t>為替差損益プロジェクト区分10</t>
    <phoneticPr fontId="9"/>
  </si>
  <si>
    <t>得意／請求先区分６</t>
    <phoneticPr fontId="9"/>
  </si>
  <si>
    <t>得意／請求先区分７</t>
    <phoneticPr fontId="9"/>
  </si>
  <si>
    <t>得意／請求先区分８</t>
  </si>
  <si>
    <t>得意／請求先区分９</t>
  </si>
  <si>
    <t>得意／請求先区分10</t>
    <phoneticPr fontId="9"/>
  </si>
  <si>
    <t>入金伝票データ</t>
    <rPh sb="0" eb="4">
      <t>ニュウキンデンピョウ</t>
    </rPh>
    <phoneticPr fontId="9"/>
  </si>
  <si>
    <t>得意／請求先区分６（入金先区分６）</t>
    <phoneticPr fontId="9"/>
  </si>
  <si>
    <t>得意／請求先区分７（入金先区分７）</t>
    <phoneticPr fontId="9"/>
  </si>
  <si>
    <t>得意／請求先区分８（入金先区分８）</t>
    <phoneticPr fontId="9"/>
  </si>
  <si>
    <t>得意／請求先区分９（入金先区分９）</t>
    <phoneticPr fontId="9"/>
  </si>
  <si>
    <t>得意／請求先区分10（入金先区分10）</t>
    <phoneticPr fontId="9"/>
  </si>
  <si>
    <t>入金プロジェクト区分６</t>
    <rPh sb="0" eb="2">
      <t>ニュウキン</t>
    </rPh>
    <phoneticPr fontId="9"/>
  </si>
  <si>
    <t>入金プロジェクト区分７</t>
    <rPh sb="0" eb="2">
      <t>ニュウキン</t>
    </rPh>
    <phoneticPr fontId="9"/>
  </si>
  <si>
    <t>入金プロジェクト区分８</t>
    <rPh sb="0" eb="2">
      <t>ニュウキン</t>
    </rPh>
    <phoneticPr fontId="9"/>
  </si>
  <si>
    <t>入金プロジェクト区分９</t>
    <rPh sb="0" eb="2">
      <t>ニュウキン</t>
    </rPh>
    <phoneticPr fontId="9"/>
  </si>
  <si>
    <t>入金プロジェクト区分10</t>
    <rPh sb="0" eb="2">
      <t>ニュウキン</t>
    </rPh>
    <phoneticPr fontId="9"/>
  </si>
  <si>
    <t>得意／請求先区分６（明細回収先区分６）</t>
    <phoneticPr fontId="9"/>
  </si>
  <si>
    <t>得意／請求先区分７（明細回収先区分７）</t>
    <phoneticPr fontId="9"/>
  </si>
  <si>
    <t>得意／請求先区分８（明細回収先区分８）</t>
    <phoneticPr fontId="9"/>
  </si>
  <si>
    <t>得意／請求先区分９（明細回収先区分９）</t>
    <phoneticPr fontId="9"/>
  </si>
  <si>
    <t>得意／請求先区分10（明細回収先区分10）</t>
    <phoneticPr fontId="9"/>
  </si>
  <si>
    <t>得意／請求先区分６（明細売上先区分６）</t>
    <phoneticPr fontId="9"/>
  </si>
  <si>
    <t>得意／請求先区分７（明細売上先区分７）</t>
    <phoneticPr fontId="9"/>
  </si>
  <si>
    <t>得意／請求先区分８（明細売上先区分８）</t>
    <phoneticPr fontId="9"/>
  </si>
  <si>
    <t>得意／請求先区分９（明細売上先区分９）</t>
    <phoneticPr fontId="9"/>
  </si>
  <si>
    <t>得意／請求先区分10（明細売上先区分10）</t>
    <phoneticPr fontId="9"/>
  </si>
  <si>
    <t>明細回収プロジェクト区分６</t>
    <phoneticPr fontId="9"/>
  </si>
  <si>
    <t>明細回収プロジェクト区分７</t>
  </si>
  <si>
    <t>明細回収プロジェクト区分８</t>
  </si>
  <si>
    <t>明細回収プロジェクト区分９</t>
  </si>
  <si>
    <t>明細回収プロジェクト区分10</t>
    <phoneticPr fontId="9"/>
  </si>
  <si>
    <t>回収方法コード</t>
    <phoneticPr fontId="9"/>
  </si>
  <si>
    <t>取引通貨コード</t>
  </si>
  <si>
    <t>・「並び順は集計軸に指定している場合に指定できます。」を追加</t>
    <rPh sb="28" eb="30">
      <t>ツイカ</t>
    </rPh>
    <phoneticPr fontId="9"/>
  </si>
  <si>
    <t>債権区分</t>
    <phoneticPr fontId="9"/>
  </si>
  <si>
    <t>債権管理科目コード</t>
    <phoneticPr fontId="9"/>
  </si>
  <si>
    <t>請求プロジェクトコード</t>
    <phoneticPr fontId="9"/>
  </si>
  <si>
    <t>備考の誤植を修正
・運用設定の記述を追加</t>
    <rPh sb="10" eb="14">
      <t>ウンヨウセッテイ</t>
    </rPh>
    <rPh sb="15" eb="17">
      <t>キジュツ</t>
    </rPh>
    <rPh sb="18" eb="20">
      <t>ツイカ</t>
    </rPh>
    <phoneticPr fontId="9"/>
  </si>
  <si>
    <t>請求プロジェクト区分１コード</t>
    <phoneticPr fontId="9"/>
  </si>
  <si>
    <t>請求プロジェクト区分２コード</t>
    <phoneticPr fontId="9"/>
  </si>
  <si>
    <t>請求プロジェクト区分３コード</t>
    <phoneticPr fontId="9"/>
  </si>
  <si>
    <t>請求プロジェクト区分４コード</t>
    <phoneticPr fontId="9"/>
  </si>
  <si>
    <t>請求プロジェクト区分５コード</t>
    <phoneticPr fontId="9"/>
  </si>
  <si>
    <t>債権プロジェクト区分１コード</t>
    <phoneticPr fontId="9"/>
  </si>
  <si>
    <t>債権プロジェクト区分２コード</t>
    <phoneticPr fontId="9"/>
  </si>
  <si>
    <t>債権プロジェクト区分３コード</t>
    <phoneticPr fontId="9"/>
  </si>
  <si>
    <t>債権プロジェクト区分４コード</t>
    <phoneticPr fontId="9"/>
  </si>
  <si>
    <t>債権プロジェクト区分５コード</t>
    <phoneticPr fontId="9"/>
  </si>
  <si>
    <t>債権取引コード</t>
    <phoneticPr fontId="9"/>
  </si>
  <si>
    <t>債権部門コード</t>
    <phoneticPr fontId="9"/>
  </si>
  <si>
    <t>・「並び順は集計軸に指定している場合に指定できます。」を追加
・運用設定の記述を追加</t>
    <rPh sb="28" eb="30">
      <t>ツイカ</t>
    </rPh>
    <phoneticPr fontId="9"/>
  </si>
  <si>
    <t>得意／請求先区分６（請求先）コード</t>
    <phoneticPr fontId="9"/>
  </si>
  <si>
    <t>得意／請求先区分７（請求先）コード</t>
    <phoneticPr fontId="9"/>
  </si>
  <si>
    <t>得意／請求先区分８（請求先）コード</t>
  </si>
  <si>
    <t>得意／請求先区分９（請求先）コード</t>
  </si>
  <si>
    <t>得意／請求先区分10（請求先）コード</t>
    <phoneticPr fontId="9"/>
  </si>
  <si>
    <t>得意／請求先区分６（請求宛先）コード</t>
    <phoneticPr fontId="9"/>
  </si>
  <si>
    <t>得意／請求先区分７（請求宛先）コード</t>
  </si>
  <si>
    <t>得意／請求先区分８（請求宛先）コード</t>
  </si>
  <si>
    <t>得意／請求先区分９（請求宛先）コード</t>
  </si>
  <si>
    <t>得意／請求先区分10（請求宛先）コード</t>
    <phoneticPr fontId="9"/>
  </si>
  <si>
    <t>請求プロジェクト区分６コード</t>
    <phoneticPr fontId="9"/>
  </si>
  <si>
    <t>請求プロジェクト区分７コード</t>
  </si>
  <si>
    <t>請求プロジェクト区分８コード</t>
  </si>
  <si>
    <t>請求プロジェクト区分９コード</t>
  </si>
  <si>
    <t>請求プロジェクト区分10コード</t>
    <phoneticPr fontId="9"/>
  </si>
  <si>
    <t>債権プロジェクト区分６コード</t>
    <phoneticPr fontId="9"/>
  </si>
  <si>
    <t>債権プロジェクト区分７コード</t>
  </si>
  <si>
    <t>債権プロジェクト区分８コード</t>
  </si>
  <si>
    <t>債権プロジェクト区分９コード</t>
  </si>
  <si>
    <t>債権プロジェクト区分10コード</t>
    <phoneticPr fontId="9"/>
  </si>
  <si>
    <t>Ver230523　変更内容</t>
    <phoneticPr fontId="4"/>
  </si>
  <si>
    <t>シートを追加しました。</t>
    <rPh sb="4" eb="6">
      <t>ツイカ</t>
    </rPh>
    <phoneticPr fontId="4"/>
  </si>
  <si>
    <t>申告書計算区分コード</t>
    <rPh sb="0" eb="7">
      <t>シンコクショケイサンクブン</t>
    </rPh>
    <phoneticPr fontId="2"/>
  </si>
  <si>
    <t>桁数の誤植を修正
(「1」⇒「4」)</t>
    <rPh sb="0" eb="2">
      <t>ケタスウ</t>
    </rPh>
    <rPh sb="3" eb="5">
      <t>ゴショク</t>
    </rPh>
    <rPh sb="6" eb="8">
      <t>シュウセイ</t>
    </rPh>
    <phoneticPr fontId="2"/>
  </si>
  <si>
    <t>選択肢の追加
（「3：Peppol配信」を追加）</t>
    <phoneticPr fontId="4"/>
  </si>
  <si>
    <t>配信先コード</t>
    <phoneticPr fontId="9"/>
  </si>
  <si>
    <t>備考の修正
（「3：Peppol配信」を追加）</t>
    <rPh sb="0" eb="2">
      <t>ビコウ</t>
    </rPh>
    <rPh sb="3" eb="5">
      <t>シュウセイ</t>
    </rPh>
    <phoneticPr fontId="4"/>
  </si>
  <si>
    <t>帳票のメール添付</t>
    <phoneticPr fontId="9"/>
  </si>
  <si>
    <t>帳票のWeb公開</t>
  </si>
  <si>
    <t>配信設定コード</t>
  </si>
  <si>
    <t>宛先</t>
  </si>
  <si>
    <t>ＣＣ１</t>
  </si>
  <si>
    <t>ＣＣ２</t>
  </si>
  <si>
    <t>ＣＣ３</t>
  </si>
  <si>
    <t>Peppol ID</t>
    <phoneticPr fontId="4"/>
  </si>
  <si>
    <t>項目の新規追加</t>
    <rPh sb="0" eb="2">
      <t>コウモク</t>
    </rPh>
    <rPh sb="3" eb="5">
      <t>シンキ</t>
    </rPh>
    <rPh sb="5" eb="7">
      <t>ツイカ</t>
    </rPh>
    <phoneticPr fontId="4"/>
  </si>
  <si>
    <t>請求宛先送付方法</t>
    <rPh sb="0" eb="2">
      <t>セイキュウ</t>
    </rPh>
    <rPh sb="2" eb="4">
      <t>アテサキ</t>
    </rPh>
    <rPh sb="4" eb="6">
      <t>ソウフ</t>
    </rPh>
    <rPh sb="6" eb="8">
      <t>ホウホウ</t>
    </rPh>
    <phoneticPr fontId="4"/>
  </si>
  <si>
    <t>選択肢の追加
（「3：Peppol配信」を追加）</t>
    <rPh sb="17" eb="19">
      <t>ハイシン</t>
    </rPh>
    <phoneticPr fontId="9"/>
  </si>
  <si>
    <t>請求宛先配信先</t>
    <phoneticPr fontId="9"/>
  </si>
  <si>
    <t>請求宛先帳票のメール添付</t>
    <phoneticPr fontId="9"/>
  </si>
  <si>
    <t>請求宛先帳票のWeb公開</t>
    <phoneticPr fontId="9"/>
  </si>
  <si>
    <t>請求宛先配信設定</t>
    <phoneticPr fontId="9"/>
  </si>
  <si>
    <t>請求宛先配信メール宛先</t>
    <phoneticPr fontId="9"/>
  </si>
  <si>
    <t>請求宛先配信メールＣＣ１</t>
    <phoneticPr fontId="9"/>
  </si>
  <si>
    <t>請求宛先配信メールＣＣ２</t>
    <phoneticPr fontId="9"/>
  </si>
  <si>
    <t>請求宛先配信メールＣＣ３</t>
    <phoneticPr fontId="9"/>
  </si>
  <si>
    <t>請求宛先Peppol ID</t>
    <rPh sb="0" eb="2">
      <t>セイキュウ</t>
    </rPh>
    <rPh sb="2" eb="4">
      <t>アテサキ</t>
    </rPh>
    <phoneticPr fontId="4"/>
  </si>
  <si>
    <t>項目の新規追加</t>
    <rPh sb="0" eb="2">
      <t>コウモク</t>
    </rPh>
    <rPh sb="3" eb="7">
      <t>シンキツイカ</t>
    </rPh>
    <phoneticPr fontId="4"/>
  </si>
  <si>
    <t>債権エイジングレポートデータ</t>
    <rPh sb="0" eb="2">
      <t>サイケン</t>
    </rPh>
    <phoneticPr fontId="4"/>
  </si>
  <si>
    <t>請求プロジェクト区分１コード</t>
  </si>
  <si>
    <t>請求プロジェクト区分２コード</t>
  </si>
  <si>
    <t>請求プロジェクト区分３コード</t>
  </si>
  <si>
    <t>請求プロジェクト区分４コード</t>
  </si>
  <si>
    <t>請求プロジェクト区分５コード</t>
  </si>
  <si>
    <t>債権プロジェクト区分１コード</t>
    <rPh sb="0" eb="2">
      <t>サイケン</t>
    </rPh>
    <phoneticPr fontId="4"/>
  </si>
  <si>
    <t>債権プロジェクト区分２コード</t>
    <rPh sb="0" eb="2">
      <t>サイケン</t>
    </rPh>
    <phoneticPr fontId="4"/>
  </si>
  <si>
    <t>債権プロジェクト区分３コード</t>
    <rPh sb="0" eb="2">
      <t>サイケン</t>
    </rPh>
    <phoneticPr fontId="4"/>
  </si>
  <si>
    <t>債権プロジェクト区分４コード</t>
    <rPh sb="0" eb="2">
      <t>サイケン</t>
    </rPh>
    <phoneticPr fontId="4"/>
  </si>
  <si>
    <t>債権プロジェクト区分５コード</t>
    <rPh sb="0" eb="2">
      <t>サイケン</t>
    </rPh>
    <phoneticPr fontId="4"/>
  </si>
  <si>
    <t>得意／請求先区分１（請求先）コード</t>
    <rPh sb="0" eb="2">
      <t>トクイ</t>
    </rPh>
    <rPh sb="3" eb="5">
      <t>セイキュウ</t>
    </rPh>
    <rPh sb="5" eb="6">
      <t>サキ</t>
    </rPh>
    <rPh sb="6" eb="8">
      <t>クブン</t>
    </rPh>
    <rPh sb="10" eb="12">
      <t>セイキュウ</t>
    </rPh>
    <rPh sb="12" eb="13">
      <t>サキ</t>
    </rPh>
    <phoneticPr fontId="19"/>
  </si>
  <si>
    <t>桁数の誤植を修正</t>
    <phoneticPr fontId="9"/>
  </si>
  <si>
    <t>得意／請求先区分２（請求先）コード</t>
    <rPh sb="0" eb="2">
      <t>トクイ</t>
    </rPh>
    <rPh sb="3" eb="5">
      <t>セイキュウ</t>
    </rPh>
    <rPh sb="5" eb="6">
      <t>サキ</t>
    </rPh>
    <rPh sb="6" eb="8">
      <t>クブン</t>
    </rPh>
    <rPh sb="10" eb="12">
      <t>セイキュウ</t>
    </rPh>
    <rPh sb="12" eb="13">
      <t>サキ</t>
    </rPh>
    <phoneticPr fontId="19"/>
  </si>
  <si>
    <t>(「４～20」⇒「４～10」)</t>
    <phoneticPr fontId="9"/>
  </si>
  <si>
    <t>得意／請求先区分３（請求先）コード</t>
    <rPh sb="0" eb="2">
      <t>トクイ</t>
    </rPh>
    <rPh sb="3" eb="5">
      <t>セイキュウ</t>
    </rPh>
    <rPh sb="5" eb="6">
      <t>サキ</t>
    </rPh>
    <rPh sb="6" eb="8">
      <t>クブン</t>
    </rPh>
    <rPh sb="10" eb="12">
      <t>セイキュウ</t>
    </rPh>
    <rPh sb="12" eb="13">
      <t>サキ</t>
    </rPh>
    <phoneticPr fontId="19"/>
  </si>
  <si>
    <t>得意／請求先区分４（請求先）コード</t>
    <rPh sb="0" eb="2">
      <t>トクイ</t>
    </rPh>
    <rPh sb="3" eb="5">
      <t>セイキュウ</t>
    </rPh>
    <rPh sb="5" eb="6">
      <t>サキ</t>
    </rPh>
    <rPh sb="6" eb="8">
      <t>クブン</t>
    </rPh>
    <rPh sb="10" eb="12">
      <t>セイキュウ</t>
    </rPh>
    <rPh sb="12" eb="13">
      <t>サキ</t>
    </rPh>
    <phoneticPr fontId="19"/>
  </si>
  <si>
    <t>得意／請求先区分５（請求先）コード</t>
    <rPh sb="0" eb="2">
      <t>トクイ</t>
    </rPh>
    <rPh sb="3" eb="5">
      <t>セイキュウ</t>
    </rPh>
    <rPh sb="5" eb="6">
      <t>サキ</t>
    </rPh>
    <rPh sb="6" eb="8">
      <t>クブン</t>
    </rPh>
    <rPh sb="10" eb="12">
      <t>セイキュウ</t>
    </rPh>
    <rPh sb="12" eb="13">
      <t>サキ</t>
    </rPh>
    <phoneticPr fontId="19"/>
  </si>
  <si>
    <t>得意／請求先区分１（請求宛先）コード</t>
    <rPh sb="0" eb="2">
      <t>トクイ</t>
    </rPh>
    <rPh sb="3" eb="5">
      <t>セイキュウ</t>
    </rPh>
    <rPh sb="5" eb="6">
      <t>サキ</t>
    </rPh>
    <rPh sb="6" eb="8">
      <t>クブン</t>
    </rPh>
    <rPh sb="10" eb="12">
      <t>セイキュウ</t>
    </rPh>
    <rPh sb="12" eb="13">
      <t>アテ</t>
    </rPh>
    <rPh sb="13" eb="14">
      <t>サキ</t>
    </rPh>
    <phoneticPr fontId="19"/>
  </si>
  <si>
    <t>得意／請求先区分２（請求宛先）コード</t>
    <rPh sb="0" eb="2">
      <t>トクイ</t>
    </rPh>
    <rPh sb="3" eb="5">
      <t>セイキュウ</t>
    </rPh>
    <rPh sb="5" eb="6">
      <t>サキ</t>
    </rPh>
    <rPh sb="6" eb="8">
      <t>クブン</t>
    </rPh>
    <rPh sb="10" eb="12">
      <t>セイキュウ</t>
    </rPh>
    <rPh sb="13" eb="14">
      <t>サキ</t>
    </rPh>
    <phoneticPr fontId="19"/>
  </si>
  <si>
    <t>得意／請求先区分３（請求宛先）コード</t>
    <rPh sb="0" eb="2">
      <t>トクイ</t>
    </rPh>
    <rPh sb="3" eb="5">
      <t>セイキュウ</t>
    </rPh>
    <rPh sb="5" eb="6">
      <t>サキ</t>
    </rPh>
    <rPh sb="6" eb="8">
      <t>クブン</t>
    </rPh>
    <rPh sb="10" eb="12">
      <t>セイキュウ</t>
    </rPh>
    <rPh sb="13" eb="14">
      <t>サキ</t>
    </rPh>
    <phoneticPr fontId="19"/>
  </si>
  <si>
    <t>得意／請求先区分４（請求宛先）コード</t>
    <rPh sb="0" eb="2">
      <t>トクイ</t>
    </rPh>
    <rPh sb="3" eb="5">
      <t>セイキュウ</t>
    </rPh>
    <rPh sb="5" eb="6">
      <t>サキ</t>
    </rPh>
    <rPh sb="6" eb="8">
      <t>クブン</t>
    </rPh>
    <rPh sb="10" eb="12">
      <t>セイキュウ</t>
    </rPh>
    <rPh sb="13" eb="14">
      <t>サキ</t>
    </rPh>
    <phoneticPr fontId="19"/>
  </si>
  <si>
    <t>得意／請求先区分５（請求宛先）コード</t>
    <rPh sb="0" eb="2">
      <t>トクイ</t>
    </rPh>
    <rPh sb="3" eb="5">
      <t>セイキュウ</t>
    </rPh>
    <rPh sb="5" eb="6">
      <t>サキ</t>
    </rPh>
    <rPh sb="6" eb="8">
      <t>クブン</t>
    </rPh>
    <rPh sb="10" eb="12">
      <t>セイキュウ</t>
    </rPh>
    <rPh sb="13" eb="14">
      <t>サキ</t>
    </rPh>
    <phoneticPr fontId="19"/>
  </si>
  <si>
    <t>請求先データ</t>
    <rPh sb="0" eb="2">
      <t>セイキュウ</t>
    </rPh>
    <rPh sb="2" eb="3">
      <t>サキ</t>
    </rPh>
    <phoneticPr fontId="9"/>
  </si>
  <si>
    <t>与信警告ライン</t>
    <rPh sb="0" eb="2">
      <t>ヨシン</t>
    </rPh>
    <rPh sb="2" eb="4">
      <t>ケイコク</t>
    </rPh>
    <phoneticPr fontId="2"/>
  </si>
  <si>
    <t>種別の誤植を修正
(「文字」⇒「数字」)</t>
    <rPh sb="0" eb="2">
      <t>シュベツ</t>
    </rPh>
    <rPh sb="11" eb="13">
      <t>モジ</t>
    </rPh>
    <rPh sb="16" eb="18">
      <t>スウジ</t>
    </rPh>
    <phoneticPr fontId="9"/>
  </si>
  <si>
    <t>債権区分</t>
    <phoneticPr fontId="2"/>
  </si>
  <si>
    <t>種別の誤植を修正
(「数字」⇒「文字」)
桁数の誤植を修正
(「1」⇒「5」)
備考の追記
(抽出時の補足)</t>
    <rPh sb="0" eb="2">
      <t>シュベツ</t>
    </rPh>
    <rPh sb="3" eb="5">
      <t>ゴショク</t>
    </rPh>
    <rPh sb="6" eb="8">
      <t>シュウセイ</t>
    </rPh>
    <rPh sb="11" eb="13">
      <t>スウジ</t>
    </rPh>
    <rPh sb="16" eb="18">
      <t>モジ</t>
    </rPh>
    <rPh sb="21" eb="23">
      <t>ケタスウ</t>
    </rPh>
    <rPh sb="24" eb="26">
      <t>ゴショク</t>
    </rPh>
    <rPh sb="27" eb="29">
      <t>シュウセイ</t>
    </rPh>
    <rPh sb="40" eb="42">
      <t>ビコウ</t>
    </rPh>
    <rPh sb="43" eb="45">
      <t>ツイキ</t>
    </rPh>
    <rPh sb="47" eb="49">
      <t>チュウシュツ</t>
    </rPh>
    <rPh sb="49" eb="50">
      <t>ジ</t>
    </rPh>
    <rPh sb="51" eb="53">
      <t>ホソク</t>
    </rPh>
    <phoneticPr fontId="9"/>
  </si>
  <si>
    <t>発行情報</t>
    <phoneticPr fontId="2"/>
  </si>
  <si>
    <t>記載漏れのため追記</t>
    <rPh sb="0" eb="2">
      <t>キサイ</t>
    </rPh>
    <rPh sb="2" eb="3">
      <t>モ</t>
    </rPh>
    <rPh sb="7" eb="9">
      <t>ツイキ</t>
    </rPh>
    <phoneticPr fontId="9"/>
  </si>
  <si>
    <t>Ver230330　変更内容</t>
    <phoneticPr fontId="4"/>
  </si>
  <si>
    <t>シートを追加しました。</t>
    <rPh sb="4" eb="6">
      <t>ツイカ</t>
    </rPh>
    <phoneticPr fontId="9"/>
  </si>
  <si>
    <t>備考の修正
（『奉行V ERPクラウド』をご利用の場合 を削除）</t>
  </si>
  <si>
    <t>通貨コード（請求情報）</t>
    <rPh sb="6" eb="10">
      <t>セイキュウジョウホウ</t>
    </rPh>
    <phoneticPr fontId="9"/>
  </si>
  <si>
    <t>回収条件１-回収サイト１-分割割当値</t>
    <rPh sb="13" eb="15">
      <t>ブンカツ</t>
    </rPh>
    <rPh sb="15" eb="17">
      <t>ワリアテ</t>
    </rPh>
    <rPh sb="17" eb="18">
      <t>アタイ</t>
    </rPh>
    <phoneticPr fontId="2"/>
  </si>
  <si>
    <t>通貨コード（請求情報２）</t>
    <phoneticPr fontId="9"/>
  </si>
  <si>
    <t>通貨コード（精算情報）</t>
    <rPh sb="6" eb="8">
      <t>セイサン</t>
    </rPh>
    <phoneticPr fontId="9"/>
  </si>
  <si>
    <t>通貨コード（精算情報２）</t>
    <rPh sb="6" eb="8">
      <t>セイサン</t>
    </rPh>
    <phoneticPr fontId="9"/>
  </si>
  <si>
    <t>セグメント１データ</t>
    <phoneticPr fontId="9"/>
  </si>
  <si>
    <t>登録日時</t>
    <phoneticPr fontId="4"/>
  </si>
  <si>
    <t>修正日時</t>
    <phoneticPr fontId="4"/>
  </si>
  <si>
    <t>最終更新日時</t>
    <phoneticPr fontId="4"/>
  </si>
  <si>
    <t>セグメント１コード</t>
    <phoneticPr fontId="4"/>
  </si>
  <si>
    <t>並び順に対応</t>
    <rPh sb="0" eb="1">
      <t>ナラ</t>
    </rPh>
    <rPh sb="2" eb="3">
      <t>ジュン</t>
    </rPh>
    <rPh sb="4" eb="6">
      <t>タイオウ</t>
    </rPh>
    <phoneticPr fontId="4"/>
  </si>
  <si>
    <t>セグメント２データ</t>
    <phoneticPr fontId="9"/>
  </si>
  <si>
    <t>セグメント２コード</t>
    <phoneticPr fontId="4"/>
  </si>
  <si>
    <t>請求先データ</t>
    <rPh sb="0" eb="3">
      <t>セイキュウサキ</t>
    </rPh>
    <phoneticPr fontId="9"/>
  </si>
  <si>
    <t>取引通貨コード</t>
    <rPh sb="0" eb="2">
      <t>トリヒキ</t>
    </rPh>
    <rPh sb="2" eb="4">
      <t>ツウカ</t>
    </rPh>
    <phoneticPr fontId="2"/>
  </si>
  <si>
    <t>為替レート種別コード</t>
  </si>
  <si>
    <t>請求情報-通貨コード</t>
    <rPh sb="0" eb="2">
      <t>セイキュウ</t>
    </rPh>
    <rPh sb="2" eb="4">
      <t>ジョウホウ</t>
    </rPh>
    <rPh sb="5" eb="7">
      <t>ツウカ</t>
    </rPh>
    <phoneticPr fontId="2"/>
  </si>
  <si>
    <t>返還取引の消費税計算</t>
    <rPh sb="0" eb="2">
      <t>ヘンカン</t>
    </rPh>
    <rPh sb="2" eb="4">
      <t>トリヒキ</t>
    </rPh>
    <rPh sb="5" eb="8">
      <t>ショウヒゼイ</t>
    </rPh>
    <rPh sb="8" eb="10">
      <t>ケイサン</t>
    </rPh>
    <phoneticPr fontId="2"/>
  </si>
  <si>
    <t>・桁数の修正
　（15 → 18）
・備考の修正</t>
    <rPh sb="1" eb="3">
      <t>ケタスウ</t>
    </rPh>
    <rPh sb="4" eb="6">
      <t>シュウセイ</t>
    </rPh>
    <phoneticPr fontId="9"/>
  </si>
  <si>
    <t>回収条件２-基準額</t>
    <rPh sb="6" eb="8">
      <t>キジュン</t>
    </rPh>
    <rPh sb="8" eb="9">
      <t>ガク</t>
    </rPh>
    <phoneticPr fontId="2"/>
  </si>
  <si>
    <t>回収条件１-回収サイト２-分割割当値</t>
    <rPh sb="13" eb="15">
      <t>ブンカツ</t>
    </rPh>
    <rPh sb="15" eb="17">
      <t>ワリアテ</t>
    </rPh>
    <rPh sb="17" eb="18">
      <t>アタイ</t>
    </rPh>
    <phoneticPr fontId="2"/>
  </si>
  <si>
    <t>・桁数の修正
　（15 → 18）</t>
    <phoneticPr fontId="9"/>
  </si>
  <si>
    <t>回収条件１-回収サイト３-分割割当値</t>
    <rPh sb="13" eb="15">
      <t>ブンカツ</t>
    </rPh>
    <rPh sb="15" eb="17">
      <t>ワリアテ</t>
    </rPh>
    <rPh sb="17" eb="18">
      <t>アタイ</t>
    </rPh>
    <phoneticPr fontId="2"/>
  </si>
  <si>
    <t>回収条件２-回収サイト１-分割割当値</t>
    <rPh sb="13" eb="15">
      <t>ブンカツ</t>
    </rPh>
    <rPh sb="15" eb="17">
      <t>ワリアテ</t>
    </rPh>
    <rPh sb="17" eb="18">
      <t>アタイ</t>
    </rPh>
    <phoneticPr fontId="2"/>
  </si>
  <si>
    <t>回収条件２-回収サイト２-分割割当値</t>
    <rPh sb="13" eb="15">
      <t>ブンカツ</t>
    </rPh>
    <rPh sb="15" eb="17">
      <t>ワリアテ</t>
    </rPh>
    <rPh sb="17" eb="18">
      <t>アタイ</t>
    </rPh>
    <phoneticPr fontId="2"/>
  </si>
  <si>
    <t>回収条件２-回収サイト３-分割割当値</t>
    <rPh sb="13" eb="15">
      <t>ブンカツ</t>
    </rPh>
    <rPh sb="15" eb="17">
      <t>ワリアテ</t>
    </rPh>
    <rPh sb="17" eb="18">
      <t>アタイ</t>
    </rPh>
    <phoneticPr fontId="2"/>
  </si>
  <si>
    <t>回収条件３-基準額</t>
    <rPh sb="6" eb="8">
      <t>キジュン</t>
    </rPh>
    <rPh sb="8" eb="9">
      <t>ガク</t>
    </rPh>
    <phoneticPr fontId="2"/>
  </si>
  <si>
    <t>回収条件３-回収サイト１-分割割当値</t>
    <rPh sb="13" eb="15">
      <t>ブンカツ</t>
    </rPh>
    <rPh sb="15" eb="17">
      <t>ワリアテ</t>
    </rPh>
    <rPh sb="17" eb="18">
      <t>アタイ</t>
    </rPh>
    <phoneticPr fontId="2"/>
  </si>
  <si>
    <t>回収条件３-回収サイト２-分割割当値</t>
    <rPh sb="13" eb="15">
      <t>ブンカツ</t>
    </rPh>
    <rPh sb="15" eb="17">
      <t>ワリアテ</t>
    </rPh>
    <rPh sb="17" eb="18">
      <t>アタイ</t>
    </rPh>
    <phoneticPr fontId="2"/>
  </si>
  <si>
    <t>回収条件３-回収サイト３-分割割当値</t>
    <rPh sb="13" eb="15">
      <t>ブンカツ</t>
    </rPh>
    <rPh sb="15" eb="17">
      <t>ワリアテ</t>
    </rPh>
    <rPh sb="17" eb="18">
      <t>アタイ</t>
    </rPh>
    <phoneticPr fontId="2"/>
  </si>
  <si>
    <t>回収条件１-回収サイト１-分割割当値（営業外債権）</t>
    <rPh sb="13" eb="15">
      <t>ブンカツ</t>
    </rPh>
    <rPh sb="15" eb="17">
      <t>ワリアテ</t>
    </rPh>
    <rPh sb="17" eb="18">
      <t>アタイ</t>
    </rPh>
    <phoneticPr fontId="2"/>
  </si>
  <si>
    <t>回収条件１-回収サイト２-分割割当値（営業外債権）</t>
    <rPh sb="13" eb="15">
      <t>ブンカツ</t>
    </rPh>
    <rPh sb="15" eb="17">
      <t>ワリアテ</t>
    </rPh>
    <rPh sb="17" eb="18">
      <t>アタイ</t>
    </rPh>
    <phoneticPr fontId="2"/>
  </si>
  <si>
    <t>回収条件１-回収サイト３-分割割当値（営業外債権）</t>
    <rPh sb="13" eb="15">
      <t>ブンカツ</t>
    </rPh>
    <rPh sb="15" eb="17">
      <t>ワリアテ</t>
    </rPh>
    <rPh sb="17" eb="18">
      <t>アタイ</t>
    </rPh>
    <phoneticPr fontId="2"/>
  </si>
  <si>
    <t>回収条件２-基準額（営業外債権）</t>
    <rPh sb="6" eb="8">
      <t>キジュン</t>
    </rPh>
    <rPh sb="8" eb="9">
      <t>ガク</t>
    </rPh>
    <phoneticPr fontId="2"/>
  </si>
  <si>
    <t>回収条件２-回収サイト１-分割割当値（営業外債権）</t>
    <rPh sb="13" eb="15">
      <t>ブンカツ</t>
    </rPh>
    <rPh sb="15" eb="17">
      <t>ワリアテ</t>
    </rPh>
    <rPh sb="17" eb="18">
      <t>アタイ</t>
    </rPh>
    <phoneticPr fontId="2"/>
  </si>
  <si>
    <t>回収条件２-回収サイト２-分割割当値（営業外債権）</t>
    <rPh sb="13" eb="15">
      <t>ブンカツ</t>
    </rPh>
    <rPh sb="15" eb="17">
      <t>ワリアテ</t>
    </rPh>
    <rPh sb="17" eb="18">
      <t>アタイ</t>
    </rPh>
    <phoneticPr fontId="2"/>
  </si>
  <si>
    <t>回収条件２-回収サイト３-分割割当値（営業外債権）</t>
    <rPh sb="13" eb="15">
      <t>ブンカツ</t>
    </rPh>
    <rPh sb="15" eb="17">
      <t>ワリアテ</t>
    </rPh>
    <rPh sb="17" eb="18">
      <t>アタイ</t>
    </rPh>
    <phoneticPr fontId="2"/>
  </si>
  <si>
    <t>回収条件３-基準額（営業外債権）</t>
    <rPh sb="6" eb="8">
      <t>キジュン</t>
    </rPh>
    <rPh sb="8" eb="9">
      <t>ガク</t>
    </rPh>
    <phoneticPr fontId="2"/>
  </si>
  <si>
    <t>回収条件３-回収サイト１-分割割当値（営業外債権）</t>
    <rPh sb="13" eb="15">
      <t>ブンカツ</t>
    </rPh>
    <rPh sb="15" eb="17">
      <t>ワリアテ</t>
    </rPh>
    <rPh sb="17" eb="18">
      <t>アタイ</t>
    </rPh>
    <phoneticPr fontId="2"/>
  </si>
  <si>
    <t>回収条件３-回収サイト２-分割割当値（営業外債権）</t>
    <rPh sb="13" eb="15">
      <t>ブンカツ</t>
    </rPh>
    <rPh sb="15" eb="17">
      <t>ワリアテ</t>
    </rPh>
    <rPh sb="17" eb="18">
      <t>アタイ</t>
    </rPh>
    <phoneticPr fontId="2"/>
  </si>
  <si>
    <t>回収条件３-回収サイト３-分割割当値（営業外債権）</t>
    <rPh sb="13" eb="15">
      <t>ブンカツ</t>
    </rPh>
    <rPh sb="15" eb="17">
      <t>ワリアテ</t>
    </rPh>
    <rPh sb="17" eb="18">
      <t>アタイ</t>
    </rPh>
    <phoneticPr fontId="2"/>
  </si>
  <si>
    <t>請求情報２-通貨コード</t>
  </si>
  <si>
    <t>請求情報２-債権区分ごとの請求</t>
  </si>
  <si>
    <t>請求情報２-請求締日コード</t>
  </si>
  <si>
    <t>請求情報２-請求単位</t>
  </si>
  <si>
    <t>請求情報２-回収予定確定単位</t>
  </si>
  <si>
    <t>請求情報２-請求締日（営業外債権）コード</t>
  </si>
  <si>
    <t>請求情報２-請求単位（営業外債権）</t>
    <phoneticPr fontId="9"/>
  </si>
  <si>
    <t>請求情報２-回収予定確定単位（営業外債権）</t>
  </si>
  <si>
    <t>請求情報２-回収条件</t>
  </si>
  <si>
    <t>請求情報２-回収条件（営業外債権）</t>
  </si>
  <si>
    <t>請求情報３-通貨コード</t>
  </si>
  <si>
    <t>請求情報３-債権区分ごとの請求</t>
  </si>
  <si>
    <t>請求情報３-請求締日コード</t>
  </si>
  <si>
    <t>請求情報３-請求単位</t>
  </si>
  <si>
    <t>請求情報３-回収予定確定単位</t>
  </si>
  <si>
    <t>請求情報３-請求締日（営業外債権）コード</t>
  </si>
  <si>
    <t>請求情報３-請求単位（営業外債権）</t>
  </si>
  <si>
    <t>請求情報３-回収予定確定単位（営業外債権）</t>
  </si>
  <si>
    <t>請求情報３-回収条件</t>
  </si>
  <si>
    <t>請求情報３-回収条件（営業外債権）</t>
  </si>
  <si>
    <t>請求情報４-通貨コード</t>
  </si>
  <si>
    <t>請求情報４-債権区分ごとの請求</t>
  </si>
  <si>
    <t>請求情報４-請求締日コード</t>
  </si>
  <si>
    <t>請求情報４-請求単位</t>
  </si>
  <si>
    <t>請求情報４-回収予定確定単位</t>
  </si>
  <si>
    <t>請求情報４-請求締日（営業外債権）コード</t>
  </si>
  <si>
    <t>請求情報４-請求単位（営業外債権）</t>
  </si>
  <si>
    <t>請求情報４-回収予定確定単位（営業外債権）</t>
  </si>
  <si>
    <t>請求情報４-回収条件</t>
  </si>
  <si>
    <t>請求情報４-回収条件（営業外債権）</t>
  </si>
  <si>
    <t>請求情報５-通貨コード</t>
  </si>
  <si>
    <t>請求情報５-債権区分ごとの請求</t>
  </si>
  <si>
    <t>請求情報５-請求締日コード</t>
  </si>
  <si>
    <t>請求情報５-請求単位</t>
  </si>
  <si>
    <t>請求情報５-回収予定確定単位</t>
  </si>
  <si>
    <t>請求情報５-請求締日（営業外債権）コード</t>
  </si>
  <si>
    <t>請求情報５-請求単位（営業外債権）</t>
  </si>
  <si>
    <t>請求情報５-回収予定確定単位（営業外債権）</t>
  </si>
  <si>
    <t>請求情報５-回収条件</t>
  </si>
  <si>
    <t>請求情報５-回収条件（営業外債権）</t>
  </si>
  <si>
    <t>インボイス登録番号</t>
    <rPh sb="5" eb="9">
      <t>トウロクバンゴウ</t>
    </rPh>
    <phoneticPr fontId="9"/>
  </si>
  <si>
    <t>名称出力(_N)を「-」に修正</t>
    <rPh sb="13" eb="15">
      <t>シュウセイ</t>
    </rPh>
    <phoneticPr fontId="9"/>
  </si>
  <si>
    <t>支払条件１-支払サイト１-分割割当値</t>
    <rPh sb="13" eb="15">
      <t>ブンカツ</t>
    </rPh>
    <rPh sb="15" eb="17">
      <t>ワリアテ</t>
    </rPh>
    <rPh sb="17" eb="18">
      <t>アタイ</t>
    </rPh>
    <phoneticPr fontId="2"/>
  </si>
  <si>
    <t>支払条件１-支払サイト２-分割割当値</t>
    <rPh sb="13" eb="15">
      <t>ブンカツ</t>
    </rPh>
    <rPh sb="15" eb="17">
      <t>ワリアテ</t>
    </rPh>
    <rPh sb="17" eb="18">
      <t>アタイ</t>
    </rPh>
    <phoneticPr fontId="2"/>
  </si>
  <si>
    <t>支払条件１-支払サイト３-分割割当値</t>
    <rPh sb="13" eb="15">
      <t>ブンカツ</t>
    </rPh>
    <rPh sb="15" eb="17">
      <t>ワリアテ</t>
    </rPh>
    <rPh sb="17" eb="18">
      <t>アタイ</t>
    </rPh>
    <phoneticPr fontId="2"/>
  </si>
  <si>
    <t>支払条件２-基準額</t>
    <rPh sb="6" eb="8">
      <t>キジュン</t>
    </rPh>
    <rPh sb="8" eb="9">
      <t>ガク</t>
    </rPh>
    <phoneticPr fontId="2"/>
  </si>
  <si>
    <t>支払条件２-支払サイト１-分割割当値</t>
    <rPh sb="13" eb="15">
      <t>ブンカツ</t>
    </rPh>
    <rPh sb="15" eb="17">
      <t>ワリアテ</t>
    </rPh>
    <rPh sb="17" eb="18">
      <t>アタイ</t>
    </rPh>
    <phoneticPr fontId="2"/>
  </si>
  <si>
    <t>支払条件２-支払サイト２-分割割当値</t>
    <rPh sb="13" eb="15">
      <t>ブンカツ</t>
    </rPh>
    <rPh sb="15" eb="17">
      <t>ワリアテ</t>
    </rPh>
    <rPh sb="17" eb="18">
      <t>アタイ</t>
    </rPh>
    <phoneticPr fontId="2"/>
  </si>
  <si>
    <t>支払条件２-支払サイト３-分割割当値</t>
    <rPh sb="13" eb="15">
      <t>ブンカツ</t>
    </rPh>
    <rPh sb="15" eb="17">
      <t>ワリアテ</t>
    </rPh>
    <rPh sb="17" eb="18">
      <t>アタイ</t>
    </rPh>
    <phoneticPr fontId="2"/>
  </si>
  <si>
    <t>支払条件３-基準額</t>
    <rPh sb="6" eb="8">
      <t>キジュン</t>
    </rPh>
    <rPh sb="8" eb="9">
      <t>ガク</t>
    </rPh>
    <phoneticPr fontId="2"/>
  </si>
  <si>
    <t>支払条件３-支払サイト１-分割割当値</t>
    <rPh sb="13" eb="15">
      <t>ブンカツ</t>
    </rPh>
    <rPh sb="15" eb="17">
      <t>ワリアテ</t>
    </rPh>
    <rPh sb="17" eb="18">
      <t>アタイ</t>
    </rPh>
    <phoneticPr fontId="2"/>
  </si>
  <si>
    <t>支払条件３-支払サイト２-分割割当値</t>
    <rPh sb="13" eb="15">
      <t>ブンカツ</t>
    </rPh>
    <rPh sb="15" eb="17">
      <t>ワリアテ</t>
    </rPh>
    <rPh sb="17" eb="18">
      <t>アタイ</t>
    </rPh>
    <phoneticPr fontId="2"/>
  </si>
  <si>
    <t>支払条件３-支払サイト３-分割割当値</t>
    <rPh sb="13" eb="15">
      <t>ブンカツ</t>
    </rPh>
    <rPh sb="15" eb="17">
      <t>ワリアテ</t>
    </rPh>
    <rPh sb="17" eb="18">
      <t>アタイ</t>
    </rPh>
    <phoneticPr fontId="2"/>
  </si>
  <si>
    <t>通貨コード</t>
    <rPh sb="0" eb="2">
      <t>ツウカ</t>
    </rPh>
    <phoneticPr fontId="2"/>
  </si>
  <si>
    <t>売上伝票区分</t>
    <rPh sb="0" eb="2">
      <t>ウリアゲ</t>
    </rPh>
    <rPh sb="2" eb="6">
      <t>デンヒョウクブン</t>
    </rPh>
    <phoneticPr fontId="9"/>
  </si>
  <si>
    <t>発行コードデータ</t>
    <phoneticPr fontId="9"/>
  </si>
  <si>
    <t>得意先事業所名</t>
    <rPh sb="0" eb="7">
      <t>トクイサキジギョウショメイ</t>
    </rPh>
    <phoneticPr fontId="4"/>
  </si>
  <si>
    <t>得意先略称</t>
    <rPh sb="0" eb="5">
      <t>トクイサキリャクショウ</t>
    </rPh>
    <phoneticPr fontId="4"/>
  </si>
  <si>
    <t>仕入先事業所名</t>
    <rPh sb="0" eb="2">
      <t>シイレ</t>
    </rPh>
    <rPh sb="2" eb="3">
      <t>サキ</t>
    </rPh>
    <rPh sb="3" eb="6">
      <t>ジギョウショ</t>
    </rPh>
    <rPh sb="6" eb="7">
      <t>メイ</t>
    </rPh>
    <phoneticPr fontId="4"/>
  </si>
  <si>
    <t>仕入先略称</t>
    <rPh sb="0" eb="2">
      <t>シイレ</t>
    </rPh>
    <rPh sb="2" eb="3">
      <t>サキ</t>
    </rPh>
    <rPh sb="3" eb="5">
      <t>リャクショウ</t>
    </rPh>
    <phoneticPr fontId="4"/>
  </si>
  <si>
    <t>得意先区分１</t>
    <rPh sb="0" eb="5">
      <t>トクイサキクブン</t>
    </rPh>
    <phoneticPr fontId="4"/>
  </si>
  <si>
    <t>製品の誤植の修正</t>
    <phoneticPr fontId="9"/>
  </si>
  <si>
    <t>得意先区分２</t>
    <rPh sb="0" eb="5">
      <t>トクイサキクブン</t>
    </rPh>
    <phoneticPr fontId="4"/>
  </si>
  <si>
    <t>得意先区分３</t>
    <rPh sb="0" eb="5">
      <t>トクイサキクブン</t>
    </rPh>
    <phoneticPr fontId="4"/>
  </si>
  <si>
    <t>得意先区分４</t>
    <rPh sb="0" eb="5">
      <t>トクイサキクブン</t>
    </rPh>
    <phoneticPr fontId="4"/>
  </si>
  <si>
    <t>得意先区分５</t>
    <rPh sb="0" eb="5">
      <t>トクイサキクブン</t>
    </rPh>
    <phoneticPr fontId="4"/>
  </si>
  <si>
    <t>仕入先区分１</t>
    <rPh sb="0" eb="5">
      <t>シイレサキクブン</t>
    </rPh>
    <phoneticPr fontId="4"/>
  </si>
  <si>
    <t>仕入先区分２</t>
    <rPh sb="0" eb="5">
      <t>シイレサキクブン</t>
    </rPh>
    <phoneticPr fontId="4"/>
  </si>
  <si>
    <t>仕入先区分３</t>
    <rPh sb="0" eb="5">
      <t>シイレサキクブン</t>
    </rPh>
    <phoneticPr fontId="4"/>
  </si>
  <si>
    <t>仕入先区分４</t>
    <rPh sb="0" eb="5">
      <t>シイレサキクブン</t>
    </rPh>
    <phoneticPr fontId="4"/>
  </si>
  <si>
    <t>仕入先区分５</t>
    <rPh sb="0" eb="5">
      <t>シイレサキクブン</t>
    </rPh>
    <phoneticPr fontId="4"/>
  </si>
  <si>
    <t>単価データ</t>
    <phoneticPr fontId="9"/>
  </si>
  <si>
    <t>仕入先事業所名</t>
    <rPh sb="0" eb="7">
      <t>シイレサキジギョウショメイ</t>
    </rPh>
    <phoneticPr fontId="4"/>
  </si>
  <si>
    <t>仕入先略称</t>
    <rPh sb="0" eb="5">
      <t>シイレサキリャクショウ</t>
    </rPh>
    <phoneticPr fontId="4"/>
  </si>
  <si>
    <t>販売取引通貨コード</t>
    <rPh sb="0" eb="2">
      <t>ハンバイ</t>
    </rPh>
    <rPh sb="2" eb="4">
      <t>トリヒキ</t>
    </rPh>
    <rPh sb="4" eb="6">
      <t>ツウカ</t>
    </rPh>
    <phoneticPr fontId="4"/>
  </si>
  <si>
    <t>単価小数桁</t>
    <rPh sb="0" eb="5">
      <t>タンカショウスウケタ</t>
    </rPh>
    <phoneticPr fontId="9"/>
  </si>
  <si>
    <t>出力の誤植の修正</t>
    <phoneticPr fontId="9"/>
  </si>
  <si>
    <t>商品単位</t>
  </si>
  <si>
    <t>商品名２</t>
    <phoneticPr fontId="4"/>
  </si>
  <si>
    <t>商品名３</t>
    <phoneticPr fontId="4"/>
  </si>
  <si>
    <t>商品コード２</t>
  </si>
  <si>
    <t>商品コード３</t>
    <phoneticPr fontId="4"/>
  </si>
  <si>
    <t>数量範囲（未満）</t>
    <phoneticPr fontId="4"/>
  </si>
  <si>
    <t>出力の誤植の修正、ファイルの種類の誤植の修正</t>
    <phoneticPr fontId="9"/>
  </si>
  <si>
    <t>統一伝票価格表データ</t>
    <phoneticPr fontId="4"/>
  </si>
  <si>
    <t>取引通貨コード</t>
    <phoneticPr fontId="4"/>
  </si>
  <si>
    <t>統一伝票規格データ</t>
    <rPh sb="0" eb="2">
      <t>トウイツ</t>
    </rPh>
    <rPh sb="2" eb="4">
      <t>デンピョウ</t>
    </rPh>
    <rPh sb="4" eb="6">
      <t>キカク</t>
    </rPh>
    <phoneticPr fontId="4"/>
  </si>
  <si>
    <t>値入れ元単価</t>
    <phoneticPr fontId="4"/>
  </si>
  <si>
    <t>備考の誤植の修正</t>
    <rPh sb="0" eb="2">
      <t>ビコウ</t>
    </rPh>
    <rPh sb="3" eb="5">
      <t>ゴショク</t>
    </rPh>
    <rPh sb="6" eb="8">
      <t>シュウセイ</t>
    </rPh>
    <phoneticPr fontId="4"/>
  </si>
  <si>
    <t>値入れ率</t>
    <phoneticPr fontId="4"/>
  </si>
  <si>
    <t>為替レート</t>
  </si>
  <si>
    <t>入金額１</t>
    <rPh sb="0" eb="2">
      <t>ニュウキン</t>
    </rPh>
    <rPh sb="2" eb="3">
      <t>ガク</t>
    </rPh>
    <phoneticPr fontId="2"/>
  </si>
  <si>
    <t>金額</t>
  </si>
  <si>
    <t>消費税額</t>
    <rPh sb="3" eb="4">
      <t>ガク</t>
    </rPh>
    <phoneticPr fontId="2"/>
  </si>
  <si>
    <t>単価（国内）</t>
  </si>
  <si>
    <t>金額（国内）</t>
    <rPh sb="3" eb="5">
      <t>コクナイ</t>
    </rPh>
    <phoneticPr fontId="2"/>
  </si>
  <si>
    <t>消費税額（国内）</t>
  </si>
  <si>
    <t>売価金額</t>
  </si>
  <si>
    <t>明細按分金額</t>
    <rPh sb="0" eb="4">
      <t>メイサイアンブン</t>
    </rPh>
    <rPh sb="4" eb="6">
      <t>キンガク</t>
    </rPh>
    <phoneticPr fontId="2"/>
  </si>
  <si>
    <t>明細按分消費税額</t>
    <rPh sb="0" eb="4">
      <t>メイサイアンブン</t>
    </rPh>
    <rPh sb="4" eb="7">
      <t>ショウヒゼイ</t>
    </rPh>
    <rPh sb="7" eb="8">
      <t>ガク</t>
    </rPh>
    <phoneticPr fontId="2"/>
  </si>
  <si>
    <t>明細按分金額（国内）</t>
    <rPh sb="0" eb="2">
      <t>メイサイ</t>
    </rPh>
    <rPh sb="2" eb="4">
      <t>アンブン</t>
    </rPh>
    <rPh sb="4" eb="6">
      <t>キンガク</t>
    </rPh>
    <rPh sb="7" eb="9">
      <t>コクナイ</t>
    </rPh>
    <phoneticPr fontId="2"/>
  </si>
  <si>
    <t>明細按分消費税額（国内）</t>
    <rPh sb="0" eb="2">
      <t>メイサイ</t>
    </rPh>
    <rPh sb="2" eb="4">
      <t>アンブン</t>
    </rPh>
    <rPh sb="4" eb="7">
      <t>ショウヒゼイ</t>
    </rPh>
    <rPh sb="7" eb="8">
      <t>ガク</t>
    </rPh>
    <rPh sb="9" eb="11">
      <t>コクナイ</t>
    </rPh>
    <phoneticPr fontId="2"/>
  </si>
  <si>
    <t>控除部門コード</t>
    <rPh sb="0" eb="2">
      <t>コウジョ</t>
    </rPh>
    <rPh sb="2" eb="4">
      <t>ブモン</t>
    </rPh>
    <phoneticPr fontId="2"/>
  </si>
  <si>
    <t>控除セグメント１コード</t>
    <rPh sb="0" eb="2">
      <t>コウジョ</t>
    </rPh>
    <phoneticPr fontId="2"/>
  </si>
  <si>
    <t>控除セグメント２コード</t>
    <rPh sb="0" eb="2">
      <t>コウジョ</t>
    </rPh>
    <phoneticPr fontId="2"/>
  </si>
  <si>
    <t>控除プロジェクトコード</t>
    <rPh sb="0" eb="2">
      <t>コウジョ</t>
    </rPh>
    <phoneticPr fontId="2"/>
  </si>
  <si>
    <t>控除工程／工種コード</t>
    <rPh sb="0" eb="2">
      <t>コウジョ</t>
    </rPh>
    <rPh sb="2" eb="4">
      <t>コウテイ</t>
    </rPh>
    <rPh sb="5" eb="7">
      <t>コウシュ</t>
    </rPh>
    <phoneticPr fontId="2"/>
  </si>
  <si>
    <t>控除額</t>
    <rPh sb="0" eb="3">
      <t>コウジョガク</t>
    </rPh>
    <phoneticPr fontId="2"/>
  </si>
  <si>
    <t>得意先名カナ</t>
  </si>
  <si>
    <t>得意先インデックス</t>
  </si>
  <si>
    <t>得意先敬称</t>
  </si>
  <si>
    <t>得意先郵便番号</t>
  </si>
  <si>
    <t>得意先都道府県</t>
  </si>
  <si>
    <t>得意先市区町村</t>
  </si>
  <si>
    <t>得意先番地</t>
  </si>
  <si>
    <t>得意先ビル等</t>
  </si>
  <si>
    <t>得意先電話番号</t>
  </si>
  <si>
    <t>得意先FAX番号</t>
  </si>
  <si>
    <t>得意先ホームページ</t>
  </si>
  <si>
    <t>得意先メモ１</t>
  </si>
  <si>
    <t>得意先メモ２</t>
  </si>
  <si>
    <t>得意先メモ３</t>
  </si>
  <si>
    <t>得意先担当者部署</t>
  </si>
  <si>
    <t>得意先担当者電話番号</t>
  </si>
  <si>
    <t>得意先担当者FAX番号</t>
  </si>
  <si>
    <t>得意先担当者役職</t>
  </si>
  <si>
    <t>得意先担当者名（得意先）</t>
  </si>
  <si>
    <t>得意先担当者携帯番号</t>
  </si>
  <si>
    <t>得意先担当者E-Mail</t>
  </si>
  <si>
    <t>請求先名カナ</t>
  </si>
  <si>
    <t>請求先インデックス</t>
  </si>
  <si>
    <t>請求先敬称</t>
  </si>
  <si>
    <t>請求先郵便番号</t>
  </si>
  <si>
    <t>請求先都道府県</t>
  </si>
  <si>
    <t>請求先市区町村</t>
  </si>
  <si>
    <t>請求先番地</t>
  </si>
  <si>
    <t>請求先ビル等</t>
  </si>
  <si>
    <t>請求先電話番号</t>
  </si>
  <si>
    <t>請求先FAX番号</t>
  </si>
  <si>
    <t>請求先ホームページ</t>
  </si>
  <si>
    <t>請求先メモ１</t>
  </si>
  <si>
    <t>請求先メモ２</t>
  </si>
  <si>
    <t>請求先メモ３</t>
  </si>
  <si>
    <t>請求先担当者部署</t>
  </si>
  <si>
    <t>請求先担当者電話番号</t>
  </si>
  <si>
    <t>請求先担当者FAX番号</t>
  </si>
  <si>
    <t>請求先担当者役職</t>
  </si>
  <si>
    <t>請求先担当者名</t>
  </si>
  <si>
    <t>請求先担当者携帯番号</t>
  </si>
  <si>
    <t>請求先担当者E-Mail</t>
  </si>
  <si>
    <t>商品コード（商品）</t>
  </si>
  <si>
    <t>商品コード２（商品）</t>
  </si>
  <si>
    <t>商品コード３（商品）</t>
  </si>
  <si>
    <t>商品メモ１</t>
  </si>
  <si>
    <t>商品メモ２</t>
  </si>
  <si>
    <t>商品メモ３</t>
  </si>
  <si>
    <t>更新対象売上日付</t>
    <phoneticPr fontId="4"/>
  </si>
  <si>
    <t>備考の修正
（該当の伝票が複数検索された場合に修正できない旨を追記）</t>
    <phoneticPr fontId="4"/>
  </si>
  <si>
    <t>更新対象得意先コード</t>
    <rPh sb="0" eb="2">
      <t>コウシン</t>
    </rPh>
    <rPh sb="2" eb="4">
      <t>タイショウ</t>
    </rPh>
    <rPh sb="4" eb="7">
      <t>トクイサキ</t>
    </rPh>
    <phoneticPr fontId="2"/>
  </si>
  <si>
    <t>更新対象部門コード</t>
    <rPh sb="0" eb="2">
      <t>コウシン</t>
    </rPh>
    <rPh sb="2" eb="4">
      <t>タイショウ</t>
    </rPh>
    <rPh sb="4" eb="6">
      <t>ブモン</t>
    </rPh>
    <phoneticPr fontId="2"/>
  </si>
  <si>
    <t>更新対象ＯＢＣｉＤ</t>
    <rPh sb="0" eb="2">
      <t>コウシン</t>
    </rPh>
    <rPh sb="2" eb="4">
      <t>タイショウ</t>
    </rPh>
    <phoneticPr fontId="2"/>
  </si>
  <si>
    <t>送り状No.</t>
    <rPh sb="0" eb="1">
      <t>オク</t>
    </rPh>
    <rPh sb="2" eb="3">
      <t>ジョウ</t>
    </rPh>
    <phoneticPr fontId="4"/>
  </si>
  <si>
    <t>備考の修正
（空白データを受け入れた場合の扱いについて追記）</t>
    <phoneticPr fontId="4"/>
  </si>
  <si>
    <t>債権伝票データ</t>
  </si>
  <si>
    <t>取引通貨</t>
    <rPh sb="0" eb="2">
      <t>トリヒキ</t>
    </rPh>
    <rPh sb="2" eb="4">
      <t>ツウカ</t>
    </rPh>
    <phoneticPr fontId="2"/>
  </si>
  <si>
    <t>為替レート種別コード</t>
    <rPh sb="5" eb="7">
      <t>シュベツ</t>
    </rPh>
    <phoneticPr fontId="2"/>
  </si>
  <si>
    <t>回収予定額１</t>
  </si>
  <si>
    <t>債権額</t>
    <rPh sb="0" eb="2">
      <t>サイケン</t>
    </rPh>
    <phoneticPr fontId="2"/>
  </si>
  <si>
    <t>売上額</t>
    <rPh sb="0" eb="2">
      <t>ウリアゲ</t>
    </rPh>
    <rPh sb="2" eb="3">
      <t>ガク</t>
    </rPh>
    <phoneticPr fontId="2"/>
  </si>
  <si>
    <t>売上消費税</t>
    <rPh sb="0" eb="2">
      <t>ウリアゲ</t>
    </rPh>
    <phoneticPr fontId="2"/>
  </si>
  <si>
    <t>売上額（国内）</t>
    <rPh sb="0" eb="2">
      <t>ウリアゲ</t>
    </rPh>
    <rPh sb="2" eb="3">
      <t>ガク</t>
    </rPh>
    <rPh sb="4" eb="6">
      <t>コクナイ</t>
    </rPh>
    <phoneticPr fontId="2"/>
  </si>
  <si>
    <t>売上消費税（国内）</t>
    <rPh sb="0" eb="2">
      <t>ウリアゲ</t>
    </rPh>
    <rPh sb="2" eb="5">
      <t>ショウヒゼイ</t>
    </rPh>
    <rPh sb="6" eb="8">
      <t>コクナイ</t>
    </rPh>
    <phoneticPr fontId="2"/>
  </si>
  <si>
    <t>更新対象伝票No.</t>
    <phoneticPr fontId="9"/>
  </si>
  <si>
    <t>備考の修正
（該当の伝票が複数検索された場合に修正できない旨を追記）</t>
    <phoneticPr fontId="9"/>
  </si>
  <si>
    <t>更新対象債権日付</t>
    <rPh sb="0" eb="2">
      <t>コウシン</t>
    </rPh>
    <rPh sb="2" eb="4">
      <t>タイショウ</t>
    </rPh>
    <rPh sb="4" eb="6">
      <t>サイケン</t>
    </rPh>
    <rPh sb="6" eb="8">
      <t>ヒヅケ</t>
    </rPh>
    <phoneticPr fontId="2"/>
  </si>
  <si>
    <t>更新対象請求先コード</t>
    <rPh sb="0" eb="2">
      <t>コウシン</t>
    </rPh>
    <rPh sb="2" eb="4">
      <t>タイショウ</t>
    </rPh>
    <rPh sb="4" eb="6">
      <t>セイキュウ</t>
    </rPh>
    <rPh sb="6" eb="7">
      <t>サキ</t>
    </rPh>
    <phoneticPr fontId="2"/>
  </si>
  <si>
    <t>為替レート</t>
    <phoneticPr fontId="9"/>
  </si>
  <si>
    <t>取引通貨コード</t>
    <phoneticPr fontId="9"/>
  </si>
  <si>
    <t>売上／入金為替レート種別コード</t>
    <rPh sb="0" eb="2">
      <t>ウリアゲ</t>
    </rPh>
    <rPh sb="3" eb="5">
      <t>ニュウキン</t>
    </rPh>
    <rPh sb="5" eb="7">
      <t>カワセ</t>
    </rPh>
    <rPh sb="10" eb="12">
      <t>シュベツ</t>
    </rPh>
    <phoneticPr fontId="9"/>
  </si>
  <si>
    <t>売上／入金為替レート</t>
    <rPh sb="0" eb="2">
      <t>ウリアゲ</t>
    </rPh>
    <rPh sb="3" eb="5">
      <t>ニュウキン</t>
    </rPh>
    <rPh sb="5" eb="7">
      <t>カワセ</t>
    </rPh>
    <phoneticPr fontId="9"/>
  </si>
  <si>
    <t>消費税額(10%)（国内）</t>
  </si>
  <si>
    <t>消費税額(8%軽)（国内）</t>
  </si>
  <si>
    <t>消費税額(8%)（国内）</t>
  </si>
  <si>
    <t>消費税額(5%)（国内）</t>
  </si>
  <si>
    <t>売上分税抜金額(10%)</t>
  </si>
  <si>
    <t>売上分消費税額(10%)</t>
  </si>
  <si>
    <t>売上分消費税額(10%)（国内）</t>
  </si>
  <si>
    <t>売上分税込金額(10%)</t>
  </si>
  <si>
    <t>売上分税抜金額(8%軽)</t>
  </si>
  <si>
    <t>売上分消費税額(8%軽)</t>
  </si>
  <si>
    <t>売上分税込金額(8%軽)</t>
  </si>
  <si>
    <t>売上分消費税額(8%軽)（国内）</t>
  </si>
  <si>
    <t>売上分税抜金額(8%)</t>
  </si>
  <si>
    <t>売上分消費税額(8%)</t>
  </si>
  <si>
    <t>売上分税込金額(8%)</t>
  </si>
  <si>
    <t>売上分消費税額(8%)（国内）</t>
  </si>
  <si>
    <t>売上分税抜金額(5%)</t>
  </si>
  <si>
    <t>売上分消費税額(5%)</t>
  </si>
  <si>
    <t>売上分税込金額(5%)</t>
  </si>
  <si>
    <t>売上分消費税額(5%)（国内）</t>
  </si>
  <si>
    <t>売上分税抜金額(非課税等)</t>
  </si>
  <si>
    <t>返還分税抜金額(10%)</t>
  </si>
  <si>
    <t>返還分消費税額(10%)</t>
  </si>
  <si>
    <t>返還分税込金額(10%)</t>
  </si>
  <si>
    <t>返還分消費税額(10%)（国内）</t>
  </si>
  <si>
    <t>返還分税抜金額(8%軽)</t>
  </si>
  <si>
    <t>返還分消費税額(8%軽)</t>
  </si>
  <si>
    <t>返還分税込金額(8%軽)</t>
  </si>
  <si>
    <t>返還分消費税額(8%軽)（国内）</t>
  </si>
  <si>
    <t>返還分税抜金額(8%)</t>
  </si>
  <si>
    <t>返還分消費税額(8%)</t>
  </si>
  <si>
    <t>返還分税込金額(8%)</t>
  </si>
  <si>
    <t>返還分消費税額(8%)（国内）</t>
  </si>
  <si>
    <t>返還分税抜金額(5%)</t>
  </si>
  <si>
    <t>返還分消費税額(5%)</t>
  </si>
  <si>
    <t>返還分税込金額(5%)</t>
  </si>
  <si>
    <t>返還分消費税額(5%)（国内）</t>
  </si>
  <si>
    <t>返還分税抜金額(非課税等)</t>
  </si>
  <si>
    <t>申告書計算区分コード</t>
    <rPh sb="0" eb="7">
      <t>シンコクショケイサンクブン</t>
    </rPh>
    <phoneticPr fontId="9"/>
  </si>
  <si>
    <t>備考の修正
（回収種別「0:銀行振込」の場合の動作、空白データの受入時の動作を追記）</t>
    <rPh sb="7" eb="11">
      <t>カイシュウシュベツ</t>
    </rPh>
    <rPh sb="14" eb="18">
      <t>ギンコウフリコミ</t>
    </rPh>
    <rPh sb="20" eb="22">
      <t>バアイ</t>
    </rPh>
    <rPh sb="23" eb="25">
      <t>ドウサ</t>
    </rPh>
    <rPh sb="39" eb="41">
      <t>ツイキ</t>
    </rPh>
    <phoneticPr fontId="9"/>
  </si>
  <si>
    <t>消費税率種別</t>
    <rPh sb="0" eb="2">
      <t>ショウヒ</t>
    </rPh>
    <rPh sb="2" eb="6">
      <t>ゼイリツシュベツ</t>
    </rPh>
    <phoneticPr fontId="9"/>
  </si>
  <si>
    <t>備考の修正
（回収種別「0:銀行振込」の場合の動作、空白データの受入時の動作を追記）</t>
    <phoneticPr fontId="9"/>
  </si>
  <si>
    <t>消費税率</t>
    <rPh sb="0" eb="3">
      <t>ショウヒゼイ</t>
    </rPh>
    <rPh sb="2" eb="4">
      <t>ゼイリツ</t>
    </rPh>
    <phoneticPr fontId="9"/>
  </si>
  <si>
    <t>備考の修正
（回収種別「0:銀行振込」の場合の動作を追記）</t>
    <phoneticPr fontId="9"/>
  </si>
  <si>
    <t>消費税自動計算</t>
    <rPh sb="0" eb="3">
      <t>ショウヒゼイ</t>
    </rPh>
    <rPh sb="3" eb="5">
      <t>ジドウ</t>
    </rPh>
    <rPh sb="5" eb="7">
      <t>ケイサン</t>
    </rPh>
    <phoneticPr fontId="9"/>
  </si>
  <si>
    <t>消費税端数処理</t>
    <rPh sb="0" eb="3">
      <t>ショウヒゼイ</t>
    </rPh>
    <rPh sb="3" eb="5">
      <t>ハスウ</t>
    </rPh>
    <rPh sb="5" eb="7">
      <t>ショリ</t>
    </rPh>
    <phoneticPr fontId="9"/>
  </si>
  <si>
    <t>税率ごとの内訳</t>
    <rPh sb="0" eb="2">
      <t>ゼイリツ</t>
    </rPh>
    <rPh sb="5" eb="7">
      <t>ウチワケ</t>
    </rPh>
    <phoneticPr fontId="9"/>
  </si>
  <si>
    <t>タイトルの修正（付箋情報→税率ごとの内訳）</t>
    <rPh sb="5" eb="7">
      <t>シュウセイ</t>
    </rPh>
    <rPh sb="8" eb="10">
      <t>フセン</t>
    </rPh>
    <rPh sb="10" eb="12">
      <t>ジョウホウ</t>
    </rPh>
    <rPh sb="13" eb="15">
      <t>ゼイリツ</t>
    </rPh>
    <rPh sb="18" eb="20">
      <t>ウチワケ</t>
    </rPh>
    <phoneticPr fontId="9"/>
  </si>
  <si>
    <t>入金情報データ</t>
    <phoneticPr fontId="9"/>
  </si>
  <si>
    <t>入金額</t>
    <rPh sb="0" eb="2">
      <t>ニュウキン</t>
    </rPh>
    <rPh sb="2" eb="3">
      <t>ガク</t>
    </rPh>
    <phoneticPr fontId="2"/>
  </si>
  <si>
    <t>振込手数料</t>
    <rPh sb="0" eb="2">
      <t>フリコミ</t>
    </rPh>
    <rPh sb="2" eb="5">
      <t>テスウリョウ</t>
    </rPh>
    <phoneticPr fontId="2"/>
  </si>
  <si>
    <t>明細金額（国内）</t>
    <rPh sb="0" eb="2">
      <t>メイサイ</t>
    </rPh>
    <phoneticPr fontId="2"/>
  </si>
  <si>
    <t>入金伝票データ</t>
    <phoneticPr fontId="9"/>
  </si>
  <si>
    <t>入金処理額</t>
    <rPh sb="0" eb="2">
      <t>ニュウキン</t>
    </rPh>
    <rPh sb="2" eb="4">
      <t>ショリ</t>
    </rPh>
    <rPh sb="4" eb="5">
      <t>ガク</t>
    </rPh>
    <phoneticPr fontId="2"/>
  </si>
  <si>
    <t>明細金額</t>
    <rPh sb="0" eb="2">
      <t>メイサイ</t>
    </rPh>
    <phoneticPr fontId="2"/>
  </si>
  <si>
    <t>明細消費税</t>
  </si>
  <si>
    <t>明細消費税</t>
    <phoneticPr fontId="9"/>
  </si>
  <si>
    <t>明細消費税（国内）</t>
    <rPh sb="6" eb="8">
      <t>コクナイ</t>
    </rPh>
    <phoneticPr fontId="2"/>
  </si>
  <si>
    <t>債権エイジングレポートデータ</t>
  </si>
  <si>
    <t>明細消費税（国内）</t>
  </si>
  <si>
    <t>取引通貨</t>
  </si>
  <si>
    <t>請求書ヘッダー-(売上分)税抜御買上額</t>
  </si>
  <si>
    <t>請求書ヘッダー-(売上分)税込御買上額</t>
  </si>
  <si>
    <t>請求書ヘッダー-(売上分)消費税額等</t>
  </si>
  <si>
    <t>請求書ヘッダー-(返還分)税抜御買上額</t>
  </si>
  <si>
    <t>請求書ヘッダー-(返還分)税込御買上額</t>
  </si>
  <si>
    <t>請求書ヘッダー-(返還分)消費税額等</t>
  </si>
  <si>
    <t>請求書ヘッダー-(10%分）消費税額（国内）</t>
  </si>
  <si>
    <t>請求書ヘッダー-（8%軽分）消費税額（国内）</t>
  </si>
  <si>
    <t>請求書ヘッダー-（8%分）消費税額（国内）</t>
  </si>
  <si>
    <t>請求書ヘッダー-（5%分）消費税額（国内）</t>
  </si>
  <si>
    <t>請求書ヘッダー-(売上10％分)税抜御買上額</t>
  </si>
  <si>
    <t>請求書ヘッダー-(売上8％軽分)税抜御買上額</t>
  </si>
  <si>
    <t>請求書ヘッダー-(売上8％分)税抜御買上額</t>
  </si>
  <si>
    <t>請求書ヘッダー-(売上5％分)税抜御買上額</t>
  </si>
  <si>
    <t>請求書ヘッダー-(売上非課税等分)税抜御買上額</t>
  </si>
  <si>
    <t>請求書ヘッダー-(売上10％分)税込御買上額</t>
  </si>
  <si>
    <t>請求書ヘッダー-(売上8％軽分)税込御買上額</t>
  </si>
  <si>
    <t>請求書ヘッダー-(売上8％分)税込御買上額</t>
  </si>
  <si>
    <t>請求書ヘッダー-(売上5％分)税込御買上額</t>
  </si>
  <si>
    <t>請求書ヘッダー-(売上10％分)消費税額</t>
  </si>
  <si>
    <t>請求書ヘッダー-(売上10％分)消費税額(国内)</t>
  </si>
  <si>
    <t>請求書ヘッダー-(売上8％軽分)消費税額</t>
  </si>
  <si>
    <t>請求書ヘッダー-(売上8％軽分)消費税額(国内)</t>
  </si>
  <si>
    <t>請求書ヘッダー-(売上8％分)消費税額</t>
  </si>
  <si>
    <t>請求書ヘッダー-(売上8％分)消費税額(国内)</t>
  </si>
  <si>
    <t>請求書ヘッダー-(売上5％分)消費税額</t>
  </si>
  <si>
    <t>請求書ヘッダー-(売上5％分)消費税額(国内)</t>
  </si>
  <si>
    <t>請求書ヘッダー-(売上10％分)課税対象額</t>
  </si>
  <si>
    <t>請求書ヘッダー-(売上8％軽分)課税対象額</t>
  </si>
  <si>
    <t>請求書ヘッダー-(売上8％分)課税対象額</t>
  </si>
  <si>
    <t>請求書ヘッダー-(売上5％分)課税対象額</t>
  </si>
  <si>
    <t>請求書ヘッダー-(返還10％分)税抜御買上額</t>
  </si>
  <si>
    <t>請求書ヘッダー-(返還8％軽分)税抜御買上額</t>
  </si>
  <si>
    <t>請求書ヘッダー-(返還8％分)税抜御買上額</t>
  </si>
  <si>
    <t>請求書ヘッダー-(返還5％分)税抜御買上額</t>
  </si>
  <si>
    <t>請求書ヘッダー-(返還非課税等分)税抜御買上額</t>
  </si>
  <si>
    <t>請求書ヘッダー-(返還10％分)税込御買上額</t>
  </si>
  <si>
    <t>請求書ヘッダー-(返還8％軽分)税込御買上額</t>
  </si>
  <si>
    <t>請求書ヘッダー-(返還8％分)税込御買上額</t>
  </si>
  <si>
    <t>請求書ヘッダー-(返還5％分)税込御買上額</t>
  </si>
  <si>
    <t>請求書ヘッダー-(返還10％分)消費税額</t>
  </si>
  <si>
    <t>請求書ヘッダー-(返還10％分)消費税額(国内)</t>
  </si>
  <si>
    <t>請求書ヘッダー-(返還8％軽分)消費税額</t>
  </si>
  <si>
    <t>請求書ヘッダー-(返還8％軽分)消費税額(国内)</t>
  </si>
  <si>
    <t>請求書ヘッダー-(返還8％分)消費税額</t>
  </si>
  <si>
    <t>請求書ヘッダー-(返還8％分)消費税額(国内)</t>
  </si>
  <si>
    <t>請求書ヘッダー-(返還5％分)消費税額</t>
  </si>
  <si>
    <t>請求書ヘッダー-(返還5％分)消費税額(国内)</t>
  </si>
  <si>
    <t>請求書ヘッダー-(返還10％分)課税対象額</t>
  </si>
  <si>
    <t>請求書ヘッダー-(返還8％軽分)課税対象額</t>
  </si>
  <si>
    <t>請求書ヘッダー-(返還8％分)課税対象額</t>
  </si>
  <si>
    <t>請求書ヘッダー-(返還5％分)課税対象額</t>
  </si>
  <si>
    <t>請求合計-(売上分)御買上額合計</t>
  </si>
  <si>
    <t>請求合計-(売上分)消費税額</t>
  </si>
  <si>
    <t>請求合計-(売上分)課税対象額</t>
  </si>
  <si>
    <t>請求合計-(売上分)非課税等対象額</t>
  </si>
  <si>
    <t>請求合計-(返還分)御買上額合計</t>
  </si>
  <si>
    <t>請求合計-(返還分)消費税額</t>
  </si>
  <si>
    <t>請求合計-(返還分)課税対象額</t>
  </si>
  <si>
    <t>請求合計-(返還分)非課税等対象額</t>
  </si>
  <si>
    <t>請求合計-(10%分）消費税額（国内）</t>
  </si>
  <si>
    <t>請求合計-（8%軽分）消費税額（国内）</t>
  </si>
  <si>
    <t>請求合計-（8%分）消費税額（国内）</t>
  </si>
  <si>
    <t>請求合計-（5%分）消費税額（国内）</t>
  </si>
  <si>
    <t>請求合計-(売上10％分)御買上額合計</t>
  </si>
  <si>
    <t>請求合計-(売上8％軽分)御買上額合計</t>
  </si>
  <si>
    <t>請求合計-(売上8％分)御買上額合計</t>
  </si>
  <si>
    <t>請求合計-(売上5％分)御買上額合計</t>
  </si>
  <si>
    <t>請求合計-(売上10％分)消費税額</t>
  </si>
  <si>
    <t>請求合計-(売上10％分)消費税額(国内)</t>
  </si>
  <si>
    <t>請求合計-(売上8％軽分)消費税額</t>
  </si>
  <si>
    <t>請求合計-(売上8％軽分)消費税額(国内)</t>
  </si>
  <si>
    <t>請求合計-(売上8％分)消費税額</t>
  </si>
  <si>
    <t>請求合計-(売上8％分)消費税額(国内)</t>
  </si>
  <si>
    <t>請求合計-(売上5％分)消費税額</t>
  </si>
  <si>
    <t>請求合計-(売上5％分)消費税額(国内)</t>
  </si>
  <si>
    <t>請求合計-(売上10％分)課税対象額</t>
  </si>
  <si>
    <t>請求合計-(売上8％軽分)課税対象額</t>
  </si>
  <si>
    <t>請求合計-(売上8％分)課税対象額</t>
  </si>
  <si>
    <t>請求合計-(売上5％分)課税対象額</t>
  </si>
  <si>
    <t>請求合計-(返還10％分)御買上額合計</t>
  </si>
  <si>
    <t>請求合計-(返還8％軽分)御買上額合計</t>
  </si>
  <si>
    <t>請求合計-(返還8％分)御買上額合計</t>
  </si>
  <si>
    <t>請求合計-(返還5％分)御買上額合計</t>
  </si>
  <si>
    <t>請求合計-(返還10％分)消費税額</t>
  </si>
  <si>
    <t>請求合計-(返還10％分)消費税額(国内)</t>
  </si>
  <si>
    <t>請求合計-(返還8％軽分)消費税額</t>
  </si>
  <si>
    <t>請求合計-(返還8％軽分)消費税額(国内)</t>
  </si>
  <si>
    <t>請求合計-(返還8％分)消費税額</t>
  </si>
  <si>
    <t>請求合計-(返還8％分)消費税額(国内)</t>
  </si>
  <si>
    <t>請求合計-(返還5％分)消費税額</t>
  </si>
  <si>
    <t>請求合計-(返還5％分)消費税額(国内)</t>
  </si>
  <si>
    <t>請求合計-(返還10％分)課税対象額</t>
  </si>
  <si>
    <t>請求合計-(返還8％軽分)課税対象額</t>
  </si>
  <si>
    <t>請求合計-(返還8％分)課税対象額</t>
  </si>
  <si>
    <t>請求合計-(返還5％分)課税対象額</t>
    <phoneticPr fontId="9"/>
  </si>
  <si>
    <t>Ver221215　変更内容</t>
    <phoneticPr fontId="4"/>
  </si>
  <si>
    <t>得意先データ</t>
    <rPh sb="0" eb="3">
      <t>トクイサキ</t>
    </rPh>
    <phoneticPr fontId="4"/>
  </si>
  <si>
    <t>インボイス登録区分</t>
    <rPh sb="5" eb="7">
      <t>トウロク</t>
    </rPh>
    <rPh sb="7" eb="9">
      <t>クブン</t>
    </rPh>
    <phoneticPr fontId="4"/>
  </si>
  <si>
    <t>インボイス登録番号</t>
    <rPh sb="5" eb="7">
      <t>トウロク</t>
    </rPh>
    <rPh sb="7" eb="9">
      <t>バンゴウ</t>
    </rPh>
    <phoneticPr fontId="4"/>
  </si>
  <si>
    <t>請求先データ</t>
    <rPh sb="0" eb="2">
      <t>セイキュウ</t>
    </rPh>
    <rPh sb="2" eb="3">
      <t>サキ</t>
    </rPh>
    <phoneticPr fontId="4"/>
  </si>
  <si>
    <t>請求書データ</t>
    <rPh sb="0" eb="3">
      <t>セイキュウショ</t>
    </rPh>
    <phoneticPr fontId="4"/>
  </si>
  <si>
    <t>インボイス登録番号</t>
    <rPh sb="5" eb="9">
      <t>トウロクバンゴウ</t>
    </rPh>
    <phoneticPr fontId="4"/>
  </si>
  <si>
    <t>プロジェクトデータ</t>
    <phoneticPr fontId="4"/>
  </si>
  <si>
    <t>処理区分</t>
    <rPh sb="0" eb="4">
      <t>ショリクブン</t>
    </rPh>
    <phoneticPr fontId="4"/>
  </si>
  <si>
    <t>記載漏れのため追記</t>
    <rPh sb="0" eb="3">
      <t>キサイモ</t>
    </rPh>
    <rPh sb="7" eb="9">
      <t>ツイキ</t>
    </rPh>
    <phoneticPr fontId="4"/>
  </si>
  <si>
    <t>登録日時</t>
    <rPh sb="0" eb="4">
      <t>トウロクニチジ</t>
    </rPh>
    <phoneticPr fontId="4"/>
  </si>
  <si>
    <t>修正日時</t>
    <rPh sb="0" eb="4">
      <t>シュウセイニチジ</t>
    </rPh>
    <phoneticPr fontId="4"/>
  </si>
  <si>
    <t>最終更新日時</t>
    <rPh sb="0" eb="6">
      <t>サイシュウコウシンニチジ</t>
    </rPh>
    <phoneticPr fontId="4"/>
  </si>
  <si>
    <t>Ver221026　変更内容</t>
  </si>
  <si>
    <t>送付方法</t>
    <rPh sb="0" eb="2">
      <t>ソウフ</t>
    </rPh>
    <rPh sb="2" eb="4">
      <t>ホウホウ</t>
    </rPh>
    <phoneticPr fontId="4"/>
  </si>
  <si>
    <t>選択肢の追加
（「2：郵送代行」を追加）</t>
    <rPh sb="11" eb="13">
      <t>ユウソウ</t>
    </rPh>
    <rPh sb="13" eb="15">
      <t>ダイコウ</t>
    </rPh>
    <phoneticPr fontId="4"/>
  </si>
  <si>
    <t>選択肢の追加
（「2：郵送代行」を追加）</t>
    <phoneticPr fontId="9"/>
  </si>
  <si>
    <t>Ver220929　変更内容</t>
    <phoneticPr fontId="4"/>
  </si>
  <si>
    <t>不渡科目コード</t>
    <rPh sb="0" eb="2">
      <t>フワタリ</t>
    </rPh>
    <rPh sb="2" eb="4">
      <t>カモク</t>
    </rPh>
    <phoneticPr fontId="35"/>
  </si>
  <si>
    <t>不渡補助科目コード</t>
    <rPh sb="0" eb="2">
      <t>フワタリ</t>
    </rPh>
    <rPh sb="2" eb="4">
      <t>ホジョ</t>
    </rPh>
    <rPh sb="4" eb="6">
      <t>カモク</t>
    </rPh>
    <phoneticPr fontId="35"/>
  </si>
  <si>
    <t>通貨コード</t>
  </si>
  <si>
    <t>請求情報２-個別請求（共通・営業債権）</t>
  </si>
  <si>
    <t>請求情報２-請求締日設定（共通・営業債権）</t>
  </si>
  <si>
    <t>請求情報２-請求締日（共通・営業債権）コード</t>
  </si>
  <si>
    <t>請求情報２-請求単位（共通・営業債権）</t>
  </si>
  <si>
    <t>請求情報２-回収予定確定単位設定（共通・営業債権）</t>
  </si>
  <si>
    <t>請求情報２-回収予定確定単位（共通・営業債権）</t>
  </si>
  <si>
    <t>請求情報２-個別請求（営業外債権）</t>
  </si>
  <si>
    <t>請求情報２-請求締日設定（営業外債権）</t>
  </si>
  <si>
    <t>請求情報２-請求単位（営業外債権）</t>
  </si>
  <si>
    <t>請求情報２-回収予定確定単位設定（営業外債権）</t>
  </si>
  <si>
    <t>請求情報２-回収条件（共通・営業債権）</t>
  </si>
  <si>
    <t>請求情報３-個別請求（共通・営業債権）</t>
  </si>
  <si>
    <t>請求情報３-請求締日設定（共通・営業債権）</t>
  </si>
  <si>
    <t>請求情報３-請求締日（共通・営業債権）コード</t>
  </si>
  <si>
    <t>請求情報３-請求単位（共通・営業債権）</t>
  </si>
  <si>
    <t>請求情報３-回収予定確定単位設定（共通・営業債権）</t>
  </si>
  <si>
    <t>請求情報３-回収予定確定単位（共通・営業債権）</t>
  </si>
  <si>
    <t>請求情報３-個別請求（営業外債権）</t>
  </si>
  <si>
    <t>請求情報３-請求締日設定（営業外債権）</t>
  </si>
  <si>
    <t>請求情報３-回収予定確定単位設定（営業外債権）</t>
  </si>
  <si>
    <t>請求情報３-回収条件（共通・営業債権）</t>
  </si>
  <si>
    <t>請求情報４-個別請求（共通・営業債権）</t>
  </si>
  <si>
    <t>請求情報４-請求締日設定（共通・営業債権）</t>
  </si>
  <si>
    <t>請求情報４-請求締日（共通・営業債権）コード</t>
  </si>
  <si>
    <t>請求情報４-請求単位（共通・営業債権）</t>
  </si>
  <si>
    <t>請求情報４-回収予定確定単位設定（共通・営業債権）</t>
  </si>
  <si>
    <t>請求情報４-回収予定確定単位（共通・営業債権）</t>
  </si>
  <si>
    <t>請求情報４-個別請求（営業外債権）</t>
  </si>
  <si>
    <t>請求情報４-請求締日設定（営業外債権）</t>
  </si>
  <si>
    <t>請求情報４-回収予定確定単位設定（営業外債権）</t>
  </si>
  <si>
    <t>請求情報４-回収条件（共通・営業債権）</t>
  </si>
  <si>
    <t>請求情報５-個別請求（共通・営業債権）</t>
  </si>
  <si>
    <t>請求情報５-請求締日設定（共通・営業債権）</t>
  </si>
  <si>
    <t>請求情報５-請求締日（共通・営業債権）コード</t>
  </si>
  <si>
    <t>請求情報５-請求単位（共通・営業債権）</t>
  </si>
  <si>
    <t>請求情報５-回収予定確定単位設定（共通・営業債権）</t>
  </si>
  <si>
    <t>請求情報５-回収予定確定単位（共通・営業債権）</t>
  </si>
  <si>
    <t>請求情報５-個別請求（営業外債権）</t>
  </si>
  <si>
    <t>請求情報５-請求締日設定（営業外債権）</t>
  </si>
  <si>
    <t>請求情報５-回収予定確定単位設定（営業外債権）</t>
  </si>
  <si>
    <t>請求情報５-回収条件（共通・営業債権）</t>
  </si>
  <si>
    <t>ー</t>
    <phoneticPr fontId="4"/>
  </si>
  <si>
    <t>商品データ</t>
    <rPh sb="0" eb="2">
      <t>ショウヒン</t>
    </rPh>
    <phoneticPr fontId="4"/>
  </si>
  <si>
    <t>主セグメント１</t>
    <rPh sb="0" eb="1">
      <t>シュ</t>
    </rPh>
    <phoneticPr fontId="4"/>
  </si>
  <si>
    <t>主セグメント２</t>
    <rPh sb="0" eb="1">
      <t>シュ</t>
    </rPh>
    <phoneticPr fontId="4"/>
  </si>
  <si>
    <t>単価データ</t>
    <rPh sb="0" eb="2">
      <t>タンカ</t>
    </rPh>
    <phoneticPr fontId="4"/>
  </si>
  <si>
    <t>販売取引通貨コード</t>
    <rPh sb="0" eb="2">
      <t>ハンバイ</t>
    </rPh>
    <phoneticPr fontId="4"/>
  </si>
  <si>
    <t>請求先データ</t>
    <rPh sb="0" eb="3">
      <t>セイキュウサキ</t>
    </rPh>
    <phoneticPr fontId="4"/>
  </si>
  <si>
    <t>領収書フォームコード</t>
    <rPh sb="0" eb="3">
      <t>リョウシュウショ</t>
    </rPh>
    <phoneticPr fontId="4"/>
  </si>
  <si>
    <t>領収書差出名コード</t>
    <rPh sb="0" eb="3">
      <t>リョウシュウショ</t>
    </rPh>
    <rPh sb="3" eb="5">
      <t>サシダシ</t>
    </rPh>
    <rPh sb="5" eb="6">
      <t>メイ</t>
    </rPh>
    <phoneticPr fontId="4"/>
  </si>
  <si>
    <t>督促状フォームコード</t>
    <rPh sb="0" eb="3">
      <t>トクソクジョウ</t>
    </rPh>
    <phoneticPr fontId="4"/>
  </si>
  <si>
    <t>項目の名称変更
（「督促状フォーム」から「督促状フォームコード」に変更）</t>
    <rPh sb="3" eb="5">
      <t>メイショウ</t>
    </rPh>
    <rPh sb="5" eb="7">
      <t>ヘンコウ</t>
    </rPh>
    <rPh sb="10" eb="13">
      <t>トクソクジョウ</t>
    </rPh>
    <rPh sb="21" eb="24">
      <t>トクソクジョウ</t>
    </rPh>
    <rPh sb="33" eb="35">
      <t>ヘンコウ</t>
    </rPh>
    <phoneticPr fontId="4"/>
  </si>
  <si>
    <t>督促状差出名コード</t>
    <rPh sb="3" eb="5">
      <t>サシダシ</t>
    </rPh>
    <rPh sb="5" eb="6">
      <t>メイ</t>
    </rPh>
    <phoneticPr fontId="4"/>
  </si>
  <si>
    <t>項目の名称変更
（「督促状差出名」から「督促状差出名コード」に変更）</t>
    <phoneticPr fontId="4"/>
  </si>
  <si>
    <t>種別</t>
  </si>
  <si>
    <t>請求情報-通貨コード</t>
  </si>
  <si>
    <t>決済日１設定</t>
  </si>
  <si>
    <t>決済日１月日指定月</t>
  </si>
  <si>
    <t>決済日１月日指定日</t>
  </si>
  <si>
    <t>決済区分額</t>
  </si>
  <si>
    <t>決済日２設定</t>
  </si>
  <si>
    <t>決済日２月日指定月</t>
  </si>
  <si>
    <t>決済日２月日指定日</t>
  </si>
  <si>
    <t>郵送料</t>
  </si>
  <si>
    <t>項目の名称変更
（「督促状フォーム」から「督促状フォームコード」に変更）</t>
    <phoneticPr fontId="4"/>
  </si>
  <si>
    <t>配信設定コード</t>
    <rPh sb="0" eb="2">
      <t>ハイシン</t>
    </rPh>
    <rPh sb="2" eb="4">
      <t>セッテイ</t>
    </rPh>
    <phoneticPr fontId="4"/>
  </si>
  <si>
    <t>項目の名称変更
（「配信メール設定コード」から「配信設定コード」に変更）</t>
    <phoneticPr fontId="4"/>
  </si>
  <si>
    <t>承認状況</t>
  </si>
  <si>
    <t>明細按分セグメント１コード</t>
    <phoneticPr fontId="4"/>
  </si>
  <si>
    <t>明細按分セグメント２コード</t>
  </si>
  <si>
    <t>金額（国内）</t>
  </si>
  <si>
    <t>明細按分金額（国内）</t>
  </si>
  <si>
    <t>明細按分消費税額（国内）</t>
  </si>
  <si>
    <t>入金セグメント１(入金１)コード</t>
    <phoneticPr fontId="4"/>
  </si>
  <si>
    <t>入金セグメント２(入金１)コード</t>
    <phoneticPr fontId="4"/>
  </si>
  <si>
    <t>入金セグメント１(入金２)コード</t>
    <phoneticPr fontId="4"/>
  </si>
  <si>
    <t>入金セグメント２(入金２)コード</t>
    <phoneticPr fontId="4"/>
  </si>
  <si>
    <t>入金セグメント１(入金３)コード</t>
    <phoneticPr fontId="4"/>
  </si>
  <si>
    <t>入金セグメント２(入金３)コード</t>
    <phoneticPr fontId="4"/>
  </si>
  <si>
    <t>入金セグメント１(入金４)コード</t>
    <phoneticPr fontId="4"/>
  </si>
  <si>
    <t>入金セグメント２(入金４)コード</t>
    <phoneticPr fontId="4"/>
  </si>
  <si>
    <t>入金セグメント１(入金５)コード</t>
    <phoneticPr fontId="4"/>
  </si>
  <si>
    <t>入金セグメント２(入金５)コード</t>
    <phoneticPr fontId="4"/>
  </si>
  <si>
    <t>入金セグメント１(入金６)コード</t>
    <phoneticPr fontId="4"/>
  </si>
  <si>
    <t>入金セグメント２(入金６)コード</t>
    <phoneticPr fontId="4"/>
  </si>
  <si>
    <t>入金セグメント１(入金７)コード</t>
    <phoneticPr fontId="4"/>
  </si>
  <si>
    <t>入金セグメント２(入金７)コード</t>
    <phoneticPr fontId="4"/>
  </si>
  <si>
    <t>入金セグメント１(入金８)コード</t>
    <phoneticPr fontId="4"/>
  </si>
  <si>
    <t>入金セグメント２(入金８)コード</t>
    <phoneticPr fontId="4"/>
  </si>
  <si>
    <t>入金セグメント１(入金９)コード</t>
    <phoneticPr fontId="4"/>
  </si>
  <si>
    <t>入金セグメント２(入金９)コード</t>
    <phoneticPr fontId="4"/>
  </si>
  <si>
    <t>入金セグメント１(入金１０)コード</t>
    <phoneticPr fontId="4"/>
  </si>
  <si>
    <t>入金セグメント２(入金１０)コード</t>
    <phoneticPr fontId="4"/>
  </si>
  <si>
    <t>入金セグメント１(入金１１)コード</t>
    <phoneticPr fontId="4"/>
  </si>
  <si>
    <t>入金セグメント２(入金１１)コード</t>
    <phoneticPr fontId="4"/>
  </si>
  <si>
    <t>入金セグメント１(入金１２)コード</t>
    <phoneticPr fontId="4"/>
  </si>
  <si>
    <t>入金セグメント２(入金１２)コード</t>
    <phoneticPr fontId="4"/>
  </si>
  <si>
    <t>ファクタリング会社１コード</t>
  </si>
  <si>
    <t>期日債権番号１</t>
  </si>
  <si>
    <t>決済日付１</t>
  </si>
  <si>
    <t>手数料１</t>
  </si>
  <si>
    <t>ファクタリング会社２コード</t>
  </si>
  <si>
    <t>期日債権番号２</t>
  </si>
  <si>
    <t>決済日付２</t>
  </si>
  <si>
    <t>手数料２</t>
  </si>
  <si>
    <t>ファクタリング会社３コード</t>
  </si>
  <si>
    <t>期日債権番号３</t>
  </si>
  <si>
    <t>決済日付３</t>
  </si>
  <si>
    <t>手数料３</t>
  </si>
  <si>
    <t>ファクタリング会社４コード</t>
  </si>
  <si>
    <t>期日債権番号４</t>
  </si>
  <si>
    <t>決済日付４</t>
  </si>
  <si>
    <t>手数料４</t>
  </si>
  <si>
    <t>ファクタリング会社５コード</t>
  </si>
  <si>
    <t>期日債権番号５</t>
  </si>
  <si>
    <t>決済日付５</t>
  </si>
  <si>
    <t>手数料５</t>
  </si>
  <si>
    <t>ファクタリング会社６コード</t>
  </si>
  <si>
    <t>期日債権番号６</t>
  </si>
  <si>
    <t>決済日付６</t>
  </si>
  <si>
    <t>手数料６</t>
  </si>
  <si>
    <t>ファクタリング会社７コード</t>
  </si>
  <si>
    <t>期日債権番号７</t>
  </si>
  <si>
    <t>決済日付７</t>
  </si>
  <si>
    <t>手数料７</t>
  </si>
  <si>
    <t>ファクタリング会社８コード</t>
  </si>
  <si>
    <t>期日債権番号８</t>
  </si>
  <si>
    <t>決済日付８</t>
  </si>
  <si>
    <t>手数料８</t>
  </si>
  <si>
    <t>ファクタリング会社９コード</t>
  </si>
  <si>
    <t>期日債権番号９</t>
  </si>
  <si>
    <t>決済日付９</t>
  </si>
  <si>
    <t>手数料９</t>
  </si>
  <si>
    <t>ファクタリング会社10コード</t>
  </si>
  <si>
    <t>期日債権番号10</t>
  </si>
  <si>
    <t>決済日付10</t>
  </si>
  <si>
    <t>手数料10</t>
  </si>
  <si>
    <t>ファクタリング会社11コード</t>
  </si>
  <si>
    <t>期日債権番号11</t>
  </si>
  <si>
    <t>決済日付11</t>
  </si>
  <si>
    <t>手数料11</t>
  </si>
  <si>
    <t>ファクタリング会社12コード</t>
  </si>
  <si>
    <t>期日債権番号12</t>
  </si>
  <si>
    <t>決済日付12</t>
  </si>
  <si>
    <t>手数料12</t>
  </si>
  <si>
    <t>債権伝票データ</t>
    <rPh sb="0" eb="2">
      <t>サイケン</t>
    </rPh>
    <rPh sb="2" eb="4">
      <t>デンピョウ</t>
    </rPh>
    <phoneticPr fontId="4"/>
  </si>
  <si>
    <t>債権額（国内）</t>
  </si>
  <si>
    <t>消込済額（国内）</t>
  </si>
  <si>
    <t>未消込額（国内）</t>
  </si>
  <si>
    <t>対象外債権額（国内）</t>
  </si>
  <si>
    <t>売上額（国内）</t>
  </si>
  <si>
    <t>売上消費税（国内）</t>
  </si>
  <si>
    <t>債権セグメント１コード</t>
    <rPh sb="0" eb="2">
      <t>サイケン</t>
    </rPh>
    <phoneticPr fontId="4"/>
  </si>
  <si>
    <t>債権セグメント２コード</t>
    <rPh sb="0" eb="2">
      <t>サイケン</t>
    </rPh>
    <phoneticPr fontId="4"/>
  </si>
  <si>
    <t>売上セグメント１コード</t>
    <rPh sb="0" eb="2">
      <t>ウリアゲ</t>
    </rPh>
    <phoneticPr fontId="4"/>
  </si>
  <si>
    <t>売上セグメント２コード</t>
    <rPh sb="0" eb="2">
      <t>ウリアゲ</t>
    </rPh>
    <phoneticPr fontId="4"/>
  </si>
  <si>
    <t>控除セグメント１コード</t>
    <rPh sb="0" eb="2">
      <t>コウジョ</t>
    </rPh>
    <phoneticPr fontId="4"/>
  </si>
  <si>
    <t>控除セグメント２コード</t>
    <rPh sb="0" eb="2">
      <t>コウジョ</t>
    </rPh>
    <phoneticPr fontId="4"/>
  </si>
  <si>
    <t>承認状況</t>
    <rPh sb="0" eb="2">
      <t>ショウニン</t>
    </rPh>
    <rPh sb="2" eb="4">
      <t>ジョウキョウ</t>
    </rPh>
    <phoneticPr fontId="4"/>
  </si>
  <si>
    <t>請求宛先配信設定</t>
    <rPh sb="0" eb="4">
      <t>セイキュウアテサキ</t>
    </rPh>
    <rPh sb="4" eb="6">
      <t>ハイシン</t>
    </rPh>
    <rPh sb="6" eb="8">
      <t>セッテイ</t>
    </rPh>
    <phoneticPr fontId="4"/>
  </si>
  <si>
    <t>項目の名称変更
（「請求宛先配信メール設定」から「請求宛先配信設定」に変更）</t>
    <phoneticPr fontId="9"/>
  </si>
  <si>
    <t>セグメント１名</t>
    <rPh sb="6" eb="7">
      <t>メイ</t>
    </rPh>
    <phoneticPr fontId="4"/>
  </si>
  <si>
    <t>セグメント２名</t>
    <rPh sb="6" eb="7">
      <t>メイ</t>
    </rPh>
    <phoneticPr fontId="4"/>
  </si>
  <si>
    <t>取引通貨</t>
    <rPh sb="0" eb="2">
      <t>トリヒキ</t>
    </rPh>
    <rPh sb="2" eb="4">
      <t>ツウカ</t>
    </rPh>
    <phoneticPr fontId="4"/>
  </si>
  <si>
    <t>入金情報データ</t>
    <rPh sb="0" eb="2">
      <t>ニュウキン</t>
    </rPh>
    <rPh sb="2" eb="4">
      <t>ジョウホウ</t>
    </rPh>
    <phoneticPr fontId="4"/>
  </si>
  <si>
    <t>入金セグメント１コード</t>
    <rPh sb="0" eb="2">
      <t>ニュウキン</t>
    </rPh>
    <phoneticPr fontId="4"/>
  </si>
  <si>
    <t>入金セグメント２コード</t>
    <rPh sb="0" eb="2">
      <t>ニュウキン</t>
    </rPh>
    <phoneticPr fontId="4"/>
  </si>
  <si>
    <t>明細回収セグメント１コード</t>
    <rPh sb="0" eb="4">
      <t>メイサイカイシュウ</t>
    </rPh>
    <phoneticPr fontId="4"/>
  </si>
  <si>
    <t>明細回収セグメント２コード</t>
    <rPh sb="0" eb="4">
      <t>メイサイカイシュウ</t>
    </rPh>
    <phoneticPr fontId="4"/>
  </si>
  <si>
    <t>控除額</t>
    <phoneticPr fontId="4"/>
  </si>
  <si>
    <t>控除消費税</t>
    <phoneticPr fontId="4"/>
  </si>
  <si>
    <t>明細金額（国内）</t>
  </si>
  <si>
    <t>ファクタリング会社コード</t>
    <rPh sb="7" eb="9">
      <t>カイシャ</t>
    </rPh>
    <phoneticPr fontId="4"/>
  </si>
  <si>
    <t>期日債権番号</t>
    <rPh sb="0" eb="2">
      <t>キジツ</t>
    </rPh>
    <rPh sb="2" eb="6">
      <t>サイケンバンゴウ</t>
    </rPh>
    <phoneticPr fontId="4"/>
  </si>
  <si>
    <t>決済日付</t>
    <rPh sb="0" eb="4">
      <t>ケッサイヒヅケ</t>
    </rPh>
    <phoneticPr fontId="4"/>
  </si>
  <si>
    <t>入金伝票データ</t>
    <rPh sb="0" eb="2">
      <t>ニュウキン</t>
    </rPh>
    <rPh sb="2" eb="4">
      <t>デンピョウ</t>
    </rPh>
    <phoneticPr fontId="4"/>
  </si>
  <si>
    <t>ファクタリング会社事業所名</t>
    <rPh sb="7" eb="9">
      <t>カイシャ</t>
    </rPh>
    <rPh sb="9" eb="13">
      <t>ジギョウショメイ</t>
    </rPh>
    <phoneticPr fontId="4"/>
  </si>
  <si>
    <t>ファクタリング会社略称</t>
    <rPh sb="7" eb="9">
      <t>ガイシャ</t>
    </rPh>
    <rPh sb="9" eb="11">
      <t>リャクショウ</t>
    </rPh>
    <phoneticPr fontId="4"/>
  </si>
  <si>
    <t>債権セグメント２コード</t>
    <phoneticPr fontId="4"/>
  </si>
  <si>
    <t>摘要データ</t>
    <rPh sb="0" eb="2">
      <t>テキヨウ</t>
    </rPh>
    <phoneticPr fontId="4"/>
  </si>
  <si>
    <t>Ver220630　変更内容</t>
    <phoneticPr fontId="4"/>
  </si>
  <si>
    <t>全ページ</t>
    <rPh sb="0" eb="1">
      <t>ゼン</t>
    </rPh>
    <phoneticPr fontId="4"/>
  </si>
  <si>
    <t>新規に作成しました</t>
    <rPh sb="0" eb="2">
      <t>シンキ</t>
    </rPh>
    <rPh sb="3" eb="5">
      <t>サクセイ</t>
    </rPh>
    <phoneticPr fontId="4"/>
  </si>
  <si>
    <t>売上伝票データ</t>
    <phoneticPr fontId="4"/>
  </si>
  <si>
    <t>送付先名</t>
    <rPh sb="0" eb="3">
      <t>ソウフサキ</t>
    </rPh>
    <rPh sb="3" eb="4">
      <t>メイ</t>
    </rPh>
    <phoneticPr fontId="36"/>
  </si>
  <si>
    <t>抽出に対応</t>
    <rPh sb="0" eb="2">
      <t>チュウシュツ</t>
    </rPh>
    <rPh sb="3" eb="5">
      <t>タイオウ</t>
    </rPh>
    <phoneticPr fontId="4"/>
  </si>
  <si>
    <t>送付先事業所名</t>
    <rPh sb="0" eb="3">
      <t>ソウフサキ</t>
    </rPh>
    <rPh sb="3" eb="6">
      <t>ジギョウショ</t>
    </rPh>
    <rPh sb="6" eb="7">
      <t>メイ</t>
    </rPh>
    <phoneticPr fontId="36"/>
  </si>
  <si>
    <t>送付先部署</t>
    <rPh sb="0" eb="3">
      <t>ソウフサキ</t>
    </rPh>
    <rPh sb="3" eb="5">
      <t>ブショ</t>
    </rPh>
    <phoneticPr fontId="36"/>
  </si>
  <si>
    <t>送付先担当者氏名</t>
    <rPh sb="0" eb="3">
      <t>ソウフサキ</t>
    </rPh>
    <rPh sb="3" eb="6">
      <t>タントウシャ</t>
    </rPh>
    <rPh sb="6" eb="8">
      <t>シメイ</t>
    </rPh>
    <phoneticPr fontId="36"/>
  </si>
  <si>
    <t>送付先敬称</t>
    <rPh sb="0" eb="3">
      <t>ソウフサキ</t>
    </rPh>
    <rPh sb="3" eb="5">
      <t>ケイショウ</t>
    </rPh>
    <phoneticPr fontId="36"/>
  </si>
  <si>
    <t>送付先郵便番号</t>
    <rPh sb="0" eb="3">
      <t>ソウフサキ</t>
    </rPh>
    <rPh sb="3" eb="7">
      <t>ユウビンバンゴウ</t>
    </rPh>
    <phoneticPr fontId="36"/>
  </si>
  <si>
    <t>送付先都道府県</t>
    <rPh sb="0" eb="3">
      <t>ソウフサキ</t>
    </rPh>
    <rPh sb="3" eb="7">
      <t>トドウフケン</t>
    </rPh>
    <phoneticPr fontId="36"/>
  </si>
  <si>
    <t>送付先市区町村</t>
    <rPh sb="0" eb="3">
      <t>ソウフサキ</t>
    </rPh>
    <rPh sb="3" eb="5">
      <t>シク</t>
    </rPh>
    <rPh sb="5" eb="7">
      <t>チョウソン</t>
    </rPh>
    <phoneticPr fontId="36"/>
  </si>
  <si>
    <t>送付先番地</t>
  </si>
  <si>
    <t>送付先ビル等</t>
    <rPh sb="5" eb="6">
      <t>トウ</t>
    </rPh>
    <phoneticPr fontId="36"/>
  </si>
  <si>
    <t>送付先電話番号</t>
    <rPh sb="0" eb="3">
      <t>ソウフサキ</t>
    </rPh>
    <rPh sb="3" eb="5">
      <t>デンワ</t>
    </rPh>
    <rPh sb="5" eb="7">
      <t>バンゴウ</t>
    </rPh>
    <phoneticPr fontId="36"/>
  </si>
  <si>
    <t>送付先FAX番号</t>
    <rPh sb="0" eb="3">
      <t>ソウフサキ</t>
    </rPh>
    <rPh sb="6" eb="8">
      <t>バンゴウ</t>
    </rPh>
    <phoneticPr fontId="36"/>
  </si>
  <si>
    <t>ヘッダーID</t>
  </si>
  <si>
    <t>RowVersion</t>
  </si>
  <si>
    <t>回収予定ID１</t>
    <rPh sb="0" eb="2">
      <t>カイシュウ</t>
    </rPh>
    <rPh sb="2" eb="4">
      <t>ヨテイ</t>
    </rPh>
    <phoneticPr fontId="37"/>
  </si>
  <si>
    <t>入金伝票ID１</t>
    <rPh sb="0" eb="4">
      <t>ニュウキンデンピョウ</t>
    </rPh>
    <phoneticPr fontId="37"/>
  </si>
  <si>
    <t>回収予定ID２</t>
    <rPh sb="0" eb="2">
      <t>カイシュウ</t>
    </rPh>
    <rPh sb="2" eb="4">
      <t>ヨテイ</t>
    </rPh>
    <phoneticPr fontId="37"/>
  </si>
  <si>
    <t>入金伝票ID２</t>
    <rPh sb="0" eb="4">
      <t>ニュウキンデンピョウ</t>
    </rPh>
    <phoneticPr fontId="37"/>
  </si>
  <si>
    <t>回収予定ID３</t>
    <rPh sb="0" eb="2">
      <t>カイシュウ</t>
    </rPh>
    <rPh sb="2" eb="4">
      <t>ヨテイ</t>
    </rPh>
    <phoneticPr fontId="37"/>
  </si>
  <si>
    <t>入金伝票ID３</t>
    <rPh sb="0" eb="4">
      <t>ニュウキンデンピョウ</t>
    </rPh>
    <phoneticPr fontId="37"/>
  </si>
  <si>
    <t>回収予定ID４</t>
    <rPh sb="0" eb="2">
      <t>カイシュウ</t>
    </rPh>
    <rPh sb="2" eb="4">
      <t>ヨテイ</t>
    </rPh>
    <phoneticPr fontId="37"/>
  </si>
  <si>
    <t>入金伝票ID４</t>
    <rPh sb="0" eb="4">
      <t>ニュウキンデンピョウ</t>
    </rPh>
    <phoneticPr fontId="37"/>
  </si>
  <si>
    <t>回収予定ID５</t>
    <rPh sb="0" eb="2">
      <t>カイシュウ</t>
    </rPh>
    <rPh sb="2" eb="4">
      <t>ヨテイ</t>
    </rPh>
    <phoneticPr fontId="37"/>
  </si>
  <si>
    <t>入金伝票ID５</t>
    <rPh sb="0" eb="4">
      <t>ニュウキンデンピョウ</t>
    </rPh>
    <phoneticPr fontId="37"/>
  </si>
  <si>
    <t>回収予定ID６</t>
    <rPh sb="0" eb="2">
      <t>カイシュウ</t>
    </rPh>
    <rPh sb="2" eb="4">
      <t>ヨテイ</t>
    </rPh>
    <phoneticPr fontId="37"/>
  </si>
  <si>
    <t>入金伝票ID６</t>
    <rPh sb="0" eb="4">
      <t>ニュウキンデンピョウ</t>
    </rPh>
    <phoneticPr fontId="37"/>
  </si>
  <si>
    <t>回収予定ID７</t>
    <rPh sb="0" eb="2">
      <t>カイシュウ</t>
    </rPh>
    <rPh sb="2" eb="4">
      <t>ヨテイ</t>
    </rPh>
    <phoneticPr fontId="37"/>
  </si>
  <si>
    <t>入金伝票ID７</t>
    <rPh sb="0" eb="4">
      <t>ニュウキンデンピョウ</t>
    </rPh>
    <phoneticPr fontId="37"/>
  </si>
  <si>
    <t>回収予定ID８</t>
    <rPh sb="0" eb="2">
      <t>カイシュウ</t>
    </rPh>
    <rPh sb="2" eb="4">
      <t>ヨテイ</t>
    </rPh>
    <phoneticPr fontId="37"/>
  </si>
  <si>
    <t>入金伝票ID８</t>
    <rPh sb="0" eb="4">
      <t>ニュウキンデンピョウ</t>
    </rPh>
    <phoneticPr fontId="37"/>
  </si>
  <si>
    <t>回収予定ID９</t>
    <rPh sb="0" eb="2">
      <t>カイシュウ</t>
    </rPh>
    <rPh sb="2" eb="4">
      <t>ヨテイ</t>
    </rPh>
    <phoneticPr fontId="37"/>
  </si>
  <si>
    <t>入金伝票ID９</t>
    <rPh sb="0" eb="4">
      <t>ニュウキンデンピョウ</t>
    </rPh>
    <phoneticPr fontId="37"/>
  </si>
  <si>
    <t>回収予定ID10</t>
    <rPh sb="0" eb="2">
      <t>カイシュウ</t>
    </rPh>
    <rPh sb="2" eb="4">
      <t>ヨテイ</t>
    </rPh>
    <phoneticPr fontId="37"/>
  </si>
  <si>
    <t>入金伝票ID10</t>
    <rPh sb="0" eb="4">
      <t>ニュウキンデンピョウ</t>
    </rPh>
    <phoneticPr fontId="37"/>
  </si>
  <si>
    <t>回収予定ID11</t>
    <rPh sb="0" eb="2">
      <t>カイシュウ</t>
    </rPh>
    <rPh sb="2" eb="4">
      <t>ヨテイ</t>
    </rPh>
    <phoneticPr fontId="37"/>
  </si>
  <si>
    <t>入金伝票ID11</t>
    <rPh sb="0" eb="4">
      <t>ニュウキンデンピョウ</t>
    </rPh>
    <phoneticPr fontId="37"/>
  </si>
  <si>
    <t>回収予定ID12</t>
    <rPh sb="0" eb="2">
      <t>カイシュウ</t>
    </rPh>
    <rPh sb="2" eb="4">
      <t>ヨテイ</t>
    </rPh>
    <phoneticPr fontId="37"/>
  </si>
  <si>
    <t>入金伝票ID12</t>
    <rPh sb="0" eb="4">
      <t>ニュウキンデンピョウ</t>
    </rPh>
    <phoneticPr fontId="37"/>
  </si>
  <si>
    <t>証憑ID１</t>
    <rPh sb="0" eb="2">
      <t>ショウヒョウ</t>
    </rPh>
    <phoneticPr fontId="37"/>
  </si>
  <si>
    <t>証憑ID２</t>
    <rPh sb="0" eb="2">
      <t>ショウヒョウ</t>
    </rPh>
    <phoneticPr fontId="37"/>
  </si>
  <si>
    <t>証憑ID３</t>
    <rPh sb="0" eb="2">
      <t>ショウヒョウ</t>
    </rPh>
    <phoneticPr fontId="37"/>
  </si>
  <si>
    <t>証憑ID４</t>
    <rPh sb="0" eb="2">
      <t>ショウヒョウ</t>
    </rPh>
    <phoneticPr fontId="37"/>
  </si>
  <si>
    <t>証憑ID５</t>
    <rPh sb="0" eb="2">
      <t>ショウヒョウ</t>
    </rPh>
    <phoneticPr fontId="37"/>
  </si>
  <si>
    <t>明細ID</t>
    <rPh sb="0" eb="2">
      <t>メイサイ</t>
    </rPh>
    <phoneticPr fontId="37"/>
  </si>
  <si>
    <t>明細按分ID</t>
    <rPh sb="0" eb="2">
      <t>メイサイ</t>
    </rPh>
    <rPh sb="2" eb="4">
      <t>アンブン</t>
    </rPh>
    <phoneticPr fontId="37"/>
  </si>
  <si>
    <t>債権伝票データ</t>
    <rPh sb="0" eb="4">
      <t>サイケンデンピョウ</t>
    </rPh>
    <phoneticPr fontId="4"/>
  </si>
  <si>
    <t>回収予定ID１</t>
  </si>
  <si>
    <t>回収予定ID３</t>
  </si>
  <si>
    <t>回収予定ID４</t>
  </si>
  <si>
    <t>回収予定ID５</t>
  </si>
  <si>
    <t>回収予定ID６</t>
  </si>
  <si>
    <t>回収予定ID７</t>
  </si>
  <si>
    <t>回収予定ID８</t>
  </si>
  <si>
    <t>回収予定ID10</t>
  </si>
  <si>
    <t>回収予定ID11</t>
  </si>
  <si>
    <t>回収予定ID12</t>
  </si>
  <si>
    <t>証憑ID１</t>
  </si>
  <si>
    <t>証憑ID２</t>
  </si>
  <si>
    <t>証憑ID３</t>
  </si>
  <si>
    <t>証憑ID４</t>
  </si>
  <si>
    <t>証憑ID５</t>
  </si>
  <si>
    <t>明細ID</t>
  </si>
  <si>
    <t>控除明細ID</t>
  </si>
  <si>
    <t>Ver220330　変更内容</t>
    <phoneticPr fontId="4"/>
  </si>
  <si>
    <t>部門データ
プロジェクトデータ
担当者データ
摘要データ
商品データ
発行コードデータ
単価データ</t>
    <phoneticPr fontId="4"/>
  </si>
  <si>
    <t>「名称出力(_N)」列を追加しました。</t>
    <rPh sb="10" eb="11">
      <t>レツ</t>
    </rPh>
    <rPh sb="12" eb="14">
      <t>ツイカ</t>
    </rPh>
    <phoneticPr fontId="9"/>
  </si>
  <si>
    <t>請求先データ
請求先区分データ
得意先データ
直送先データ
仕切り率データ
統一伝票価格表データ
統一伝票規格データ
売上伝票データ
債権伝票データ
請求書データ
入金情報データ
入金伝票データ
債権エイジングレポートデータ</t>
    <rPh sb="0" eb="3">
      <t>セイキュウサキ</t>
    </rPh>
    <rPh sb="7" eb="12">
      <t>セイキュウサキクブン</t>
    </rPh>
    <rPh sb="16" eb="19">
      <t>トクイサキ</t>
    </rPh>
    <rPh sb="23" eb="26">
      <t>チョクソウサキ</t>
    </rPh>
    <rPh sb="30" eb="32">
      <t>シキ</t>
    </rPh>
    <rPh sb="33" eb="34">
      <t>リツ</t>
    </rPh>
    <rPh sb="38" eb="42">
      <t>トウイツデンピョウ</t>
    </rPh>
    <rPh sb="42" eb="45">
      <t>カカクヒョウ</t>
    </rPh>
    <rPh sb="53" eb="55">
      <t>キカク</t>
    </rPh>
    <rPh sb="59" eb="61">
      <t>ウリアゲ</t>
    </rPh>
    <rPh sb="67" eb="69">
      <t>サイケン</t>
    </rPh>
    <rPh sb="75" eb="78">
      <t>セイキュウショ</t>
    </rPh>
    <rPh sb="82" eb="84">
      <t>ニュウキン</t>
    </rPh>
    <rPh sb="90" eb="92">
      <t>ニュウキン</t>
    </rPh>
    <rPh sb="98" eb="100">
      <t>サイケン</t>
    </rPh>
    <phoneticPr fontId="4"/>
  </si>
  <si>
    <t>Ver220125　変更内容</t>
    <phoneticPr fontId="4"/>
  </si>
  <si>
    <t>任意項目コード</t>
    <rPh sb="0" eb="2">
      <t>ニンイ</t>
    </rPh>
    <rPh sb="2" eb="4">
      <t>コウモク</t>
    </rPh>
    <phoneticPr fontId="4"/>
  </si>
  <si>
    <t>債権連携内容</t>
    <rPh sb="0" eb="2">
      <t>サイケン</t>
    </rPh>
    <rPh sb="2" eb="4">
      <t>レンケイ</t>
    </rPh>
    <rPh sb="4" eb="6">
      <t>ナイヨウ</t>
    </rPh>
    <phoneticPr fontId="4"/>
  </si>
  <si>
    <t>債務連携内容</t>
    <rPh sb="0" eb="2">
      <t>サイム</t>
    </rPh>
    <rPh sb="2" eb="4">
      <t>レンケイ</t>
    </rPh>
    <rPh sb="4" eb="6">
      <t>ナイヨウ</t>
    </rPh>
    <phoneticPr fontId="4"/>
  </si>
  <si>
    <t>Ver211223　変更内容</t>
    <phoneticPr fontId="4"/>
  </si>
  <si>
    <t>請求先データ</t>
    <phoneticPr fontId="4"/>
  </si>
  <si>
    <t>補助科目優先コード指定</t>
    <phoneticPr fontId="4"/>
  </si>
  <si>
    <t>補助科目優先コード</t>
    <phoneticPr fontId="4"/>
  </si>
  <si>
    <t>販売取引－補助科目優先コード指定</t>
  </si>
  <si>
    <t>販売取引－補助科目優先コード</t>
  </si>
  <si>
    <t>Ver211028　変更内容</t>
    <phoneticPr fontId="4"/>
  </si>
  <si>
    <t>証憑連携</t>
    <phoneticPr fontId="4"/>
  </si>
  <si>
    <t>証憑連携</t>
  </si>
  <si>
    <t>Ver210929　変更内容</t>
    <phoneticPr fontId="4"/>
  </si>
  <si>
    <t>端数処理</t>
    <phoneticPr fontId="4"/>
  </si>
  <si>
    <t>選択肢の追加
（「9：科目優先」を追加）</t>
    <phoneticPr fontId="4"/>
  </si>
  <si>
    <t>部門データ</t>
    <rPh sb="0" eb="2">
      <t>ブモン</t>
    </rPh>
    <phoneticPr fontId="4"/>
  </si>
  <si>
    <t>処理区分</t>
    <rPh sb="0" eb="2">
      <t>ショリ</t>
    </rPh>
    <rPh sb="2" eb="4">
      <t>クブン</t>
    </rPh>
    <phoneticPr fontId="0"/>
  </si>
  <si>
    <t>登録日時</t>
    <rPh sb="0" eb="2">
      <t>トウロク</t>
    </rPh>
    <rPh sb="2" eb="4">
      <t>ニチジ</t>
    </rPh>
    <phoneticPr fontId="39"/>
  </si>
  <si>
    <t>修正日時</t>
    <rPh sb="0" eb="2">
      <t>シュウセイ</t>
    </rPh>
    <rPh sb="2" eb="4">
      <t>ニチジ</t>
    </rPh>
    <phoneticPr fontId="39"/>
  </si>
  <si>
    <t>最終更新日時</t>
    <rPh sb="0" eb="2">
      <t>サイシュウ</t>
    </rPh>
    <rPh sb="2" eb="4">
      <t>コウシン</t>
    </rPh>
    <rPh sb="4" eb="6">
      <t>ニチジ</t>
    </rPh>
    <phoneticPr fontId="39"/>
  </si>
  <si>
    <t>担当者データ</t>
    <rPh sb="0" eb="3">
      <t>タントウシャ</t>
    </rPh>
    <phoneticPr fontId="4"/>
  </si>
  <si>
    <t>請求先区分データ</t>
    <rPh sb="0" eb="2">
      <t>セイキュウ</t>
    </rPh>
    <rPh sb="2" eb="3">
      <t>サキ</t>
    </rPh>
    <rPh sb="3" eb="5">
      <t>クブン</t>
    </rPh>
    <phoneticPr fontId="4"/>
  </si>
  <si>
    <t>債権計上時の売上先</t>
    <rPh sb="0" eb="2">
      <t>サイケン</t>
    </rPh>
    <rPh sb="2" eb="4">
      <t>ケイジョウ</t>
    </rPh>
    <rPh sb="4" eb="5">
      <t>ジ</t>
    </rPh>
    <rPh sb="6" eb="8">
      <t>ウリアゲ</t>
    </rPh>
    <rPh sb="8" eb="9">
      <t>サキ</t>
    </rPh>
    <phoneticPr fontId="0"/>
  </si>
  <si>
    <t>送付方法</t>
    <rPh sb="0" eb="4">
      <t>ソウフホウホウ</t>
    </rPh>
    <phoneticPr fontId="0"/>
  </si>
  <si>
    <t>配信先コード</t>
    <rPh sb="0" eb="3">
      <t>ハイシンサキ</t>
    </rPh>
    <phoneticPr fontId="0"/>
  </si>
  <si>
    <t>帳票のメール添付</t>
    <rPh sb="0" eb="2">
      <t>チョウヒョウ</t>
    </rPh>
    <rPh sb="6" eb="8">
      <t>テンプ</t>
    </rPh>
    <phoneticPr fontId="0"/>
  </si>
  <si>
    <t>帳票のWeb公開</t>
    <rPh sb="0" eb="2">
      <t>チョウヒョウ</t>
    </rPh>
    <rPh sb="6" eb="8">
      <t>コウカイ</t>
    </rPh>
    <phoneticPr fontId="0"/>
  </si>
  <si>
    <t>配信メール設定コード</t>
    <rPh sb="0" eb="2">
      <t>ハイシン</t>
    </rPh>
    <rPh sb="5" eb="7">
      <t>セッテイ</t>
    </rPh>
    <phoneticPr fontId="0"/>
  </si>
  <si>
    <t>宛先</t>
    <rPh sb="0" eb="2">
      <t>アテサキ</t>
    </rPh>
    <phoneticPr fontId="0"/>
  </si>
  <si>
    <t>受入条件の追加</t>
    <rPh sb="0" eb="2">
      <t>ウケイレ</t>
    </rPh>
    <rPh sb="2" eb="4">
      <t>ジョウケン</t>
    </rPh>
    <phoneticPr fontId="4"/>
  </si>
  <si>
    <t>送り状フォームコード</t>
    <rPh sb="0" eb="1">
      <t>オク</t>
    </rPh>
    <rPh sb="2" eb="3">
      <t>ジョウ</t>
    </rPh>
    <phoneticPr fontId="0"/>
  </si>
  <si>
    <t>送り状差出名コード</t>
    <rPh sb="0" eb="1">
      <t>オク</t>
    </rPh>
    <rPh sb="2" eb="3">
      <t>ジョウ</t>
    </rPh>
    <rPh sb="3" eb="5">
      <t>サシダシ</t>
    </rPh>
    <rPh sb="5" eb="6">
      <t>メイ</t>
    </rPh>
    <phoneticPr fontId="0"/>
  </si>
  <si>
    <t>発行コードデータ</t>
    <phoneticPr fontId="4"/>
  </si>
  <si>
    <t>仕切り率データ</t>
    <rPh sb="0" eb="2">
      <t>シキリ</t>
    </rPh>
    <rPh sb="3" eb="4">
      <t>リツ</t>
    </rPh>
    <phoneticPr fontId="4"/>
  </si>
  <si>
    <t>統一伝票価格表データ</t>
    <rPh sb="0" eb="2">
      <t>トウイツ</t>
    </rPh>
    <rPh sb="2" eb="4">
      <t>デンピョウ</t>
    </rPh>
    <rPh sb="4" eb="6">
      <t>カカク</t>
    </rPh>
    <rPh sb="6" eb="7">
      <t>ヒョウ</t>
    </rPh>
    <phoneticPr fontId="4"/>
  </si>
  <si>
    <t>統一伝票規格データ</t>
    <rPh sb="4" eb="6">
      <t>キカク</t>
    </rPh>
    <phoneticPr fontId="4"/>
  </si>
  <si>
    <t>債権伝票区分</t>
    <rPh sb="0" eb="2">
      <t>サイケン</t>
    </rPh>
    <rPh sb="2" eb="4">
      <t>デンピョウ</t>
    </rPh>
    <rPh sb="4" eb="6">
      <t>クブン</t>
    </rPh>
    <phoneticPr fontId="0"/>
  </si>
  <si>
    <t>債権伝票作成対象</t>
    <rPh sb="0" eb="2">
      <t>サイケン</t>
    </rPh>
    <rPh sb="2" eb="4">
      <t>デン</t>
    </rPh>
    <rPh sb="4" eb="6">
      <t>サクセイ</t>
    </rPh>
    <rPh sb="6" eb="8">
      <t>タイショウ</t>
    </rPh>
    <phoneticPr fontId="0"/>
  </si>
  <si>
    <t>仕訳伝票作成対象</t>
    <phoneticPr fontId="4"/>
  </si>
  <si>
    <t>項目の名称変更
（「仕訳作成対象」から「仕訳伝票作成対象」に変更）</t>
    <phoneticPr fontId="4"/>
  </si>
  <si>
    <t>入金先１コード～入金先12コード</t>
    <phoneticPr fontId="4"/>
  </si>
  <si>
    <t>控除種別</t>
  </si>
  <si>
    <t>振替元No.</t>
    <rPh sb="0" eb="2">
      <t>フリカエ</t>
    </rPh>
    <rPh sb="2" eb="3">
      <t>モト</t>
    </rPh>
    <phoneticPr fontId="40"/>
  </si>
  <si>
    <t>振替元入金日付</t>
    <rPh sb="0" eb="2">
      <t>フリカエ</t>
    </rPh>
    <rPh sb="2" eb="3">
      <t>モト</t>
    </rPh>
    <rPh sb="3" eb="5">
      <t>ニュウキン</t>
    </rPh>
    <rPh sb="5" eb="7">
      <t>ヒヅケ</t>
    </rPh>
    <phoneticPr fontId="40"/>
  </si>
  <si>
    <t>振替元入金先コード</t>
    <rPh sb="3" eb="5">
      <t>ニュウキン</t>
    </rPh>
    <rPh sb="5" eb="6">
      <t>サキ</t>
    </rPh>
    <phoneticPr fontId="40"/>
  </si>
  <si>
    <t>振替元入金部門コード</t>
    <rPh sb="3" eb="5">
      <t>ニュウキン</t>
    </rPh>
    <rPh sb="5" eb="7">
      <t>ブモン</t>
    </rPh>
    <phoneticPr fontId="40"/>
  </si>
  <si>
    <t>振替元ＯＢＣｉＤ</t>
  </si>
  <si>
    <t>振替元明細行番号</t>
    <rPh sb="3" eb="5">
      <t>メイサイ</t>
    </rPh>
    <rPh sb="5" eb="8">
      <t>ギョウバンゴウ</t>
    </rPh>
    <phoneticPr fontId="40"/>
  </si>
  <si>
    <t>得意／請求先区分１（得意先区分１）～
得意／請求先区分５（得意先区分５）</t>
    <phoneticPr fontId="4"/>
  </si>
  <si>
    <t>請求締日</t>
    <rPh sb="0" eb="3">
      <t>セイキュウシ</t>
    </rPh>
    <rPh sb="3" eb="4">
      <t>ヒ</t>
    </rPh>
    <phoneticPr fontId="4"/>
  </si>
  <si>
    <t>得意／請求先区分１（請求先区分１）～
得意／請求先区分５（請求先区分５）</t>
    <phoneticPr fontId="4"/>
  </si>
  <si>
    <t>債権プロジェクト区分１～債権プロジェクト区分５</t>
    <phoneticPr fontId="4"/>
  </si>
  <si>
    <t>担当者区分１～担当者区分５</t>
    <phoneticPr fontId="4"/>
  </si>
  <si>
    <t>プロジェクト区分１～プロジェクト区分５</t>
    <phoneticPr fontId="4"/>
  </si>
  <si>
    <t>直送先名</t>
    <rPh sb="0" eb="2">
      <t>チョクソウ</t>
    </rPh>
    <rPh sb="2" eb="3">
      <t>サキ</t>
    </rPh>
    <rPh sb="3" eb="4">
      <t>メイ</t>
    </rPh>
    <phoneticPr fontId="0"/>
  </si>
  <si>
    <t>直送先事業所名</t>
    <rPh sb="0" eb="2">
      <t>チョクソウ</t>
    </rPh>
    <rPh sb="2" eb="3">
      <t>サキ</t>
    </rPh>
    <rPh sb="3" eb="6">
      <t>ジギョウショ</t>
    </rPh>
    <rPh sb="6" eb="7">
      <t>メイ</t>
    </rPh>
    <phoneticPr fontId="0"/>
  </si>
  <si>
    <t>直送先略称</t>
    <rPh sb="0" eb="5">
      <t>チョクソウサキリャクショウ</t>
    </rPh>
    <phoneticPr fontId="0"/>
  </si>
  <si>
    <t>更新対象債権日付</t>
    <phoneticPr fontId="4"/>
  </si>
  <si>
    <t>項目の名称変更
（「更新対象伝票日付」から「更新対象債権日付」に変更）</t>
    <phoneticPr fontId="4"/>
  </si>
  <si>
    <t>回収種別１～回収種別12</t>
    <phoneticPr fontId="4"/>
  </si>
  <si>
    <t>入金先１事業所名～入金先12事業所名</t>
    <phoneticPr fontId="4"/>
  </si>
  <si>
    <t>入金先１略称～入金先12略称</t>
    <phoneticPr fontId="4"/>
  </si>
  <si>
    <t>得意／請求先区分１（入金先１区分１）～
得意／請求先区分５（入金先１区分５）</t>
    <phoneticPr fontId="4"/>
  </si>
  <si>
    <t>プロジェクト区分１（入金プロジェクト１区分１）～
プロジェクト区分５（入金プロジェクト１区分５）</t>
    <phoneticPr fontId="4"/>
  </si>
  <si>
    <t>得意／請求先区分１（入金先２区分１）～
得意／請求先区分５（入金先２区分５）</t>
    <phoneticPr fontId="4"/>
  </si>
  <si>
    <t>プロジェクト区分１（入金プロジェクト２区分１）～
プロジェクト区分５（入金プロジェクト２区分５）</t>
    <phoneticPr fontId="4"/>
  </si>
  <si>
    <t>得意／請求先区分１（入金先３区分１）～
得意／請求先区分５（入金先３区分５）</t>
    <phoneticPr fontId="4"/>
  </si>
  <si>
    <t>プロジェクト区分１（入金プロジェクト３区分１）～
プロジェクト区分５（入金プロジェクト３区分５）</t>
    <phoneticPr fontId="4"/>
  </si>
  <si>
    <t>得意／請求先区分１（入金先４区分１）～
得意／請求先区分５（入金先４区分５）</t>
    <phoneticPr fontId="4"/>
  </si>
  <si>
    <t>プロジェクト区分１（入金プロジェクト４区分１）～
プロジェクト区分５（入金プロジェクト４区分５）</t>
    <phoneticPr fontId="4"/>
  </si>
  <si>
    <t>得意／請求先区分１（入金先５区分１）～
得意／請求先区分５（入金先５区分５）</t>
    <phoneticPr fontId="4"/>
  </si>
  <si>
    <t>プロジェクト区分１（入金プロジェクト５区分１）～
プロジェクト区分５（入金プロジェクト５区分５）</t>
    <phoneticPr fontId="4"/>
  </si>
  <si>
    <t>得意／請求先区分１（入金先６区分１）～
得意／請求先区分５（入金先６区分５）</t>
    <phoneticPr fontId="4"/>
  </si>
  <si>
    <t>プロジェクト区分１（入金プロジェクト６区分１）～
プロジェクト区分５（入金プロジェクト６区分５）</t>
    <phoneticPr fontId="4"/>
  </si>
  <si>
    <t>得意／請求先区分１（入金先７区分１）～
得意／請求先区分５（入金先７区分５）</t>
    <phoneticPr fontId="4"/>
  </si>
  <si>
    <t>プロジェクト区分１（入金プロジェクト７区分１）～
プロジェクト区分５（入金プロジェクト７区分５）</t>
    <phoneticPr fontId="4"/>
  </si>
  <si>
    <t>得意／請求先区分１（入金先８区分１）～
得意／請求先区分５（入金先８区分５）</t>
    <phoneticPr fontId="4"/>
  </si>
  <si>
    <t>プロジェクト区分１（入金プロジェクト８区分１）～
プロジェクト区分５（入金プロジェクト８区分５）</t>
    <phoneticPr fontId="4"/>
  </si>
  <si>
    <t>得意／請求先区分１（入金先９区分１）～
得意／請求先区分５（入金先９区分５）</t>
    <phoneticPr fontId="4"/>
  </si>
  <si>
    <t>プロジェクト区分１（入金プロジェクト９区分１）～
プロジェクト区分５（入金プロジェクト９区分５）</t>
    <phoneticPr fontId="4"/>
  </si>
  <si>
    <t>得意／請求先区分１（入金先10区分１）～
得意／請求先区分５（入金先10区分５）</t>
    <phoneticPr fontId="4"/>
  </si>
  <si>
    <t>プロジェクト区分１（入金プロジェクト10区分１）～
プロジェクト区分５（入金プロジェクト10区分５）</t>
    <phoneticPr fontId="4"/>
  </si>
  <si>
    <t>得意／請求先区分１（入金先11区分１）～
得意／請求先区分５（入金先11区分５）</t>
    <phoneticPr fontId="4"/>
  </si>
  <si>
    <t>プロジェクト区分１（入金プロジェクト11区分１）～
プロジェクト区分５（入金プロジェクト11区分５）</t>
    <phoneticPr fontId="4"/>
  </si>
  <si>
    <t>得意／請求先区分１（入金先12区分１）～
得意／請求先区分５（入金先12区分５）</t>
    <phoneticPr fontId="4"/>
  </si>
  <si>
    <t>プロジェクト区分１（入金プロジェクト12区分１）～
プロジェクト区分５（入金プロジェクト12区分５）</t>
    <phoneticPr fontId="4"/>
  </si>
  <si>
    <t>商品区分１～商品区分５</t>
    <phoneticPr fontId="4"/>
  </si>
  <si>
    <t>明細按分プロジェクト区分１～
明細按分プロジェクト区分５</t>
    <rPh sb="0" eb="2">
      <t>メイサイ</t>
    </rPh>
    <rPh sb="2" eb="4">
      <t>アンブン</t>
    </rPh>
    <rPh sb="10" eb="12">
      <t>クブン</t>
    </rPh>
    <rPh sb="15" eb="17">
      <t>メイサイ</t>
    </rPh>
    <rPh sb="17" eb="19">
      <t>アンブン</t>
    </rPh>
    <rPh sb="25" eb="27">
      <t>クブン</t>
    </rPh>
    <phoneticPr fontId="4"/>
  </si>
  <si>
    <t>控除回収先コード</t>
    <rPh sb="0" eb="2">
      <t>コウジョ</t>
    </rPh>
    <rPh sb="2" eb="4">
      <t>カイシュウ</t>
    </rPh>
    <rPh sb="4" eb="5">
      <t>サキ</t>
    </rPh>
    <phoneticPr fontId="40"/>
  </si>
  <si>
    <t>控除回収先事業所名</t>
    <rPh sb="5" eb="8">
      <t>ジギョウショ</t>
    </rPh>
    <rPh sb="8" eb="9">
      <t>メイ</t>
    </rPh>
    <phoneticPr fontId="40"/>
  </si>
  <si>
    <t>控除回収先略称</t>
    <rPh sb="5" eb="7">
      <t>リャクショウ</t>
    </rPh>
    <phoneticPr fontId="40"/>
  </si>
  <si>
    <t>得意／請求先区分１（控除回収先区分１）～
得意／請求先区分５（控除回収先区分５）</t>
    <phoneticPr fontId="4"/>
  </si>
  <si>
    <t>控除プロジェクト区分１～控除プロジェクト区分５</t>
    <phoneticPr fontId="4"/>
  </si>
  <si>
    <t>控除額</t>
    <rPh sb="0" eb="2">
      <t>コウジョ</t>
    </rPh>
    <rPh sb="2" eb="3">
      <t>ガク</t>
    </rPh>
    <phoneticPr fontId="0"/>
  </si>
  <si>
    <t>伝票区分</t>
    <phoneticPr fontId="4"/>
  </si>
  <si>
    <t>得意／請求先区分１（請求宛先区分１）～
得意／請求先区分５（請求宛先区分５）</t>
    <phoneticPr fontId="4"/>
  </si>
  <si>
    <t>請求プロジェクト区分１～請求プロジェクト区分５</t>
    <phoneticPr fontId="4"/>
  </si>
  <si>
    <t>対象外債権額</t>
    <phoneticPr fontId="4"/>
  </si>
  <si>
    <t>売上先コード</t>
    <rPh sb="0" eb="2">
      <t>ウリアゲ</t>
    </rPh>
    <rPh sb="2" eb="3">
      <t>サキ</t>
    </rPh>
    <phoneticPr fontId="39"/>
  </si>
  <si>
    <t>売上先事業所名</t>
    <rPh sb="0" eb="2">
      <t>ウリアゲ</t>
    </rPh>
    <phoneticPr fontId="39"/>
  </si>
  <si>
    <t>売上先略称</t>
    <rPh sb="0" eb="2">
      <t>ウリアゲ</t>
    </rPh>
    <rPh sb="3" eb="5">
      <t>リャクショウ</t>
    </rPh>
    <phoneticPr fontId="39"/>
  </si>
  <si>
    <t>得意／請求先区分１（売上先区分１）～
得意／請求先区分５（売上先区分５）</t>
    <phoneticPr fontId="4"/>
  </si>
  <si>
    <t>売上プロジェクト区分１～売上プロジェクト区分５</t>
    <phoneticPr fontId="4"/>
  </si>
  <si>
    <t>控除売上先コード</t>
    <rPh sb="0" eb="2">
      <t>コウジョ</t>
    </rPh>
    <rPh sb="2" eb="4">
      <t>ウリアゲ</t>
    </rPh>
    <rPh sb="4" eb="5">
      <t>サキ</t>
    </rPh>
    <phoneticPr fontId="39"/>
  </si>
  <si>
    <t>控除売上先事業所名</t>
    <rPh sb="0" eb="2">
      <t>コウジョ</t>
    </rPh>
    <rPh sb="2" eb="4">
      <t>ウリアゲ</t>
    </rPh>
    <phoneticPr fontId="39"/>
  </si>
  <si>
    <t>控除売上先略称</t>
    <rPh sb="0" eb="2">
      <t>コウジョ</t>
    </rPh>
    <rPh sb="2" eb="4">
      <t>ウリアゲ</t>
    </rPh>
    <rPh sb="5" eb="7">
      <t>リャクショウ</t>
    </rPh>
    <phoneticPr fontId="39"/>
  </si>
  <si>
    <t>得意／請求先区分１（控除売上先区分１）～
得意／請求先区分５（控除売上先区分５）</t>
    <phoneticPr fontId="4"/>
  </si>
  <si>
    <t>請求先略称</t>
    <rPh sb="0" eb="2">
      <t>セイキュウ</t>
    </rPh>
    <rPh sb="2" eb="3">
      <t>サキ</t>
    </rPh>
    <rPh sb="3" eb="5">
      <t>リャクショウ</t>
    </rPh>
    <phoneticPr fontId="41"/>
  </si>
  <si>
    <t>内訳略称</t>
    <rPh sb="0" eb="2">
      <t>ウチワケ</t>
    </rPh>
    <rPh sb="2" eb="4">
      <t>リャクショウ</t>
    </rPh>
    <phoneticPr fontId="41"/>
  </si>
  <si>
    <t>入金情報データ</t>
    <rPh sb="0" eb="4">
      <t>ニュウキンジョウホウ</t>
    </rPh>
    <phoneticPr fontId="4"/>
  </si>
  <si>
    <t>得意／請求先区分１～得意／請求先区分５</t>
    <rPh sb="0" eb="2">
      <t>トクイ</t>
    </rPh>
    <rPh sb="3" eb="5">
      <t>セイキュウ</t>
    </rPh>
    <rPh sb="5" eb="6">
      <t>サキ</t>
    </rPh>
    <rPh sb="6" eb="8">
      <t>クブン</t>
    </rPh>
    <rPh sb="10" eb="12">
      <t>トクイ</t>
    </rPh>
    <rPh sb="13" eb="15">
      <t>セイキュウ</t>
    </rPh>
    <rPh sb="15" eb="16">
      <t>サキ</t>
    </rPh>
    <rPh sb="16" eb="18">
      <t>クブン</t>
    </rPh>
    <phoneticPr fontId="29"/>
  </si>
  <si>
    <t>選択肢の追加
（「8：相殺」「10：現金」「11：小切手」を追加）</t>
    <rPh sb="0" eb="3">
      <t>センタクシ</t>
    </rPh>
    <rPh sb="4" eb="6">
      <t>ツイカ</t>
    </rPh>
    <rPh sb="11" eb="13">
      <t>ソウサイ</t>
    </rPh>
    <rPh sb="18" eb="20">
      <t>ゲンキン</t>
    </rPh>
    <rPh sb="25" eb="28">
      <t>コギッテ</t>
    </rPh>
    <rPh sb="30" eb="32">
      <t>ツイカ</t>
    </rPh>
    <phoneticPr fontId="4"/>
  </si>
  <si>
    <t>処理区分</t>
    <rPh sb="0" eb="4">
      <t>ショリクブン</t>
    </rPh>
    <phoneticPr fontId="39"/>
  </si>
  <si>
    <t>更新対象入金情報No.</t>
    <rPh sb="0" eb="2">
      <t>コウシン</t>
    </rPh>
    <rPh sb="2" eb="4">
      <t>タイショウ</t>
    </rPh>
    <rPh sb="4" eb="6">
      <t>ニュウキン</t>
    </rPh>
    <rPh sb="6" eb="8">
      <t>ジョウホウ</t>
    </rPh>
    <phoneticPr fontId="39"/>
  </si>
  <si>
    <t>更新対象入金日付</t>
    <rPh sb="0" eb="2">
      <t>コウシン</t>
    </rPh>
    <rPh sb="2" eb="4">
      <t>タイショウ</t>
    </rPh>
    <rPh sb="4" eb="6">
      <t>ニュウキン</t>
    </rPh>
    <rPh sb="6" eb="8">
      <t>ヒヅケ</t>
    </rPh>
    <phoneticPr fontId="39"/>
  </si>
  <si>
    <t>更新対象入金先コード</t>
    <rPh sb="4" eb="6">
      <t>ニュウキン</t>
    </rPh>
    <rPh sb="6" eb="7">
      <t>サキ</t>
    </rPh>
    <phoneticPr fontId="39"/>
  </si>
  <si>
    <t>更新対象ＯＢＣｉＤ</t>
  </si>
  <si>
    <t>入金情報回収種別</t>
    <rPh sb="0" eb="2">
      <t>ニュウキン</t>
    </rPh>
    <rPh sb="2" eb="4">
      <t>ジョウホウ</t>
    </rPh>
    <rPh sb="4" eb="6">
      <t>カイシュウ</t>
    </rPh>
    <rPh sb="6" eb="8">
      <t>シュベツ</t>
    </rPh>
    <phoneticPr fontId="29"/>
  </si>
  <si>
    <t>整数桁の桁数変更
（「１桁」から「２桁」へ変更）
選択肢の追加
（「10：現金」「11：小切手」を追加）</t>
    <phoneticPr fontId="4"/>
  </si>
  <si>
    <t>得意／請求先区分１（入金先区分１）～
得意／請求先区分５（入金先区分５）</t>
    <phoneticPr fontId="4"/>
  </si>
  <si>
    <t>回収種別</t>
  </si>
  <si>
    <t>入金プロジェクト区分１～入金プロジェクト区分５</t>
    <phoneticPr fontId="4"/>
  </si>
  <si>
    <t>更新対象伝票No.</t>
    <rPh sb="0" eb="2">
      <t>コウシン</t>
    </rPh>
    <rPh sb="2" eb="4">
      <t>タイショウ</t>
    </rPh>
    <rPh sb="4" eb="6">
      <t>デンピョウ</t>
    </rPh>
    <phoneticPr fontId="39"/>
  </si>
  <si>
    <t>更新対象入金先コード</t>
    <rPh sb="4" eb="6">
      <t>ニュウキン</t>
    </rPh>
    <phoneticPr fontId="39"/>
  </si>
  <si>
    <t>更新対象入金部門コード</t>
    <rPh sb="0" eb="2">
      <t>コウシン</t>
    </rPh>
    <rPh sb="2" eb="4">
      <t>タイショウ</t>
    </rPh>
    <rPh sb="4" eb="6">
      <t>ニュウキン</t>
    </rPh>
    <rPh sb="6" eb="8">
      <t>ブモン</t>
    </rPh>
    <phoneticPr fontId="39"/>
  </si>
  <si>
    <t>明細種別</t>
  </si>
  <si>
    <t>選択肢の追加
（「入金区分 」が「1：債権回収」の場合に、「3：仮受金」を追加）</t>
    <phoneticPr fontId="4"/>
  </si>
  <si>
    <t>得意／請求先区分１（明細回収先区分１）～
得意／請求先区分５（明細回収先区分５）</t>
    <phoneticPr fontId="4"/>
  </si>
  <si>
    <t>明細売上先コード</t>
  </si>
  <si>
    <t>明細売上先事業所名</t>
  </si>
  <si>
    <t>明細売上先略称</t>
    <rPh sb="5" eb="7">
      <t>リャクショウ</t>
    </rPh>
    <phoneticPr fontId="39"/>
  </si>
  <si>
    <t>得意／請求先区分１（明細売上先区分１）～
得意／請求先区分５（明細売上先区分５）</t>
    <phoneticPr fontId="4"/>
  </si>
  <si>
    <t>明細回収プロジェクト区分１～
明細回収プロジェクト区分５</t>
    <phoneticPr fontId="4"/>
  </si>
  <si>
    <t>控除売上先事業所名</t>
  </si>
  <si>
    <t>控除売上先略称</t>
    <rPh sb="5" eb="7">
      <t>リャクショウ</t>
    </rPh>
    <phoneticPr fontId="39"/>
  </si>
  <si>
    <t>対象外債権額</t>
    <rPh sb="0" eb="3">
      <t>タイショウガイ</t>
    </rPh>
    <rPh sb="3" eb="5">
      <t>サイケン</t>
    </rPh>
    <rPh sb="5" eb="6">
      <t>ガク</t>
    </rPh>
    <phoneticPr fontId="42"/>
  </si>
  <si>
    <t>対象外非連結額</t>
    <rPh sb="0" eb="3">
      <t>タイショウガイ</t>
    </rPh>
    <rPh sb="3" eb="4">
      <t>ヒ</t>
    </rPh>
    <rPh sb="4" eb="6">
      <t>レンケツ</t>
    </rPh>
    <rPh sb="6" eb="7">
      <t>ガク</t>
    </rPh>
    <phoneticPr fontId="42"/>
  </si>
  <si>
    <t>仕訳伝票作成対象</t>
    <rPh sb="0" eb="2">
      <t>シワケ</t>
    </rPh>
    <rPh sb="2" eb="4">
      <t>デン</t>
    </rPh>
    <rPh sb="4" eb="6">
      <t>サクセイ</t>
    </rPh>
    <rPh sb="6" eb="8">
      <t>タイショウ</t>
    </rPh>
    <phoneticPr fontId="0"/>
  </si>
  <si>
    <t>汎用データの新規追加</t>
    <rPh sb="0" eb="2">
      <t>ハンヨウ</t>
    </rPh>
    <rPh sb="6" eb="8">
      <t>シンキ</t>
    </rPh>
    <rPh sb="8" eb="10">
      <t>ツイカ</t>
    </rPh>
    <phoneticPr fontId="4"/>
  </si>
  <si>
    <t>Ver210629　変更内容</t>
    <phoneticPr fontId="4"/>
  </si>
  <si>
    <t>取引発生区分</t>
    <rPh sb="0" eb="2">
      <t>トリヒキ</t>
    </rPh>
    <rPh sb="2" eb="4">
      <t>ハッセイ</t>
    </rPh>
    <rPh sb="4" eb="6">
      <t>クブン</t>
    </rPh>
    <phoneticPr fontId="29"/>
  </si>
  <si>
    <t>選択肢の追加
（「9：科目優先」を追加）</t>
    <rPh sb="11" eb="13">
      <t>カモク</t>
    </rPh>
    <phoneticPr fontId="4"/>
  </si>
  <si>
    <t>消費税自動計算</t>
    <phoneticPr fontId="4"/>
  </si>
  <si>
    <t>項目の名称変更
（「税抜税込」から「消費税自動計算」に変更）
選択肢の追加
（「0：計算しない」「9：科目優先」を追加）
選択肢の名称変更
（・「1：税抜」から「1：税抜金額から計算する」に変更
　・「2：税込」から「2：税込金額から計算する」に変更）</t>
    <rPh sb="51" eb="53">
      <t>カモク</t>
    </rPh>
    <rPh sb="61" eb="64">
      <t>センタクシ</t>
    </rPh>
    <rPh sb="65" eb="67">
      <t>メイショウ</t>
    </rPh>
    <rPh sb="67" eb="69">
      <t>ヘンコウ</t>
    </rPh>
    <phoneticPr fontId="4"/>
  </si>
  <si>
    <t>項目の名称変更
（「税抜税込」から「消費税自動計算」に変更）
選択肢の追加
（「0：計算しない」「9：商品優先」を追加）
選択肢の名称変更
（・「1：税抜」から「1：税抜金額から計算する」に変更
　・「2：税込」から「2：税込金額から計算する」に変更）</t>
    <rPh sb="61" eb="64">
      <t>センタクシ</t>
    </rPh>
    <rPh sb="65" eb="67">
      <t>メイショウ</t>
    </rPh>
    <rPh sb="67" eb="69">
      <t>ヘンコウ</t>
    </rPh>
    <phoneticPr fontId="4"/>
  </si>
  <si>
    <t>Ver210330　変更内容</t>
    <phoneticPr fontId="4"/>
  </si>
  <si>
    <t>個別請求</t>
    <rPh sb="2" eb="4">
      <t>セイキュウ</t>
    </rPh>
    <phoneticPr fontId="29"/>
  </si>
  <si>
    <t>個別精算</t>
  </si>
  <si>
    <t>債権区分ごとの請求</t>
  </si>
  <si>
    <t>個別請求（共通・営業債権）</t>
  </si>
  <si>
    <t>請求締日設定（共通・営業債権）</t>
    <rPh sb="4" eb="6">
      <t>セッテイ</t>
    </rPh>
    <phoneticPr fontId="0"/>
  </si>
  <si>
    <t>請求締日（共通・営業債権）コード</t>
  </si>
  <si>
    <t>請求単位（共通・営業債権）</t>
  </si>
  <si>
    <t>回収予定確定単位設定（共通・営業債権）</t>
    <rPh sb="4" eb="6">
      <t>カクテイ</t>
    </rPh>
    <rPh sb="6" eb="8">
      <t>タンイ</t>
    </rPh>
    <rPh sb="8" eb="10">
      <t>セッテイ</t>
    </rPh>
    <phoneticPr fontId="43"/>
  </si>
  <si>
    <t>回収予定確定単位（共通・営業債権）</t>
    <rPh sb="4" eb="6">
      <t>カクテイ</t>
    </rPh>
    <rPh sb="6" eb="8">
      <t>タンイ</t>
    </rPh>
    <phoneticPr fontId="43"/>
  </si>
  <si>
    <t>個別請求（営業外債権）</t>
  </si>
  <si>
    <t>請求締日設定（営業外債権）</t>
    <rPh sb="4" eb="6">
      <t>セッテイ</t>
    </rPh>
    <phoneticPr fontId="0"/>
  </si>
  <si>
    <t>請求締日（営業外債権）コード</t>
  </si>
  <si>
    <t>請求単位（営業外債権）</t>
  </si>
  <si>
    <t>回収予定確定単位設定（営業外債権）</t>
    <rPh sb="4" eb="6">
      <t>カクテイ</t>
    </rPh>
    <rPh sb="6" eb="8">
      <t>タンイ</t>
    </rPh>
    <rPh sb="8" eb="10">
      <t>セッテイ</t>
    </rPh>
    <phoneticPr fontId="43"/>
  </si>
  <si>
    <t>回収予定確定単位（営業外債権）</t>
    <rPh sb="4" eb="6">
      <t>カクテイ</t>
    </rPh>
    <rPh sb="6" eb="8">
      <t>タンイ</t>
    </rPh>
    <phoneticPr fontId="43"/>
  </si>
  <si>
    <t>回収条件１-分割～　
回収条件１-回収サイト３-分割割当値</t>
    <phoneticPr fontId="4"/>
  </si>
  <si>
    <t>回収条件２-基準額～
回収条件２-回収サイト３-分割割当値</t>
    <phoneticPr fontId="4"/>
  </si>
  <si>
    <t>回収条件３-基準額～
回収条件３-回収サイト３-分割割当値</t>
    <phoneticPr fontId="4"/>
  </si>
  <si>
    <t>債務区分ごとの精算</t>
    <rPh sb="0" eb="2">
      <t>サイム</t>
    </rPh>
    <rPh sb="2" eb="4">
      <t>クブン</t>
    </rPh>
    <rPh sb="7" eb="9">
      <t>セイサン</t>
    </rPh>
    <phoneticPr fontId="43"/>
  </si>
  <si>
    <t xml:space="preserve">個別精算（共通・営業債務） </t>
  </si>
  <si>
    <t xml:space="preserve">精算締日設定（共通・営業債務） </t>
  </si>
  <si>
    <t xml:space="preserve">精算締日（共通・営業債務）コード </t>
  </si>
  <si>
    <t xml:space="preserve">精算単位（共通・営業債務） </t>
  </si>
  <si>
    <t xml:space="preserve">支払予定確定単位設定（共通・営業債務） </t>
  </si>
  <si>
    <t xml:space="preserve">支払予定確定単位（共通・営業債務） </t>
  </si>
  <si>
    <t>個別精算（営業外債務）</t>
    <rPh sb="0" eb="2">
      <t>コベツ</t>
    </rPh>
    <phoneticPr fontId="0"/>
  </si>
  <si>
    <t>精算締日設定（営業外債務）</t>
    <rPh sb="2" eb="4">
      <t>シメビ</t>
    </rPh>
    <rPh sb="4" eb="6">
      <t>セッテイ</t>
    </rPh>
    <phoneticPr fontId="0"/>
  </si>
  <si>
    <t>精算締日（営業外債務）コード</t>
  </si>
  <si>
    <t>精算単位（営業外債務）</t>
    <rPh sb="0" eb="2">
      <t>セイサン</t>
    </rPh>
    <rPh sb="2" eb="4">
      <t>タンイ</t>
    </rPh>
    <phoneticPr fontId="43"/>
  </si>
  <si>
    <t>支払予定確定単位設定（営業外債務）</t>
    <rPh sb="0" eb="2">
      <t>シハライ</t>
    </rPh>
    <rPh sb="2" eb="4">
      <t>ヨテイ</t>
    </rPh>
    <rPh sb="4" eb="6">
      <t>カクテイ</t>
    </rPh>
    <rPh sb="6" eb="8">
      <t>タンイ</t>
    </rPh>
    <rPh sb="8" eb="10">
      <t>セッテイ</t>
    </rPh>
    <phoneticPr fontId="43"/>
  </si>
  <si>
    <t>支払予定確定単位（営業外債務）</t>
    <rPh sb="0" eb="2">
      <t>シハライ</t>
    </rPh>
    <rPh sb="2" eb="4">
      <t>ヨテイ</t>
    </rPh>
    <rPh sb="4" eb="6">
      <t>カクテイ</t>
    </rPh>
    <rPh sb="6" eb="8">
      <t>タンイ</t>
    </rPh>
    <phoneticPr fontId="43"/>
  </si>
  <si>
    <t>支払条件１-分割～　
支払条件１-支払サイト３-分割割当値</t>
    <rPh sb="0" eb="2">
      <t>シハラ</t>
    </rPh>
    <phoneticPr fontId="4"/>
  </si>
  <si>
    <t>支払条件２-基準額～
支払条件２-支払サイト３-分割割当値</t>
    <phoneticPr fontId="4"/>
  </si>
  <si>
    <t>支払条件３-基準額～
支払条件３-支払サイト３-分割割当値</t>
    <phoneticPr fontId="4"/>
  </si>
  <si>
    <t>ＣＣ１</t>
    <phoneticPr fontId="4"/>
  </si>
  <si>
    <t>ＣＣ２</t>
    <phoneticPr fontId="4"/>
  </si>
  <si>
    <t>商品データ</t>
    <phoneticPr fontId="4"/>
  </si>
  <si>
    <t>入数</t>
    <phoneticPr fontId="4"/>
  </si>
  <si>
    <t>整数桁の桁数変更
（「４桁」から「７桁」へ変更）</t>
    <rPh sb="0" eb="2">
      <t>セイスウ</t>
    </rPh>
    <rPh sb="2" eb="3">
      <t>ケタ</t>
    </rPh>
    <phoneticPr fontId="4"/>
  </si>
  <si>
    <t>入数２</t>
    <phoneticPr fontId="4"/>
  </si>
  <si>
    <t>得意先略称</t>
    <phoneticPr fontId="4"/>
  </si>
  <si>
    <t>箱数</t>
    <rPh sb="0" eb="2">
      <t>ハコスウ</t>
    </rPh>
    <phoneticPr fontId="4"/>
  </si>
  <si>
    <t>整数桁の桁数変更
（「５桁」から「７桁」へ変更）</t>
    <phoneticPr fontId="4"/>
  </si>
  <si>
    <t>請求先略称</t>
    <phoneticPr fontId="4"/>
  </si>
  <si>
    <t>請求先略称</t>
    <rPh sb="0" eb="2">
      <t>セイキュウ</t>
    </rPh>
    <phoneticPr fontId="4"/>
  </si>
  <si>
    <t>請求宛先略称</t>
    <phoneticPr fontId="4"/>
  </si>
  <si>
    <t>控除回収先事業所名</t>
    <rPh sb="5" eb="8">
      <t>ジギョウショ</t>
    </rPh>
    <rPh sb="8" eb="9">
      <t>メイ</t>
    </rPh>
    <phoneticPr fontId="44"/>
  </si>
  <si>
    <t>控除回収先略称</t>
    <rPh sb="5" eb="7">
      <t>リャクショウ</t>
    </rPh>
    <phoneticPr fontId="44"/>
  </si>
  <si>
    <t>請求部門コード</t>
    <rPh sb="0" eb="2">
      <t>セイキュウ</t>
    </rPh>
    <rPh sb="2" eb="4">
      <t>ブモン</t>
    </rPh>
    <phoneticPr fontId="45"/>
  </si>
  <si>
    <t>請求部門名</t>
    <rPh sb="0" eb="2">
      <t>セイキュウ</t>
    </rPh>
    <rPh sb="2" eb="3">
      <t>ブ</t>
    </rPh>
    <rPh sb="3" eb="4">
      <t>モン</t>
    </rPh>
    <rPh sb="4" eb="5">
      <t>メイ</t>
    </rPh>
    <phoneticPr fontId="45"/>
  </si>
  <si>
    <t>請求プロジェクトコード</t>
    <rPh sb="0" eb="2">
      <t>セイキュウ</t>
    </rPh>
    <phoneticPr fontId="45"/>
  </si>
  <si>
    <t>請求プロジェクト名</t>
    <rPh sb="0" eb="2">
      <t>セイキュウ</t>
    </rPh>
    <rPh sb="8" eb="9">
      <t>メイ</t>
    </rPh>
    <phoneticPr fontId="45"/>
  </si>
  <si>
    <t>請求プロジェクト略称</t>
    <rPh sb="0" eb="2">
      <t>セイキュウ</t>
    </rPh>
    <rPh sb="8" eb="10">
      <t>リャクショウ</t>
    </rPh>
    <phoneticPr fontId="45"/>
  </si>
  <si>
    <t>プロジェクトコード</t>
  </si>
  <si>
    <t>プロジェクト名</t>
  </si>
  <si>
    <t>プロジェクトメモ1</t>
  </si>
  <si>
    <t>プロジェクトメモ2</t>
  </si>
  <si>
    <t>プロジェクトメモ3</t>
  </si>
  <si>
    <t>プロジェクト区分1コード</t>
  </si>
  <si>
    <t>プロジェクト区分1名</t>
  </si>
  <si>
    <t>プロジェクト区分2コード</t>
  </si>
  <si>
    <t>プロジェクト区分2名</t>
  </si>
  <si>
    <t>プロジェクト区分3コード</t>
  </si>
  <si>
    <t>プロジェクト区分3名</t>
  </si>
  <si>
    <t>プロジェクト区分4コード</t>
  </si>
  <si>
    <t>プロジェクト区分4名</t>
  </si>
  <si>
    <t>プロジェクト区分5コード</t>
  </si>
  <si>
    <t>プロジェクト区分5名</t>
  </si>
  <si>
    <t>控除種別</t>
    <rPh sb="0" eb="2">
      <t>コウジョ</t>
    </rPh>
    <phoneticPr fontId="4"/>
  </si>
  <si>
    <t>選択肢の追加
（・「入金区分 」が「2：前受金」の場合に、「0：前受金」「1：仮受金」を追加
　・「入金区分」が「 3：仮受金」の場合に、「1：仮受金」を追加）</t>
    <rPh sb="10" eb="12">
      <t>ニュウキン</t>
    </rPh>
    <rPh sb="77" eb="79">
      <t>ツイカ</t>
    </rPh>
    <phoneticPr fontId="4"/>
  </si>
  <si>
    <t>控除種別（補助）</t>
    <phoneticPr fontId="4"/>
  </si>
  <si>
    <t>選択肢の追加
（・「控除種別」が「0：前受金」の場合に、「1：返金」を追加
　・「控除種別」が「1：仮受金」の場合に、「1：返金」を追加）</t>
    <rPh sb="31" eb="33">
      <t>ヘンキン</t>
    </rPh>
    <rPh sb="66" eb="68">
      <t>ツイカ</t>
    </rPh>
    <phoneticPr fontId="4"/>
  </si>
  <si>
    <t>入金先略称</t>
    <phoneticPr fontId="4"/>
  </si>
  <si>
    <t>請求宛先事業所</t>
    <phoneticPr fontId="4"/>
  </si>
  <si>
    <t>明細回収先事業所</t>
    <rPh sb="0" eb="2">
      <t>メイサイ</t>
    </rPh>
    <rPh sb="2" eb="4">
      <t>カイシュウ</t>
    </rPh>
    <rPh sb="4" eb="5">
      <t>サキ</t>
    </rPh>
    <rPh sb="5" eb="8">
      <t>ジギョウショ</t>
    </rPh>
    <phoneticPr fontId="46"/>
  </si>
  <si>
    <t>明細回収先略称</t>
    <rPh sb="0" eb="2">
      <t>メイサイ</t>
    </rPh>
    <rPh sb="2" eb="4">
      <t>カイシュウ</t>
    </rPh>
    <rPh sb="4" eb="5">
      <t>サキ</t>
    </rPh>
    <rPh sb="5" eb="7">
      <t>リャクショウ</t>
    </rPh>
    <phoneticPr fontId="46"/>
  </si>
  <si>
    <t>控除回収先事業所</t>
    <rPh sb="0" eb="2">
      <t>コウジョ</t>
    </rPh>
    <rPh sb="2" eb="4">
      <t>カイシュウ</t>
    </rPh>
    <rPh sb="4" eb="5">
      <t>サキ</t>
    </rPh>
    <rPh sb="5" eb="8">
      <t>ジギョウショ</t>
    </rPh>
    <phoneticPr fontId="46"/>
  </si>
  <si>
    <t>控除回収先略称</t>
    <rPh sb="0" eb="2">
      <t>コウジョ</t>
    </rPh>
    <rPh sb="2" eb="4">
      <t>カイシュウ</t>
    </rPh>
    <rPh sb="4" eb="5">
      <t>サキ</t>
    </rPh>
    <rPh sb="5" eb="7">
      <t>リャクショウ</t>
    </rPh>
    <phoneticPr fontId="46"/>
  </si>
  <si>
    <t>Ver201224　変更内容</t>
    <phoneticPr fontId="4"/>
  </si>
  <si>
    <t>処理区分</t>
  </si>
  <si>
    <t>登録日時</t>
  </si>
  <si>
    <t>修正日時</t>
  </si>
  <si>
    <t>最終更新日時</t>
  </si>
  <si>
    <t>更新対象伝票No.</t>
    <phoneticPr fontId="4"/>
  </si>
  <si>
    <t>更新対象伝票日付</t>
  </si>
  <si>
    <t>更新対象得意先コード</t>
    <phoneticPr fontId="4"/>
  </si>
  <si>
    <t>更新対象部門コード</t>
    <phoneticPr fontId="4"/>
  </si>
  <si>
    <t>更新対象ＯＢＣｉＤ</t>
    <phoneticPr fontId="4"/>
  </si>
  <si>
    <t>証憑ファイルキー１～５</t>
    <phoneticPr fontId="4"/>
  </si>
  <si>
    <t>更新対象伝票No</t>
  </si>
  <si>
    <t>更新対象請求先コード</t>
    <phoneticPr fontId="4"/>
  </si>
  <si>
    <t>EDI情報</t>
    <phoneticPr fontId="4"/>
  </si>
  <si>
    <t>項目の名称変更
　「EDI」→「EDI情報 」</t>
    <phoneticPr fontId="4"/>
  </si>
  <si>
    <t>証憑ファイルキー１～５</t>
  </si>
  <si>
    <t>Ver201117　変更内容</t>
    <phoneticPr fontId="4"/>
  </si>
  <si>
    <t>債権部門指定</t>
    <phoneticPr fontId="4"/>
  </si>
  <si>
    <t>債権プロジェクト指定</t>
    <phoneticPr fontId="4"/>
  </si>
  <si>
    <t>債権工程／工種指定</t>
    <phoneticPr fontId="4"/>
  </si>
  <si>
    <t>非連結科目コード</t>
    <phoneticPr fontId="4"/>
  </si>
  <si>
    <t>非連結補助科目コード</t>
    <phoneticPr fontId="4"/>
  </si>
  <si>
    <t>売価No.</t>
  </si>
  <si>
    <t>仕切り率</t>
  </si>
  <si>
    <t>債権部門指定</t>
  </si>
  <si>
    <t>債権プロジェクト指定</t>
  </si>
  <si>
    <t>債権工程／工種指定</t>
  </si>
  <si>
    <t>非連結科目コード</t>
  </si>
  <si>
    <t>非連結補助科目コード</t>
  </si>
  <si>
    <t>統一伝票取引先コード</t>
    <phoneticPr fontId="4"/>
  </si>
  <si>
    <t>統一伝票店コード</t>
    <phoneticPr fontId="4"/>
  </si>
  <si>
    <t>統一伝票価格表コード</t>
    <phoneticPr fontId="4"/>
  </si>
  <si>
    <t>統一伝票規格優先に設定する</t>
    <phoneticPr fontId="4"/>
  </si>
  <si>
    <t>税抜税込</t>
    <phoneticPr fontId="4"/>
  </si>
  <si>
    <t>売価金額端数処理方法</t>
    <phoneticPr fontId="4"/>
  </si>
  <si>
    <t>売価金額端数処理額</t>
    <phoneticPr fontId="4"/>
  </si>
  <si>
    <t>選択肢の追加
（「0：前受金」を追加）</t>
    <phoneticPr fontId="4"/>
  </si>
  <si>
    <t>選択肢の追加
（「0：充当」を追加）</t>
    <rPh sb="15" eb="17">
      <t>ツイカ</t>
    </rPh>
    <phoneticPr fontId="4"/>
  </si>
  <si>
    <t>振替元No.</t>
    <phoneticPr fontId="4"/>
  </si>
  <si>
    <t>振替元入金日付</t>
    <phoneticPr fontId="4"/>
  </si>
  <si>
    <t>振替元入金先</t>
    <phoneticPr fontId="4"/>
  </si>
  <si>
    <t>振替元入金部門</t>
    <phoneticPr fontId="4"/>
  </si>
  <si>
    <t>振替元ＯＢＣｉＤ</t>
    <phoneticPr fontId="4"/>
  </si>
  <si>
    <t>振替元明細行番号</t>
    <phoneticPr fontId="4"/>
  </si>
  <si>
    <t xml:space="preserve">消込済額 </t>
    <phoneticPr fontId="4"/>
  </si>
  <si>
    <t>項目の名称変更
　「回収済額」→「消込済額 」</t>
    <rPh sb="0" eb="2">
      <t>コウモク</t>
    </rPh>
    <rPh sb="3" eb="5">
      <t>メイショウ</t>
    </rPh>
    <rPh sb="5" eb="7">
      <t>ヘンコウ</t>
    </rPh>
    <phoneticPr fontId="4"/>
  </si>
  <si>
    <t>未消込額</t>
    <phoneticPr fontId="4"/>
  </si>
  <si>
    <t>項目の名称変更
　「未回収額」→「未消込額」</t>
    <rPh sb="0" eb="2">
      <t>コウモク</t>
    </rPh>
    <rPh sb="3" eb="5">
      <t>メイショウ</t>
    </rPh>
    <rPh sb="5" eb="7">
      <t>ヘンコウ</t>
    </rPh>
    <phoneticPr fontId="4"/>
  </si>
  <si>
    <t>【入金伝票 ‐ ヘッダー情報】
入金区分～摘要</t>
    <phoneticPr fontId="4"/>
  </si>
  <si>
    <t>【入金伝票 ‐ 明細情報】
明細回収部門コード～明細摘要</t>
    <phoneticPr fontId="4"/>
  </si>
  <si>
    <t>【入金伝票 ‐ 明細付箋情報】
明細付箋色、明細付箋メモ</t>
    <phoneticPr fontId="4"/>
  </si>
  <si>
    <t>【入金伝票 ‐ 控除明細情報】
控除部門コード～控除摘要</t>
    <phoneticPr fontId="4"/>
  </si>
  <si>
    <t>【入金伝票 ‐ 控除明細付箋情報】
控除付箋色、控除付箋メモ</t>
    <phoneticPr fontId="4"/>
  </si>
  <si>
    <t>選択肢の追加
（「7：値引・調整」「8：相殺」を追加）</t>
    <rPh sb="14" eb="16">
      <t>チョウセイ</t>
    </rPh>
    <phoneticPr fontId="4"/>
  </si>
  <si>
    <t>入金区分</t>
    <phoneticPr fontId="4"/>
  </si>
  <si>
    <t>選択肢の追加
（「７：非連結」を追加）</t>
    <rPh sb="0" eb="3">
      <t>センタクシ</t>
    </rPh>
    <rPh sb="4" eb="6">
      <t>ツイカ</t>
    </rPh>
    <rPh sb="16" eb="18">
      <t>ツイカ</t>
    </rPh>
    <phoneticPr fontId="4"/>
  </si>
  <si>
    <t>明細種別</t>
    <phoneticPr fontId="4"/>
  </si>
  <si>
    <t>選択肢の追加
（「５：非連結」を追加）</t>
    <phoneticPr fontId="4"/>
  </si>
  <si>
    <t>控除種別</t>
    <rPh sb="0" eb="2">
      <t>コウジョ</t>
    </rPh>
    <rPh sb="2" eb="4">
      <t>シュベツ</t>
    </rPh>
    <phoneticPr fontId="47"/>
  </si>
  <si>
    <t>選択肢の追加
（「1：仮受金」「6：非連結」を追加）</t>
  </si>
  <si>
    <t>債権工程／工種コード</t>
    <phoneticPr fontId="4"/>
  </si>
  <si>
    <t>前受金残高</t>
    <rPh sb="0" eb="1">
      <t>マエ</t>
    </rPh>
    <phoneticPr fontId="4"/>
  </si>
  <si>
    <t>項目の名称変更
　「前受金額」→「前受金残高」</t>
    <rPh sb="3" eb="5">
      <t>メイショウ</t>
    </rPh>
    <rPh sb="10" eb="13">
      <t>マエウケキン</t>
    </rPh>
    <rPh sb="12" eb="13">
      <t>キン</t>
    </rPh>
    <rPh sb="13" eb="14">
      <t>ガク</t>
    </rPh>
    <rPh sb="17" eb="18">
      <t>マエ</t>
    </rPh>
    <rPh sb="18" eb="19">
      <t>ウ</t>
    </rPh>
    <rPh sb="19" eb="20">
      <t>キン</t>
    </rPh>
    <rPh sb="20" eb="22">
      <t>ザンダカ</t>
    </rPh>
    <phoneticPr fontId="4"/>
  </si>
  <si>
    <t>仮受金残高</t>
    <phoneticPr fontId="4"/>
  </si>
  <si>
    <t>項目の名称変更
　「仮受金額」→「仮受金残高」</t>
    <rPh sb="10" eb="12">
      <t>カリウケ</t>
    </rPh>
    <rPh sb="12" eb="13">
      <t>キン</t>
    </rPh>
    <rPh sb="13" eb="14">
      <t>ガク</t>
    </rPh>
    <rPh sb="17" eb="18">
      <t>カリ</t>
    </rPh>
    <rPh sb="18" eb="19">
      <t>ウ</t>
    </rPh>
    <rPh sb="19" eb="20">
      <t>キン</t>
    </rPh>
    <rPh sb="20" eb="22">
      <t>ザンダカ</t>
    </rPh>
    <phoneticPr fontId="4"/>
  </si>
  <si>
    <t>非連結額</t>
    <phoneticPr fontId="4"/>
  </si>
  <si>
    <t>Ver200930　変更内容</t>
    <phoneticPr fontId="4"/>
  </si>
  <si>
    <t>プロジェクト区分１～５</t>
    <phoneticPr fontId="4"/>
  </si>
  <si>
    <t>担当者データ</t>
    <phoneticPr fontId="4"/>
  </si>
  <si>
    <t>摘要データ</t>
    <phoneticPr fontId="4"/>
  </si>
  <si>
    <t>売上主工程／工種コード</t>
    <phoneticPr fontId="4"/>
  </si>
  <si>
    <t>債権主工程／工種コード</t>
  </si>
  <si>
    <t>与信限度額</t>
  </si>
  <si>
    <t>与信警告ライン</t>
  </si>
  <si>
    <t>督促状フォーム</t>
  </si>
  <si>
    <t>督促状差出名</t>
  </si>
  <si>
    <t>請求先区分データ</t>
    <phoneticPr fontId="4"/>
  </si>
  <si>
    <t>単価データ</t>
    <phoneticPr fontId="4"/>
  </si>
  <si>
    <t>仕切り率データ</t>
    <phoneticPr fontId="4"/>
  </si>
  <si>
    <t>統一伝票規格データ</t>
    <phoneticPr fontId="4"/>
  </si>
  <si>
    <t>請求工程／工種コード</t>
  </si>
  <si>
    <t>債権工程／工種コード</t>
  </si>
  <si>
    <t>売上工程／工種コード</t>
  </si>
  <si>
    <t>振込手数料</t>
    <phoneticPr fontId="4"/>
  </si>
  <si>
    <t>入金工程／工種コード</t>
    <phoneticPr fontId="4"/>
  </si>
  <si>
    <t>入金処理額</t>
    <phoneticPr fontId="4"/>
  </si>
  <si>
    <t>明細回収工程／工種コード</t>
  </si>
  <si>
    <t>Ver200630　変更内容</t>
    <phoneticPr fontId="4"/>
  </si>
  <si>
    <t>主債権取引コード（営業債権）</t>
  </si>
  <si>
    <t>主債権取引コードー返品（営業債権）</t>
  </si>
  <si>
    <t>主債権取引コードー値引（営業債権）</t>
  </si>
  <si>
    <t>主債権取引コード（営業外債権）</t>
  </si>
  <si>
    <t>主債権取引コードー返品（営業外債権）</t>
  </si>
  <si>
    <t>主債権取引コードー値引（営業外債権）</t>
  </si>
  <si>
    <t>仮受科目コード</t>
    <rPh sb="0" eb="2">
      <t>カリウケ</t>
    </rPh>
    <rPh sb="2" eb="4">
      <t>カモク</t>
    </rPh>
    <phoneticPr fontId="3"/>
  </si>
  <si>
    <t>仮受補助科目コード</t>
    <rPh sb="0" eb="2">
      <t>カリウケ</t>
    </rPh>
    <rPh sb="2" eb="4">
      <t>ホジョ</t>
    </rPh>
    <rPh sb="4" eb="6">
      <t>カモク</t>
    </rPh>
    <phoneticPr fontId="3"/>
  </si>
  <si>
    <t>仕訳作成対象</t>
    <rPh sb="0" eb="2">
      <t>シワケ</t>
    </rPh>
    <rPh sb="2" eb="4">
      <t>サクセイ</t>
    </rPh>
    <rPh sb="4" eb="6">
      <t>タイショウ</t>
    </rPh>
    <phoneticPr fontId="4"/>
  </si>
  <si>
    <t>Ver200331　変更内容</t>
    <phoneticPr fontId="4"/>
  </si>
  <si>
    <t>選択肢の追加
（「7：債権振替 」「8：債務振替」を追加）</t>
    <phoneticPr fontId="4"/>
  </si>
  <si>
    <t>入金区分</t>
  </si>
  <si>
    <t>入金先略称</t>
    <rPh sb="0" eb="2">
      <t>ニュウキン</t>
    </rPh>
    <rPh sb="2" eb="3">
      <t>サキ</t>
    </rPh>
    <rPh sb="3" eb="5">
      <t>リャクショウ</t>
    </rPh>
    <phoneticPr fontId="4"/>
  </si>
  <si>
    <t>債務伝票ＯＢＣｉＤ</t>
  </si>
  <si>
    <t>Ver200129　変更内容</t>
    <phoneticPr fontId="4"/>
  </si>
  <si>
    <t>売上主プロジェクトコード</t>
    <rPh sb="2" eb="3">
      <t>シュ</t>
    </rPh>
    <phoneticPr fontId="3"/>
  </si>
  <si>
    <t>債権主プロジェクトコード</t>
    <rPh sb="2" eb="3">
      <t>シュ</t>
    </rPh>
    <phoneticPr fontId="3"/>
  </si>
  <si>
    <t>値引プロジェクトコード</t>
  </si>
  <si>
    <t>請求プロジェクトコード</t>
    <phoneticPr fontId="4"/>
  </si>
  <si>
    <t>債権プロジェクトコード</t>
    <phoneticPr fontId="4"/>
  </si>
  <si>
    <t>売上プロジェクトコード</t>
    <rPh sb="0" eb="2">
      <t>ウリアゲ</t>
    </rPh>
    <phoneticPr fontId="4"/>
  </si>
  <si>
    <t>控除プロジェクトコード</t>
    <phoneticPr fontId="4"/>
  </si>
  <si>
    <t>証憑No.１～５</t>
    <phoneticPr fontId="4"/>
  </si>
  <si>
    <t>証憑ファイルパス１～５</t>
    <phoneticPr fontId="4"/>
  </si>
  <si>
    <t>証憑ファイル名１～５</t>
    <phoneticPr fontId="4"/>
  </si>
  <si>
    <t>Ver191226　変更内容</t>
    <phoneticPr fontId="4"/>
  </si>
  <si>
    <t>回収方法コード</t>
    <phoneticPr fontId="4"/>
  </si>
  <si>
    <t>-</t>
    <phoneticPr fontId="4"/>
  </si>
  <si>
    <t>○</t>
    <phoneticPr fontId="4"/>
  </si>
  <si>
    <t>預金種目</t>
  </si>
  <si>
    <t>口座番号</t>
  </si>
  <si>
    <t>口座名義</t>
  </si>
  <si>
    <t>口座名義カナ</t>
  </si>
  <si>
    <t>AR2010412</t>
  </si>
  <si>
    <t>AR2010413</t>
  </si>
  <si>
    <t>AR2010414</t>
  </si>
  <si>
    <t>AR2010415</t>
  </si>
  <si>
    <t>AR2010416</t>
  </si>
  <si>
    <t>AR2010417</t>
  </si>
  <si>
    <t>AR3010025</t>
  </si>
  <si>
    <t>AR3080020</t>
  </si>
  <si>
    <t>AR1080203</t>
  </si>
  <si>
    <t>AR1080204</t>
  </si>
  <si>
    <t>AR1080205</t>
  </si>
  <si>
    <t>AR3080021</t>
  </si>
  <si>
    <t>AR2010114</t>
  </si>
  <si>
    <t>AR2015427</t>
  </si>
  <si>
    <t>AR3020024</t>
  </si>
  <si>
    <t>AR3020025</t>
  </si>
  <si>
    <t>AR3020026</t>
  </si>
  <si>
    <t>AR3020027</t>
  </si>
  <si>
    <t>AR3020028</t>
  </si>
  <si>
    <t>AR2015429</t>
  </si>
  <si>
    <t>AR2015430</t>
  </si>
  <si>
    <t>AR3090118</t>
  </si>
  <si>
    <t>AR3080201</t>
  </si>
  <si>
    <t>AR3080203</t>
  </si>
  <si>
    <t>AR3080204</t>
  </si>
  <si>
    <t>AR3080205</t>
  </si>
  <si>
    <t>請求プロジェクトコード</t>
  </si>
  <si>
    <t>AR3080206</t>
  </si>
  <si>
    <t>AR3080207</t>
  </si>
  <si>
    <t>AR3080208</t>
  </si>
  <si>
    <t>回収方法コード</t>
  </si>
  <si>
    <t>AR3080209</t>
  </si>
  <si>
    <t>AR3080210</t>
  </si>
  <si>
    <t>AR3080211</t>
  </si>
  <si>
    <t>AR3080213</t>
  </si>
  <si>
    <t>AR3080214</t>
  </si>
  <si>
    <t>AR3080215</t>
  </si>
  <si>
    <t>為替レート</t>
    <phoneticPr fontId="2"/>
  </si>
  <si>
    <t>AR3080216</t>
  </si>
  <si>
    <t>AR3080217</t>
  </si>
  <si>
    <t>AR3080301</t>
  </si>
  <si>
    <t>明細回収プロジェクトコード</t>
  </si>
  <si>
    <t>AR3080302</t>
  </si>
  <si>
    <t>AR3080303</t>
  </si>
  <si>
    <t>AR3080304</t>
  </si>
  <si>
    <t>明細補助科目コード</t>
  </si>
  <si>
    <t>AR3080305</t>
  </si>
  <si>
    <t>AR3080306</t>
  </si>
  <si>
    <t>AR3080307</t>
  </si>
  <si>
    <t>AR3080401</t>
  </si>
  <si>
    <t>AR3080402</t>
  </si>
  <si>
    <t>AR3080501</t>
  </si>
  <si>
    <t>AR3080502</t>
  </si>
  <si>
    <t>AR3080503</t>
  </si>
  <si>
    <t>AR3080504</t>
  </si>
  <si>
    <t>AR3080505</t>
  </si>
  <si>
    <t>AR3080506</t>
  </si>
  <si>
    <t>AR3080507</t>
  </si>
  <si>
    <t>AR3080508</t>
  </si>
  <si>
    <t>AR3080509</t>
  </si>
  <si>
    <t>AR3080510</t>
  </si>
  <si>
    <t>AR3080511</t>
  </si>
  <si>
    <t>AR3080512</t>
  </si>
  <si>
    <t>AR3080513</t>
  </si>
  <si>
    <t>AR3080514</t>
  </si>
  <si>
    <t>AR3080515</t>
  </si>
  <si>
    <t>AR3080601</t>
  </si>
  <si>
    <t>AR3080602</t>
  </si>
  <si>
    <t>AR3010523</t>
  </si>
  <si>
    <t>AR3010525</t>
  </si>
  <si>
    <t>AR2010418</t>
  </si>
  <si>
    <t>AR2010419</t>
    <phoneticPr fontId="4"/>
  </si>
  <si>
    <t>AR2010420</t>
    <phoneticPr fontId="4"/>
  </si>
  <si>
    <t>AR3020315</t>
  </si>
  <si>
    <t>AR3011014</t>
    <phoneticPr fontId="4"/>
  </si>
  <si>
    <t>AR3011024</t>
  </si>
  <si>
    <t>AR3011031</t>
    <phoneticPr fontId="4"/>
  </si>
  <si>
    <t>AR3011032</t>
    <phoneticPr fontId="4"/>
  </si>
  <si>
    <t>AR3011034</t>
  </si>
  <si>
    <t>AR3011041</t>
    <phoneticPr fontId="4"/>
  </si>
  <si>
    <t>AR3011042</t>
    <phoneticPr fontId="4"/>
  </si>
  <si>
    <t>AR3011044</t>
  </si>
  <si>
    <t>AR3021004</t>
  </si>
  <si>
    <t>AR3021014</t>
  </si>
  <si>
    <t>AR3021024</t>
  </si>
  <si>
    <t>AR3021034</t>
  </si>
  <si>
    <t>AR3021044</t>
  </si>
  <si>
    <t>AR3010027</t>
  </si>
  <si>
    <t>AR3010028</t>
  </si>
  <si>
    <t>AR3010029</t>
  </si>
  <si>
    <t>AR3010030</t>
  </si>
  <si>
    <t>AR3010031</t>
  </si>
  <si>
    <t>AR2010013</t>
  </si>
  <si>
    <t>最終更新日時</t>
    <rPh sb="0" eb="2">
      <t>サイシュウ</t>
    </rPh>
    <rPh sb="2" eb="4">
      <t>コウシン</t>
    </rPh>
    <rPh sb="4" eb="6">
      <t>ニチジ</t>
    </rPh>
    <phoneticPr fontId="4"/>
  </si>
  <si>
    <t>AR2010014</t>
  </si>
  <si>
    <t>AR3010033</t>
  </si>
  <si>
    <t>AR3010034</t>
  </si>
  <si>
    <t>AR3020033</t>
  </si>
  <si>
    <t>AR3020034</t>
  </si>
  <si>
    <t>AR3080016</t>
  </si>
  <si>
    <t>AR1080302</t>
  </si>
  <si>
    <t>AR1080303</t>
  </si>
  <si>
    <t>AR1080304</t>
  </si>
  <si>
    <t>AR1080305</t>
  </si>
  <si>
    <t>AR1080306</t>
  </si>
  <si>
    <t>AR1080307</t>
  </si>
  <si>
    <t>AR1080308</t>
  </si>
  <si>
    <t>AR1080309</t>
  </si>
  <si>
    <t>AR1080310</t>
  </si>
  <si>
    <t>AR1080311</t>
  </si>
  <si>
    <t>AR1080312</t>
  </si>
  <si>
    <t>AR1080313</t>
  </si>
  <si>
    <t>AR1080314</t>
  </si>
  <si>
    <t>回収条件１-分割</t>
  </si>
  <si>
    <t>AR1080402</t>
  </si>
  <si>
    <t>回収条件１-端数処理額</t>
  </si>
  <si>
    <t>AR1080403</t>
  </si>
  <si>
    <t>回収条件１-端数処理</t>
  </si>
  <si>
    <t>AR1080404</t>
  </si>
  <si>
    <t>回収条件１-回収サイト１-回収方法コード</t>
  </si>
  <si>
    <t>AR1080411</t>
  </si>
  <si>
    <t>AR1080412</t>
  </si>
  <si>
    <t>回収条件１-回収サイト１-休日パターンコード</t>
  </si>
  <si>
    <t>AR1080413</t>
  </si>
  <si>
    <t>AR1080414</t>
  </si>
  <si>
    <t>AR1080415</t>
  </si>
  <si>
    <t>AR1080416</t>
  </si>
  <si>
    <t>回収条件１-回収サイト１-日指定の月末調整</t>
  </si>
  <si>
    <t>AR1080417</t>
  </si>
  <si>
    <t>回収条件１-回収サイト１-分割割当値</t>
    <rPh sb="13" eb="15">
      <t>ブンカツ</t>
    </rPh>
    <rPh sb="15" eb="17">
      <t>ワリアテ</t>
    </rPh>
    <rPh sb="17" eb="18">
      <t>アタイ</t>
    </rPh>
    <phoneticPr fontId="4"/>
  </si>
  <si>
    <t>AR1080418</t>
  </si>
  <si>
    <t>回収条件１-回収サイト２-回収方法コード</t>
  </si>
  <si>
    <t>AR1080421</t>
  </si>
  <si>
    <t>AR1080422</t>
  </si>
  <si>
    <t>回収条件１-回収サイト２-休日パターンコード</t>
  </si>
  <si>
    <t>AR1080423</t>
  </si>
  <si>
    <t>AR1080424</t>
  </si>
  <si>
    <t>AR1080425</t>
  </si>
  <si>
    <t>AR1080426</t>
  </si>
  <si>
    <t>回収条件１-回収サイト２-日指定の月末調整</t>
  </si>
  <si>
    <t>AR1080427</t>
  </si>
  <si>
    <t>回収条件１-回収サイト２-分割割当値</t>
    <rPh sb="13" eb="15">
      <t>ブンカツ</t>
    </rPh>
    <rPh sb="15" eb="17">
      <t>ワリアテ</t>
    </rPh>
    <rPh sb="17" eb="18">
      <t>アタイ</t>
    </rPh>
    <phoneticPr fontId="4"/>
  </si>
  <si>
    <t>AR1080428</t>
  </si>
  <si>
    <t>回収条件１-回収サイト３-回収方法コード</t>
  </si>
  <si>
    <t>AR1080431</t>
  </si>
  <si>
    <t>AR1080432</t>
  </si>
  <si>
    <t>回収条件１-回収サイト３-休日パターンコード</t>
  </si>
  <si>
    <t>AR1080433</t>
  </si>
  <si>
    <t>AR1080434</t>
  </si>
  <si>
    <t>AR1080435</t>
  </si>
  <si>
    <t>AR1080436</t>
  </si>
  <si>
    <t>回収条件１-回収サイト３-日指定の月末調整</t>
  </si>
  <si>
    <t>AR1080437</t>
  </si>
  <si>
    <t>回収条件１-回収サイト３-分割割当値</t>
    <rPh sb="13" eb="15">
      <t>ブンカツ</t>
    </rPh>
    <rPh sb="15" eb="17">
      <t>ワリアテ</t>
    </rPh>
    <rPh sb="17" eb="18">
      <t>アタイ</t>
    </rPh>
    <phoneticPr fontId="4"/>
  </si>
  <si>
    <t>AR1080438</t>
  </si>
  <si>
    <t>回収条件２-基準額</t>
    <rPh sb="6" eb="8">
      <t>キジュン</t>
    </rPh>
    <rPh sb="8" eb="9">
      <t>ガク</t>
    </rPh>
    <phoneticPr fontId="4"/>
  </si>
  <si>
    <t>AR1080531</t>
  </si>
  <si>
    <t>回収条件２-分割</t>
  </si>
  <si>
    <t>AR1080532</t>
  </si>
  <si>
    <t>回収条件２-端数処理額</t>
  </si>
  <si>
    <t>AR1080533</t>
  </si>
  <si>
    <t>回収条件２-端数処理</t>
  </si>
  <si>
    <t>AR1080534</t>
  </si>
  <si>
    <t>回収条件２-回収サイト１-回収方法コード</t>
  </si>
  <si>
    <t>AR1080541</t>
  </si>
  <si>
    <t>AR1080542</t>
  </si>
  <si>
    <t>回収条件２-回収サイト１-休日パターンコード</t>
  </si>
  <si>
    <t>AR1080543</t>
  </si>
  <si>
    <t>AR1080544</t>
  </si>
  <si>
    <t>AR1080545</t>
  </si>
  <si>
    <t>AR1080546</t>
  </si>
  <si>
    <t>回収条件２-回収サイト１-日指定の月末調整</t>
  </si>
  <si>
    <t>AR1080547</t>
  </si>
  <si>
    <t>回収条件２-回収サイト１-分割割当値</t>
    <rPh sb="13" eb="15">
      <t>ブンカツ</t>
    </rPh>
    <rPh sb="15" eb="17">
      <t>ワリアテ</t>
    </rPh>
    <rPh sb="17" eb="18">
      <t>アタイ</t>
    </rPh>
    <phoneticPr fontId="4"/>
  </si>
  <si>
    <t>AR1080548</t>
  </si>
  <si>
    <t>回収条件２-回収サイト２-回収方法コード</t>
  </si>
  <si>
    <t>AR1080551</t>
  </si>
  <si>
    <t>AR1080552</t>
  </si>
  <si>
    <t>回収条件２-回収サイト２-休日パターンコード</t>
  </si>
  <si>
    <t>AR1080553</t>
  </si>
  <si>
    <t>AR1080554</t>
  </si>
  <si>
    <t>AR1080555</t>
  </si>
  <si>
    <t>AR1080556</t>
  </si>
  <si>
    <t>回収条件２-回収サイト２-日指定の月末調整</t>
  </si>
  <si>
    <t>AR1080557</t>
  </si>
  <si>
    <t>回収条件２-回収サイト２-分割割当値</t>
    <rPh sb="13" eb="15">
      <t>ブンカツ</t>
    </rPh>
    <rPh sb="15" eb="17">
      <t>ワリアテ</t>
    </rPh>
    <rPh sb="17" eb="18">
      <t>アタイ</t>
    </rPh>
    <phoneticPr fontId="4"/>
  </si>
  <si>
    <t>AR1080558</t>
  </si>
  <si>
    <t>回収条件２-回収サイト３-回収方法コード</t>
  </si>
  <si>
    <t>AR1080561</t>
  </si>
  <si>
    <t>AR1080562</t>
  </si>
  <si>
    <t>回収条件２-回収サイト３-休日パターンコード</t>
  </si>
  <si>
    <t>AR1080563</t>
  </si>
  <si>
    <t>AR1080564</t>
  </si>
  <si>
    <t>AR1080565</t>
  </si>
  <si>
    <t>AR1080566</t>
  </si>
  <si>
    <t>回収条件２-回収サイト３-日指定の月末調整</t>
  </si>
  <si>
    <t>AR1080567</t>
  </si>
  <si>
    <t>回収条件２-回収サイト３-分割割当値</t>
    <rPh sb="13" eb="15">
      <t>ブンカツ</t>
    </rPh>
    <rPh sb="15" eb="17">
      <t>ワリアテ</t>
    </rPh>
    <rPh sb="17" eb="18">
      <t>アタイ</t>
    </rPh>
    <phoneticPr fontId="4"/>
  </si>
  <si>
    <t>AR1080568</t>
  </si>
  <si>
    <t>回収条件３-基準額</t>
    <rPh sb="6" eb="8">
      <t>キジュン</t>
    </rPh>
    <rPh sb="8" eb="9">
      <t>ガク</t>
    </rPh>
    <phoneticPr fontId="4"/>
  </si>
  <si>
    <t>AR1080661</t>
  </si>
  <si>
    <t>回収条件３-分割</t>
  </si>
  <si>
    <t>AR1080662</t>
  </si>
  <si>
    <t>回収条件３-端数処理額</t>
  </si>
  <si>
    <t>AR1080663</t>
  </si>
  <si>
    <t>回収条件３-端数処理</t>
  </si>
  <si>
    <t>AR1080664</t>
  </si>
  <si>
    <t>回収条件３-回収サイト１-回収方法コード</t>
  </si>
  <si>
    <t>AR1080671</t>
  </si>
  <si>
    <t>AR1080672</t>
  </si>
  <si>
    <t>回収条件３-回収サイト１-休日パターンコード</t>
  </si>
  <si>
    <t>AR1080673</t>
  </si>
  <si>
    <t>AR1080674</t>
  </si>
  <si>
    <t>AR1080675</t>
  </si>
  <si>
    <t>AR1080676</t>
  </si>
  <si>
    <t>回収条件３-回収サイト１-日指定の月末調整</t>
  </si>
  <si>
    <t>AR1080677</t>
  </si>
  <si>
    <t>回収条件３-回収サイト１-分割割当値</t>
    <rPh sb="13" eb="15">
      <t>ブンカツ</t>
    </rPh>
    <rPh sb="15" eb="17">
      <t>ワリアテ</t>
    </rPh>
    <rPh sb="17" eb="18">
      <t>アタイ</t>
    </rPh>
    <phoneticPr fontId="4"/>
  </si>
  <si>
    <t>AR1080678</t>
  </si>
  <si>
    <t>回収条件３-回収サイト２-回収方法コード</t>
  </si>
  <si>
    <t>AR1080681</t>
  </si>
  <si>
    <t>AR1080682</t>
  </si>
  <si>
    <t>回収条件３-回収サイト２-休日パターンコード</t>
  </si>
  <si>
    <t>AR1080683</t>
  </si>
  <si>
    <t>AR1080684</t>
  </si>
  <si>
    <t>AR1080685</t>
  </si>
  <si>
    <t>AR1080686</t>
  </si>
  <si>
    <t>回収条件３-回収サイト２-日指定の月末調整</t>
  </si>
  <si>
    <t>AR1080687</t>
  </si>
  <si>
    <t>回収条件３-回収サイト２-分割割当値</t>
    <rPh sb="13" eb="15">
      <t>ブンカツ</t>
    </rPh>
    <rPh sb="15" eb="17">
      <t>ワリアテ</t>
    </rPh>
    <rPh sb="17" eb="18">
      <t>アタイ</t>
    </rPh>
    <phoneticPr fontId="4"/>
  </si>
  <si>
    <t>AR1080688</t>
  </si>
  <si>
    <t>回収条件３-回収サイト３-回収方法コード</t>
  </si>
  <si>
    <t>AR1080691</t>
  </si>
  <si>
    <t>AR1080692</t>
  </si>
  <si>
    <t>回収条件３-回収サイト３-休日パターンコード</t>
  </si>
  <si>
    <t>AR1080693</t>
  </si>
  <si>
    <t>AR1080694</t>
  </si>
  <si>
    <t>AR1080695</t>
  </si>
  <si>
    <t>AR1080696</t>
  </si>
  <si>
    <t>回収条件３-回収サイト３-日指定の月末調整</t>
  </si>
  <si>
    <t>AR1080697</t>
  </si>
  <si>
    <t>回収条件３-回収サイト３-分割割当値</t>
    <rPh sb="13" eb="15">
      <t>ブンカツ</t>
    </rPh>
    <rPh sb="15" eb="17">
      <t>ワリアテ</t>
    </rPh>
    <rPh sb="17" eb="18">
      <t>アタイ</t>
    </rPh>
    <phoneticPr fontId="4"/>
  </si>
  <si>
    <t>AR1080698</t>
  </si>
  <si>
    <t>AR1080802</t>
  </si>
  <si>
    <t>AR1080803</t>
  </si>
  <si>
    <t>AR1080804</t>
  </si>
  <si>
    <t>AR1080811</t>
  </si>
  <si>
    <t>AR1080812</t>
  </si>
  <si>
    <t>AR1080813</t>
  </si>
  <si>
    <t>AR1080814</t>
  </si>
  <si>
    <t>AR1080815</t>
  </si>
  <si>
    <t>AR1080816</t>
  </si>
  <si>
    <t>AR1080817</t>
  </si>
  <si>
    <t>AR1080818</t>
  </si>
  <si>
    <t>AR1080821</t>
  </si>
  <si>
    <t>AR1080822</t>
  </si>
  <si>
    <t>AR1080823</t>
  </si>
  <si>
    <t>AR1080824</t>
  </si>
  <si>
    <t>AR1080825</t>
  </si>
  <si>
    <t>AR1080826</t>
  </si>
  <si>
    <t>AR1080827</t>
  </si>
  <si>
    <t>AR1080828</t>
  </si>
  <si>
    <t>AR1080831</t>
  </si>
  <si>
    <t>AR1080832</t>
  </si>
  <si>
    <t>AR1080833</t>
  </si>
  <si>
    <t>AR1080834</t>
  </si>
  <si>
    <t>AR1080835</t>
  </si>
  <si>
    <t>AR1080836</t>
  </si>
  <si>
    <t>AR1080837</t>
  </si>
  <si>
    <t>AR1080838</t>
  </si>
  <si>
    <t>AR1080931</t>
  </si>
  <si>
    <t>AR1080932</t>
  </si>
  <si>
    <t>AR1080933</t>
  </si>
  <si>
    <t>AR1080934</t>
  </si>
  <si>
    <t>AR1080941</t>
  </si>
  <si>
    <t>AR1080942</t>
  </si>
  <si>
    <t>AR1080943</t>
  </si>
  <si>
    <t>AR1080944</t>
  </si>
  <si>
    <t>AR1080945</t>
  </si>
  <si>
    <t>AR1080946</t>
  </si>
  <si>
    <t>AR1080947</t>
  </si>
  <si>
    <t>AR1080948</t>
  </si>
  <si>
    <t>AR1080951</t>
  </si>
  <si>
    <t>AR1080952</t>
  </si>
  <si>
    <t>AR1080953</t>
  </si>
  <si>
    <t>AR1080954</t>
  </si>
  <si>
    <t>AR1080955</t>
  </si>
  <si>
    <t>AR1080956</t>
  </si>
  <si>
    <t>AR1080957</t>
  </si>
  <si>
    <t>AR1080958</t>
  </si>
  <si>
    <t>AR1080961</t>
  </si>
  <si>
    <t>AR1080962</t>
  </si>
  <si>
    <t>AR1080963</t>
  </si>
  <si>
    <t>AR1080964</t>
  </si>
  <si>
    <t>AR1080965</t>
  </si>
  <si>
    <t>AR1080966</t>
  </si>
  <si>
    <t>AR1080967</t>
  </si>
  <si>
    <t>AR1080968</t>
  </si>
  <si>
    <t>AR1081061</t>
  </si>
  <si>
    <t>AR1081062</t>
  </si>
  <si>
    <t>AR1081063</t>
  </si>
  <si>
    <t>AR1081064</t>
  </si>
  <si>
    <t>AR1081071</t>
  </si>
  <si>
    <t>AR1081072</t>
  </si>
  <si>
    <t>AR1081073</t>
  </si>
  <si>
    <t>AR1081074</t>
  </si>
  <si>
    <t>AR1081075</t>
  </si>
  <si>
    <t>AR1081076</t>
  </si>
  <si>
    <t>AR1081077</t>
  </si>
  <si>
    <t>AR1081078</t>
  </si>
  <si>
    <t>AR1081081</t>
  </si>
  <si>
    <t>AR1081082</t>
  </si>
  <si>
    <t>AR1081083</t>
  </si>
  <si>
    <t>AR1081084</t>
  </si>
  <si>
    <t>AR1081085</t>
  </si>
  <si>
    <t>AR1081086</t>
  </si>
  <si>
    <t>AR1081087</t>
  </si>
  <si>
    <t>AR1081088</t>
  </si>
  <si>
    <t>AR1081091</t>
  </si>
  <si>
    <t>AR1081092</t>
  </si>
  <si>
    <t>AR1081093</t>
  </si>
  <si>
    <t>AR1081094</t>
  </si>
  <si>
    <t>AR1081095</t>
  </si>
  <si>
    <t>AR1081096</t>
  </si>
  <si>
    <t>AR1081097</t>
  </si>
  <si>
    <t>AR1081098</t>
  </si>
  <si>
    <t>債務区分ごとの精算</t>
    <rPh sb="0" eb="2">
      <t>サイム</t>
    </rPh>
    <rPh sb="2" eb="4">
      <t>クブン</t>
    </rPh>
    <rPh sb="7" eb="9">
      <t>セイサン</t>
    </rPh>
    <phoneticPr fontId="2"/>
  </si>
  <si>
    <t>AR1084802</t>
  </si>
  <si>
    <t>AR1084803</t>
  </si>
  <si>
    <t>AR1084804</t>
  </si>
  <si>
    <t>AR1084805</t>
  </si>
  <si>
    <t>AR1084806</t>
  </si>
  <si>
    <t>AR1084807</t>
  </si>
  <si>
    <t>AR1084808</t>
  </si>
  <si>
    <t>AR1084809</t>
  </si>
  <si>
    <t>AR1084810</t>
  </si>
  <si>
    <t>AR1084811</t>
  </si>
  <si>
    <t>精算単位（営業外債務）</t>
    <rPh sb="0" eb="2">
      <t>セイサン</t>
    </rPh>
    <rPh sb="2" eb="4">
      <t>タンイ</t>
    </rPh>
    <phoneticPr fontId="2"/>
  </si>
  <si>
    <t>AR1084812</t>
  </si>
  <si>
    <t>支払予定確定単位設定（営業外債務）</t>
    <rPh sb="0" eb="2">
      <t>シハライ</t>
    </rPh>
    <rPh sb="2" eb="4">
      <t>ヨテイ</t>
    </rPh>
    <rPh sb="4" eb="6">
      <t>カクテイ</t>
    </rPh>
    <rPh sb="6" eb="8">
      <t>タンイ</t>
    </rPh>
    <rPh sb="8" eb="10">
      <t>セッテイ</t>
    </rPh>
    <phoneticPr fontId="2"/>
  </si>
  <si>
    <t>AR1084813</t>
  </si>
  <si>
    <t>支払予定確定単位（営業外債務）</t>
    <rPh sb="0" eb="2">
      <t>シハライ</t>
    </rPh>
    <rPh sb="2" eb="4">
      <t>ヨテイ</t>
    </rPh>
    <rPh sb="4" eb="6">
      <t>カクテイ</t>
    </rPh>
    <rPh sb="6" eb="8">
      <t>タンイ</t>
    </rPh>
    <phoneticPr fontId="2"/>
  </si>
  <si>
    <t>AR1084814</t>
  </si>
  <si>
    <t>支払条件１-分割</t>
  </si>
  <si>
    <t>AR1084902</t>
  </si>
  <si>
    <t>支払条件１-端数処理額</t>
  </si>
  <si>
    <t>AR1084903</t>
  </si>
  <si>
    <t>支払条件１-端数処理</t>
  </si>
  <si>
    <t>AR1084904</t>
  </si>
  <si>
    <t>支払条件１-支払サイト１-支払方法コード</t>
    <rPh sb="6" eb="8">
      <t>シハライ</t>
    </rPh>
    <phoneticPr fontId="2"/>
  </si>
  <si>
    <t>AR1084911</t>
  </si>
  <si>
    <t>支払条件１-支払サイト１-休日支払指定</t>
    <rPh sb="6" eb="8">
      <t>シハライ</t>
    </rPh>
    <rPh sb="13" eb="15">
      <t>キュウジツ</t>
    </rPh>
    <rPh sb="15" eb="17">
      <t>シハライ</t>
    </rPh>
    <rPh sb="17" eb="19">
      <t>シテイ</t>
    </rPh>
    <phoneticPr fontId="2"/>
  </si>
  <si>
    <t>AR1084912</t>
  </si>
  <si>
    <t>支払条件１-支払サイト１-休日パターンコード</t>
    <rPh sb="6" eb="8">
      <t>シハライ</t>
    </rPh>
    <phoneticPr fontId="2"/>
  </si>
  <si>
    <t>AR1084913</t>
  </si>
  <si>
    <t>支払条件１-支払サイト１-支払予定日（設定）</t>
    <rPh sb="13" eb="15">
      <t>シハライ</t>
    </rPh>
    <rPh sb="15" eb="17">
      <t>ヨテイ</t>
    </rPh>
    <rPh sb="17" eb="18">
      <t>ビ</t>
    </rPh>
    <rPh sb="19" eb="21">
      <t>セッテイ</t>
    </rPh>
    <phoneticPr fontId="2"/>
  </si>
  <si>
    <t>AR1084914</t>
  </si>
  <si>
    <t>支払条件１-支払サイト１-支払予定日（月）</t>
    <rPh sb="13" eb="15">
      <t>シハライ</t>
    </rPh>
    <rPh sb="15" eb="17">
      <t>ヨテイ</t>
    </rPh>
    <rPh sb="17" eb="18">
      <t>ビ</t>
    </rPh>
    <rPh sb="19" eb="20">
      <t>ツキ</t>
    </rPh>
    <phoneticPr fontId="2"/>
  </si>
  <si>
    <t>AR1084915</t>
  </si>
  <si>
    <t>支払条件１-支払サイト１-支払予定日（日）</t>
    <rPh sb="13" eb="15">
      <t>シハライ</t>
    </rPh>
    <rPh sb="15" eb="17">
      <t>ヨテイ</t>
    </rPh>
    <rPh sb="17" eb="18">
      <t>ビ</t>
    </rPh>
    <rPh sb="19" eb="20">
      <t>ニチ</t>
    </rPh>
    <phoneticPr fontId="2"/>
  </si>
  <si>
    <t>AR1084916</t>
  </si>
  <si>
    <t>支払条件１-支払サイト１-日指定の月末調整</t>
  </si>
  <si>
    <t>AR1084917</t>
  </si>
  <si>
    <t>AR1084918</t>
  </si>
  <si>
    <t>支払条件１-支払サイト２-支払方法コード</t>
    <rPh sb="6" eb="8">
      <t>シハライ</t>
    </rPh>
    <phoneticPr fontId="2"/>
  </si>
  <si>
    <t>AR1084921</t>
  </si>
  <si>
    <t>支払条件１-支払サイト２-休日支払指定</t>
    <rPh sb="6" eb="8">
      <t>シハライ</t>
    </rPh>
    <rPh sb="13" eb="15">
      <t>キュウジツ</t>
    </rPh>
    <rPh sb="15" eb="17">
      <t>シハライ</t>
    </rPh>
    <rPh sb="17" eb="19">
      <t>シテイ</t>
    </rPh>
    <phoneticPr fontId="2"/>
  </si>
  <si>
    <t>AR1084922</t>
  </si>
  <si>
    <t>支払条件１-支払サイト２-休日パターンコード</t>
    <rPh sb="6" eb="8">
      <t>シハライ</t>
    </rPh>
    <phoneticPr fontId="2"/>
  </si>
  <si>
    <t>AR1084923</t>
  </si>
  <si>
    <t>支払条件１-支払サイト２-支払予定日（設定）</t>
    <rPh sb="13" eb="15">
      <t>シハライ</t>
    </rPh>
    <rPh sb="15" eb="17">
      <t>ヨテイ</t>
    </rPh>
    <rPh sb="17" eb="18">
      <t>ビ</t>
    </rPh>
    <rPh sb="19" eb="21">
      <t>セッテイ</t>
    </rPh>
    <phoneticPr fontId="2"/>
  </si>
  <si>
    <t>AR1084924</t>
  </si>
  <si>
    <t>支払条件１-支払サイト２-支払予定日（月）</t>
    <rPh sb="13" eb="15">
      <t>シハライ</t>
    </rPh>
    <rPh sb="15" eb="17">
      <t>ヨテイ</t>
    </rPh>
    <rPh sb="17" eb="18">
      <t>ビ</t>
    </rPh>
    <rPh sb="19" eb="20">
      <t>ツキ</t>
    </rPh>
    <phoneticPr fontId="2"/>
  </si>
  <si>
    <t>AR1084925</t>
  </si>
  <si>
    <t>支払条件１-支払サイト２-支払予定日（日）</t>
    <rPh sb="13" eb="15">
      <t>シハライ</t>
    </rPh>
    <rPh sb="15" eb="17">
      <t>ヨテイ</t>
    </rPh>
    <rPh sb="17" eb="18">
      <t>ビ</t>
    </rPh>
    <rPh sb="19" eb="20">
      <t>ニチ</t>
    </rPh>
    <phoneticPr fontId="2"/>
  </si>
  <si>
    <t>AR1084926</t>
  </si>
  <si>
    <t>支払条件１-支払サイト２-日指定の月末調整</t>
  </si>
  <si>
    <t>AR1084927</t>
  </si>
  <si>
    <t>AR1084928</t>
  </si>
  <si>
    <t>支払条件１-支払サイト３-支払方法コード</t>
    <rPh sb="6" eb="8">
      <t>シハライ</t>
    </rPh>
    <phoneticPr fontId="2"/>
  </si>
  <si>
    <t>AR1084931</t>
  </si>
  <si>
    <t>支払条件１-支払サイト３-休日支払指定</t>
    <rPh sb="6" eb="8">
      <t>シハライ</t>
    </rPh>
    <rPh sb="13" eb="15">
      <t>キュウジツ</t>
    </rPh>
    <rPh sb="15" eb="17">
      <t>シハライ</t>
    </rPh>
    <rPh sb="17" eb="19">
      <t>シテイ</t>
    </rPh>
    <phoneticPr fontId="2"/>
  </si>
  <si>
    <t>AR1084932</t>
  </si>
  <si>
    <t>支払条件１-支払サイト３-休日パターンコード</t>
    <rPh sb="6" eb="8">
      <t>シハライ</t>
    </rPh>
    <phoneticPr fontId="2"/>
  </si>
  <si>
    <t>AR1084933</t>
  </si>
  <si>
    <t>支払条件１-支払サイト３-支払予定日（設定）</t>
    <rPh sb="13" eb="15">
      <t>シハライ</t>
    </rPh>
    <rPh sb="15" eb="17">
      <t>ヨテイ</t>
    </rPh>
    <rPh sb="17" eb="18">
      <t>ビ</t>
    </rPh>
    <rPh sb="19" eb="21">
      <t>セッテイ</t>
    </rPh>
    <phoneticPr fontId="2"/>
  </si>
  <si>
    <t>AR1084934</t>
  </si>
  <si>
    <t>支払条件１-支払サイト３-支払予定日（月）</t>
    <rPh sb="13" eb="15">
      <t>シハライ</t>
    </rPh>
    <rPh sb="15" eb="17">
      <t>ヨテイ</t>
    </rPh>
    <rPh sb="17" eb="18">
      <t>ビ</t>
    </rPh>
    <rPh sb="19" eb="20">
      <t>ツキ</t>
    </rPh>
    <phoneticPr fontId="2"/>
  </si>
  <si>
    <t>AR1084935</t>
  </si>
  <si>
    <t>支払条件１-支払サイト３-支払予定日（日）</t>
    <rPh sb="13" eb="15">
      <t>シハライ</t>
    </rPh>
    <rPh sb="15" eb="17">
      <t>ヨテイ</t>
    </rPh>
    <rPh sb="17" eb="18">
      <t>ビ</t>
    </rPh>
    <rPh sb="19" eb="20">
      <t>ニチ</t>
    </rPh>
    <phoneticPr fontId="2"/>
  </si>
  <si>
    <t>AR1084936</t>
  </si>
  <si>
    <t>支払条件１-支払サイト３-日指定の月末調整</t>
  </si>
  <si>
    <t>AR1084937</t>
  </si>
  <si>
    <t>AR1084938</t>
  </si>
  <si>
    <t>AR1085031</t>
  </si>
  <si>
    <t>支払条件２-分割</t>
  </si>
  <si>
    <t>AR1085032</t>
  </si>
  <si>
    <t>支払条件２-端数処理額</t>
  </si>
  <si>
    <t>AR1085033</t>
  </si>
  <si>
    <t>支払条件２-端数処理</t>
  </si>
  <si>
    <t>AR1085034</t>
  </si>
  <si>
    <t>支払条件２-支払サイト１-支払方法コード</t>
    <rPh sb="6" eb="8">
      <t>シハライ</t>
    </rPh>
    <phoneticPr fontId="2"/>
  </si>
  <si>
    <t>AR1085041</t>
  </si>
  <si>
    <t>支払条件２-支払サイト１-休日支払指定</t>
    <rPh sb="6" eb="8">
      <t>シハライ</t>
    </rPh>
    <rPh sb="13" eb="15">
      <t>キュウジツ</t>
    </rPh>
    <rPh sb="15" eb="17">
      <t>シハライ</t>
    </rPh>
    <rPh sb="17" eb="19">
      <t>シテイ</t>
    </rPh>
    <phoneticPr fontId="2"/>
  </si>
  <si>
    <t>AR1085042</t>
  </si>
  <si>
    <t>支払条件２-支払サイト１-休日パターンコード</t>
    <rPh sb="6" eb="8">
      <t>シハライ</t>
    </rPh>
    <phoneticPr fontId="2"/>
  </si>
  <si>
    <t>AR1085043</t>
  </si>
  <si>
    <t>支払条件２-支払サイト１-支払予定日（設定）</t>
    <rPh sb="13" eb="15">
      <t>シハライ</t>
    </rPh>
    <rPh sb="15" eb="17">
      <t>ヨテイ</t>
    </rPh>
    <rPh sb="17" eb="18">
      <t>ビ</t>
    </rPh>
    <rPh sb="19" eb="21">
      <t>セッテイ</t>
    </rPh>
    <phoneticPr fontId="2"/>
  </si>
  <si>
    <t>AR1085044</t>
  </si>
  <si>
    <t>支払条件２-支払サイト１-支払予定日（月）</t>
    <rPh sb="13" eb="15">
      <t>シハライ</t>
    </rPh>
    <rPh sb="15" eb="17">
      <t>ヨテイ</t>
    </rPh>
    <rPh sb="17" eb="18">
      <t>ビ</t>
    </rPh>
    <rPh sb="19" eb="20">
      <t>ツキ</t>
    </rPh>
    <phoneticPr fontId="2"/>
  </si>
  <si>
    <t>AR1085045</t>
  </si>
  <si>
    <t>支払条件２-支払サイト１-支払予定日（日）</t>
    <rPh sb="13" eb="15">
      <t>シハライ</t>
    </rPh>
    <rPh sb="15" eb="17">
      <t>ヨテイ</t>
    </rPh>
    <rPh sb="17" eb="18">
      <t>ビ</t>
    </rPh>
    <rPh sb="19" eb="20">
      <t>ニチ</t>
    </rPh>
    <phoneticPr fontId="2"/>
  </si>
  <si>
    <t>AR1085046</t>
  </si>
  <si>
    <t>支払条件２-支払サイト１-日指定の月末調整</t>
  </si>
  <si>
    <t>AR1085047</t>
  </si>
  <si>
    <t>AR1085048</t>
  </si>
  <si>
    <t>支払条件２-支払サイト２-支払方法コード</t>
    <rPh sb="6" eb="8">
      <t>シハライ</t>
    </rPh>
    <phoneticPr fontId="2"/>
  </si>
  <si>
    <t>AR1085051</t>
  </si>
  <si>
    <t>支払条件２-支払サイト２-休日支払指定</t>
    <rPh sb="6" eb="8">
      <t>シハライ</t>
    </rPh>
    <rPh sb="13" eb="15">
      <t>キュウジツ</t>
    </rPh>
    <rPh sb="15" eb="17">
      <t>シハライ</t>
    </rPh>
    <rPh sb="17" eb="19">
      <t>シテイ</t>
    </rPh>
    <phoneticPr fontId="2"/>
  </si>
  <si>
    <t>AR1085052</t>
  </si>
  <si>
    <t>支払条件２-支払サイト２-休日パターンコード</t>
    <rPh sb="6" eb="8">
      <t>シハライ</t>
    </rPh>
    <phoneticPr fontId="2"/>
  </si>
  <si>
    <t>AR1085053</t>
  </si>
  <si>
    <t>支払条件２-支払サイト２-支払予定日（設定）</t>
    <rPh sb="13" eb="15">
      <t>シハライ</t>
    </rPh>
    <rPh sb="15" eb="17">
      <t>ヨテイ</t>
    </rPh>
    <rPh sb="17" eb="18">
      <t>ビ</t>
    </rPh>
    <rPh sb="19" eb="21">
      <t>セッテイ</t>
    </rPh>
    <phoneticPr fontId="2"/>
  </si>
  <si>
    <t>AR1085054</t>
  </si>
  <si>
    <t>支払条件２-支払サイト２-支払予定日（月）</t>
    <rPh sb="13" eb="15">
      <t>シハライ</t>
    </rPh>
    <rPh sb="15" eb="17">
      <t>ヨテイ</t>
    </rPh>
    <rPh sb="17" eb="18">
      <t>ビ</t>
    </rPh>
    <rPh sb="19" eb="20">
      <t>ツキ</t>
    </rPh>
    <phoneticPr fontId="2"/>
  </si>
  <si>
    <t>AR1085055</t>
  </si>
  <si>
    <t>支払条件２-支払サイト２-支払予定日（日）</t>
    <rPh sb="13" eb="15">
      <t>シハライ</t>
    </rPh>
    <rPh sb="15" eb="17">
      <t>ヨテイ</t>
    </rPh>
    <rPh sb="17" eb="18">
      <t>ビ</t>
    </rPh>
    <rPh sb="19" eb="20">
      <t>ニチ</t>
    </rPh>
    <phoneticPr fontId="2"/>
  </si>
  <si>
    <t>AR1085056</t>
  </si>
  <si>
    <t>支払条件２-支払サイト２-日指定の月末調整</t>
  </si>
  <si>
    <t>AR1085057</t>
  </si>
  <si>
    <t>AR1085058</t>
  </si>
  <si>
    <t>支払条件２-支払サイト３-支払方法コード</t>
    <rPh sb="6" eb="8">
      <t>シハライ</t>
    </rPh>
    <phoneticPr fontId="2"/>
  </si>
  <si>
    <t>AR1085061</t>
  </si>
  <si>
    <t>支払条件２-支払サイト３-休日支払指定</t>
    <rPh sb="6" eb="8">
      <t>シハライ</t>
    </rPh>
    <rPh sb="13" eb="15">
      <t>キュウジツ</t>
    </rPh>
    <rPh sb="15" eb="17">
      <t>シハライ</t>
    </rPh>
    <rPh sb="17" eb="19">
      <t>シテイ</t>
    </rPh>
    <phoneticPr fontId="2"/>
  </si>
  <si>
    <t>AR1085062</t>
  </si>
  <si>
    <t>支払条件２-支払サイト３-休日パターンコード</t>
    <rPh sb="6" eb="8">
      <t>シハライ</t>
    </rPh>
    <phoneticPr fontId="2"/>
  </si>
  <si>
    <t>AR1085063</t>
  </si>
  <si>
    <t>支払条件２-支払サイト３-支払予定日（設定）</t>
    <rPh sb="13" eb="15">
      <t>シハライ</t>
    </rPh>
    <rPh sb="15" eb="17">
      <t>ヨテイ</t>
    </rPh>
    <rPh sb="17" eb="18">
      <t>ビ</t>
    </rPh>
    <rPh sb="19" eb="21">
      <t>セッテイ</t>
    </rPh>
    <phoneticPr fontId="2"/>
  </si>
  <si>
    <t>AR1085064</t>
  </si>
  <si>
    <t>支払条件２-支払サイト３-支払予定日（月）</t>
    <rPh sb="13" eb="15">
      <t>シハライ</t>
    </rPh>
    <rPh sb="15" eb="17">
      <t>ヨテイ</t>
    </rPh>
    <rPh sb="17" eb="18">
      <t>ビ</t>
    </rPh>
    <rPh sb="19" eb="20">
      <t>ツキ</t>
    </rPh>
    <phoneticPr fontId="2"/>
  </si>
  <si>
    <t>AR1085065</t>
  </si>
  <si>
    <t>支払条件２-支払サイト３-支払予定日（日）</t>
    <rPh sb="13" eb="15">
      <t>シハライ</t>
    </rPh>
    <rPh sb="15" eb="17">
      <t>ヨテイ</t>
    </rPh>
    <rPh sb="17" eb="18">
      <t>ビ</t>
    </rPh>
    <rPh sb="19" eb="20">
      <t>ニチ</t>
    </rPh>
    <phoneticPr fontId="2"/>
  </si>
  <si>
    <t>AR1085066</t>
  </si>
  <si>
    <t>支払条件２-支払サイト３-日指定の月末調整</t>
  </si>
  <si>
    <t>AR1085067</t>
  </si>
  <si>
    <t>AR1085068</t>
  </si>
  <si>
    <t>AR1085161</t>
  </si>
  <si>
    <t>支払条件３-分割</t>
  </si>
  <si>
    <t>AR1085162</t>
  </si>
  <si>
    <t>支払条件３-端数処理額</t>
  </si>
  <si>
    <t>AR1085163</t>
  </si>
  <si>
    <t>支払条件３-端数処理</t>
  </si>
  <si>
    <t>AR1085164</t>
  </si>
  <si>
    <t>支払条件３-支払サイト１-支払方法コード</t>
    <rPh sb="6" eb="8">
      <t>シハライ</t>
    </rPh>
    <phoneticPr fontId="2"/>
  </si>
  <si>
    <t>AR1085171</t>
  </si>
  <si>
    <t>支払条件３-支払サイト１-休日支払指定</t>
    <rPh sb="6" eb="8">
      <t>シハライ</t>
    </rPh>
    <rPh sb="13" eb="15">
      <t>キュウジツ</t>
    </rPh>
    <rPh sb="15" eb="17">
      <t>シハライ</t>
    </rPh>
    <rPh sb="17" eb="19">
      <t>シテイ</t>
    </rPh>
    <phoneticPr fontId="2"/>
  </si>
  <si>
    <t>AR1085172</t>
  </si>
  <si>
    <t>支払条件３-支払サイト１-休日パターンコード</t>
    <rPh sb="6" eb="8">
      <t>シハライ</t>
    </rPh>
    <phoneticPr fontId="2"/>
  </si>
  <si>
    <t>AR1085173</t>
  </si>
  <si>
    <t>支払条件３-支払サイト１-支払予定日（設定）</t>
    <rPh sb="13" eb="15">
      <t>シハライ</t>
    </rPh>
    <rPh sb="15" eb="17">
      <t>ヨテイ</t>
    </rPh>
    <rPh sb="17" eb="18">
      <t>ビ</t>
    </rPh>
    <rPh sb="19" eb="21">
      <t>セッテイ</t>
    </rPh>
    <phoneticPr fontId="2"/>
  </si>
  <si>
    <t>AR1085174</t>
  </si>
  <si>
    <t>支払条件３-支払サイト１-支払予定日（月）</t>
    <rPh sb="13" eb="15">
      <t>シハライ</t>
    </rPh>
    <rPh sb="15" eb="17">
      <t>ヨテイ</t>
    </rPh>
    <rPh sb="17" eb="18">
      <t>ビ</t>
    </rPh>
    <rPh sb="19" eb="20">
      <t>ツキ</t>
    </rPh>
    <phoneticPr fontId="2"/>
  </si>
  <si>
    <t>AR1085175</t>
  </si>
  <si>
    <t>支払条件３-支払サイト１-支払予定日（日）</t>
    <rPh sb="13" eb="15">
      <t>シハライ</t>
    </rPh>
    <rPh sb="15" eb="17">
      <t>ヨテイ</t>
    </rPh>
    <rPh sb="17" eb="18">
      <t>ビ</t>
    </rPh>
    <rPh sb="19" eb="20">
      <t>ニチ</t>
    </rPh>
    <phoneticPr fontId="2"/>
  </si>
  <si>
    <t>AR1085176</t>
  </si>
  <si>
    <t>支払条件３-支払サイト１-日指定の月末調整</t>
  </si>
  <si>
    <t>AR1085177</t>
  </si>
  <si>
    <t>AR1085178</t>
  </si>
  <si>
    <t>支払条件３-支払サイト２-支払方法コード</t>
    <rPh sb="6" eb="8">
      <t>シハライ</t>
    </rPh>
    <phoneticPr fontId="2"/>
  </si>
  <si>
    <t>AR1085181</t>
  </si>
  <si>
    <t>支払条件３-支払サイト２-休日支払指定</t>
    <rPh sb="6" eb="8">
      <t>シハライ</t>
    </rPh>
    <rPh sb="13" eb="15">
      <t>キュウジツ</t>
    </rPh>
    <rPh sb="15" eb="17">
      <t>シハライ</t>
    </rPh>
    <rPh sb="17" eb="19">
      <t>シテイ</t>
    </rPh>
    <phoneticPr fontId="2"/>
  </si>
  <si>
    <t>AR1085182</t>
  </si>
  <si>
    <t>支払条件３-支払サイト２-休日パターンコード</t>
    <rPh sb="6" eb="8">
      <t>シハライ</t>
    </rPh>
    <phoneticPr fontId="2"/>
  </si>
  <si>
    <t>AR1085183</t>
  </si>
  <si>
    <t>支払条件３-支払サイト２-支払予定日（設定）</t>
    <rPh sb="13" eb="15">
      <t>シハライ</t>
    </rPh>
    <rPh sb="15" eb="17">
      <t>ヨテイ</t>
    </rPh>
    <rPh sb="17" eb="18">
      <t>ビ</t>
    </rPh>
    <rPh sb="19" eb="21">
      <t>セッテイ</t>
    </rPh>
    <phoneticPr fontId="2"/>
  </si>
  <si>
    <t>AR1085184</t>
  </si>
  <si>
    <t>支払条件３-支払サイト２-支払予定日（月）</t>
    <rPh sb="13" eb="15">
      <t>シハライ</t>
    </rPh>
    <rPh sb="15" eb="17">
      <t>ヨテイ</t>
    </rPh>
    <rPh sb="17" eb="18">
      <t>ビ</t>
    </rPh>
    <rPh sb="19" eb="20">
      <t>ツキ</t>
    </rPh>
    <phoneticPr fontId="2"/>
  </si>
  <si>
    <t>AR1085185</t>
  </si>
  <si>
    <t>支払条件３-支払サイト２-支払予定日（日）</t>
    <rPh sb="13" eb="15">
      <t>シハライ</t>
    </rPh>
    <rPh sb="15" eb="17">
      <t>ヨテイ</t>
    </rPh>
    <rPh sb="17" eb="18">
      <t>ビ</t>
    </rPh>
    <rPh sb="19" eb="20">
      <t>ニチ</t>
    </rPh>
    <phoneticPr fontId="2"/>
  </si>
  <si>
    <t>AR1085186</t>
  </si>
  <si>
    <t>支払条件３-支払サイト２-日指定の月末調整</t>
  </si>
  <si>
    <t>AR1085187</t>
  </si>
  <si>
    <t>AR1085188</t>
  </si>
  <si>
    <t>支払条件３-支払サイト３-支払方法コード</t>
    <rPh sb="6" eb="8">
      <t>シハライ</t>
    </rPh>
    <phoneticPr fontId="2"/>
  </si>
  <si>
    <t>AR1085191</t>
  </si>
  <si>
    <t>支払条件３-支払サイト３-休日支払指定</t>
    <rPh sb="6" eb="8">
      <t>シハライ</t>
    </rPh>
    <rPh sb="13" eb="15">
      <t>キュウジツ</t>
    </rPh>
    <rPh sb="15" eb="17">
      <t>シハライ</t>
    </rPh>
    <rPh sb="17" eb="19">
      <t>シテイ</t>
    </rPh>
    <phoneticPr fontId="2"/>
  </si>
  <si>
    <t>AR1085192</t>
  </si>
  <si>
    <t>支払条件３-支払サイト３-休日パターンコード</t>
    <rPh sb="6" eb="8">
      <t>シハライ</t>
    </rPh>
    <phoneticPr fontId="2"/>
  </si>
  <si>
    <t>AR1085193</t>
  </si>
  <si>
    <t>支払条件３-支払サイト３-支払予定日（設定）</t>
    <rPh sb="13" eb="15">
      <t>シハライ</t>
    </rPh>
    <rPh sb="15" eb="17">
      <t>ヨテイ</t>
    </rPh>
    <rPh sb="17" eb="18">
      <t>ビ</t>
    </rPh>
    <rPh sb="19" eb="21">
      <t>セッテイ</t>
    </rPh>
    <phoneticPr fontId="2"/>
  </si>
  <si>
    <t>AR1085194</t>
  </si>
  <si>
    <t>支払条件３-支払サイト３-支払予定日（月）</t>
    <rPh sb="13" eb="15">
      <t>シハライ</t>
    </rPh>
    <rPh sb="15" eb="17">
      <t>ヨテイ</t>
    </rPh>
    <rPh sb="17" eb="18">
      <t>ビ</t>
    </rPh>
    <rPh sb="19" eb="20">
      <t>ツキ</t>
    </rPh>
    <phoneticPr fontId="2"/>
  </si>
  <si>
    <t>AR1085195</t>
  </si>
  <si>
    <t>支払条件３-支払サイト３-支払予定日（日）</t>
    <rPh sb="13" eb="15">
      <t>シハライ</t>
    </rPh>
    <rPh sb="15" eb="17">
      <t>ヨテイ</t>
    </rPh>
    <rPh sb="17" eb="18">
      <t>ビ</t>
    </rPh>
    <rPh sb="19" eb="20">
      <t>ニチ</t>
    </rPh>
    <phoneticPr fontId="2"/>
  </si>
  <si>
    <t>AR1085196</t>
  </si>
  <si>
    <t>支払条件３-支払サイト３-日指定の月末調整</t>
  </si>
  <si>
    <t>AR1085197</t>
  </si>
  <si>
    <t>AR1085198</t>
  </si>
  <si>
    <t>AR1085302</t>
  </si>
  <si>
    <t>AR1085303</t>
  </si>
  <si>
    <t>AR1085304</t>
  </si>
  <si>
    <t>AR1085311</t>
  </si>
  <si>
    <t>AR1085312</t>
  </si>
  <si>
    <t>AR1085313</t>
  </si>
  <si>
    <t>AR1085314</t>
  </si>
  <si>
    <t>AR1085315</t>
  </si>
  <si>
    <t>AR1085316</t>
  </si>
  <si>
    <t>AR1085317</t>
  </si>
  <si>
    <t>AR1085318</t>
  </si>
  <si>
    <t>AR1085321</t>
  </si>
  <si>
    <t>AR1085322</t>
  </si>
  <si>
    <t>AR1085323</t>
  </si>
  <si>
    <t>AR1085324</t>
  </si>
  <si>
    <t>AR1085325</t>
  </si>
  <si>
    <t>AR1085326</t>
  </si>
  <si>
    <t>AR1085327</t>
  </si>
  <si>
    <t>AR1085328</t>
  </si>
  <si>
    <t>AR1085331</t>
  </si>
  <si>
    <t>AR1085332</t>
  </si>
  <si>
    <t>AR1085333</t>
  </si>
  <si>
    <t>AR1085334</t>
  </si>
  <si>
    <t>AR1085335</t>
  </si>
  <si>
    <t>AR1085336</t>
  </si>
  <si>
    <t>AR1085337</t>
  </si>
  <si>
    <t>AR1085338</t>
  </si>
  <si>
    <t>AR1085431</t>
  </si>
  <si>
    <t>AR1085432</t>
  </si>
  <si>
    <t>AR1085433</t>
  </si>
  <si>
    <t>AR1085434</t>
  </si>
  <si>
    <t>AR1085441</t>
  </si>
  <si>
    <t>AR1085442</t>
  </si>
  <si>
    <t>AR1085443</t>
  </si>
  <si>
    <t>AR1085444</t>
  </si>
  <si>
    <t>AR1085445</t>
  </si>
  <si>
    <t>AR1085446</t>
  </si>
  <si>
    <t>AR1085447</t>
  </si>
  <si>
    <t>AR1085448</t>
  </si>
  <si>
    <t>AR1085451</t>
  </si>
  <si>
    <t>AR1085452</t>
  </si>
  <si>
    <t>AR1085453</t>
  </si>
  <si>
    <t>AR1085454</t>
  </si>
  <si>
    <t>AR1085455</t>
  </si>
  <si>
    <t>AR1085456</t>
  </si>
  <si>
    <t>AR1085457</t>
  </si>
  <si>
    <t>AR1085458</t>
  </si>
  <si>
    <t>AR1085461</t>
  </si>
  <si>
    <t>AR1085462</t>
  </si>
  <si>
    <t>AR1085463</t>
  </si>
  <si>
    <t>AR1085464</t>
  </si>
  <si>
    <t>AR1085465</t>
  </si>
  <si>
    <t>AR1085466</t>
  </si>
  <si>
    <t>AR1085467</t>
  </si>
  <si>
    <t>AR1085468</t>
  </si>
  <si>
    <t>AR1085561</t>
  </si>
  <si>
    <t>AR1085562</t>
  </si>
  <si>
    <t>AR1085563</t>
  </si>
  <si>
    <t>AR1085564</t>
  </si>
  <si>
    <t>AR1085571</t>
  </si>
  <si>
    <t>AR1085572</t>
  </si>
  <si>
    <t>AR1085573</t>
  </si>
  <si>
    <t>AR1085574</t>
  </si>
  <si>
    <t>AR1085575</t>
  </si>
  <si>
    <t>AR1085576</t>
  </si>
  <si>
    <t>AR1085577</t>
  </si>
  <si>
    <t>AR1085578</t>
  </si>
  <si>
    <t>AR1085581</t>
  </si>
  <si>
    <t>AR1085582</t>
  </si>
  <si>
    <t>AR1085583</t>
  </si>
  <si>
    <t>AR1085584</t>
  </si>
  <si>
    <t>AR1085585</t>
  </si>
  <si>
    <t>AR1085586</t>
  </si>
  <si>
    <t>AR1085587</t>
  </si>
  <si>
    <t>AR1085588</t>
  </si>
  <si>
    <t>AR1085591</t>
  </si>
  <si>
    <t>AR1085592</t>
  </si>
  <si>
    <t>AR1085593</t>
  </si>
  <si>
    <t>AR1085594</t>
  </si>
  <si>
    <t>AR1085595</t>
  </si>
  <si>
    <t>AR1085596</t>
  </si>
  <si>
    <t>AR1085597</t>
  </si>
  <si>
    <t>AR1085598</t>
  </si>
  <si>
    <t>AR3020226</t>
    <phoneticPr fontId="4"/>
  </si>
  <si>
    <t>AR3010501</t>
  </si>
  <si>
    <t>AR3010502</t>
  </si>
  <si>
    <t>AR3010520</t>
  </si>
  <si>
    <t>AR3010521</t>
  </si>
  <si>
    <t>AR3010522</t>
  </si>
  <si>
    <t>AR3010524</t>
  </si>
  <si>
    <t>AR2010503</t>
  </si>
  <si>
    <t>AR2010504</t>
  </si>
  <si>
    <t>AR2010505</t>
  </si>
  <si>
    <t>AR1110004</t>
  </si>
  <si>
    <t>AR1110005</t>
  </si>
  <si>
    <t>AR1110006</t>
  </si>
  <si>
    <t>AR1110007</t>
  </si>
  <si>
    <t>AR2020003</t>
  </si>
  <si>
    <t>AR2020004</t>
  </si>
  <si>
    <t>AR2020005</t>
  </si>
  <si>
    <t>AR2020006</t>
  </si>
  <si>
    <t>AR1060005</t>
  </si>
  <si>
    <t>AR1060006</t>
  </si>
  <si>
    <t>AR1060007</t>
  </si>
  <si>
    <t>AR1060008</t>
  </si>
  <si>
    <t>AR1080004</t>
  </si>
  <si>
    <t>AR1080005</t>
  </si>
  <si>
    <t>AR1080006</t>
  </si>
  <si>
    <t>AR1080007</t>
  </si>
  <si>
    <t>処理区分</t>
    <rPh sb="0" eb="4">
      <t>ショリクブン</t>
    </rPh>
    <phoneticPr fontId="2"/>
  </si>
  <si>
    <t>AR3020038</t>
  </si>
  <si>
    <t>更新対象伝票No.</t>
    <rPh sb="0" eb="2">
      <t>コウシン</t>
    </rPh>
    <rPh sb="2" eb="4">
      <t>タイショウ</t>
    </rPh>
    <rPh sb="4" eb="6">
      <t>デンピョウ</t>
    </rPh>
    <phoneticPr fontId="2"/>
  </si>
  <si>
    <t>AR3020039</t>
  </si>
  <si>
    <t>更新対象入金日付</t>
    <rPh sb="0" eb="2">
      <t>コウシン</t>
    </rPh>
    <rPh sb="2" eb="4">
      <t>タイショウ</t>
    </rPh>
    <rPh sb="4" eb="6">
      <t>ニュウキン</t>
    </rPh>
    <rPh sb="6" eb="8">
      <t>ヒヅケ</t>
    </rPh>
    <phoneticPr fontId="2"/>
  </si>
  <si>
    <t>AR3020040</t>
  </si>
  <si>
    <t>更新対象入金先コード</t>
    <rPh sb="4" eb="6">
      <t>ニュウキン</t>
    </rPh>
    <phoneticPr fontId="2"/>
  </si>
  <si>
    <t>AR3020041</t>
  </si>
  <si>
    <t>更新対象入金部門コード</t>
    <rPh sb="0" eb="2">
      <t>コウシン</t>
    </rPh>
    <rPh sb="2" eb="4">
      <t>タイショウ</t>
    </rPh>
    <rPh sb="4" eb="6">
      <t>ニュウキン</t>
    </rPh>
    <rPh sb="6" eb="8">
      <t>ブモン</t>
    </rPh>
    <phoneticPr fontId="2"/>
  </si>
  <si>
    <t>AR3020042</t>
  </si>
  <si>
    <t>AR3020043</t>
  </si>
  <si>
    <t>処理区分</t>
    <rPh sb="0" eb="2">
      <t>ショリ</t>
    </rPh>
    <rPh sb="2" eb="4">
      <t>クブン</t>
    </rPh>
    <phoneticPr fontId="2"/>
  </si>
  <si>
    <t>AR1130004</t>
  </si>
  <si>
    <t>登録日時</t>
    <rPh sb="0" eb="2">
      <t>トウロク</t>
    </rPh>
    <rPh sb="2" eb="4">
      <t>ニチジ</t>
    </rPh>
    <phoneticPr fontId="2"/>
  </si>
  <si>
    <t>AR1130005</t>
  </si>
  <si>
    <t>修正日時</t>
    <rPh sb="0" eb="2">
      <t>シュウセイ</t>
    </rPh>
    <rPh sb="2" eb="4">
      <t>ニチジ</t>
    </rPh>
    <phoneticPr fontId="2"/>
  </si>
  <si>
    <t>AR1130006</t>
  </si>
  <si>
    <t>最終更新日時</t>
    <rPh sb="0" eb="2">
      <t>サイシュウ</t>
    </rPh>
    <rPh sb="2" eb="4">
      <t>コウシン</t>
    </rPh>
    <rPh sb="4" eb="6">
      <t>ニチジ</t>
    </rPh>
    <phoneticPr fontId="2"/>
  </si>
  <si>
    <t>AR1130007</t>
  </si>
  <si>
    <t>AR3090119</t>
  </si>
  <si>
    <t>AR3010323</t>
  </si>
  <si>
    <t>AR3020084</t>
  </si>
  <si>
    <t>AR3010606</t>
  </si>
  <si>
    <t>AR3080006</t>
  </si>
  <si>
    <t>AR3010037</t>
  </si>
  <si>
    <t>AR3010038</t>
  </si>
  <si>
    <t>AR3010039</t>
  </si>
  <si>
    <t>AR3010040</t>
  </si>
  <si>
    <t>AR3010041</t>
  </si>
  <si>
    <t>AR3010043</t>
  </si>
  <si>
    <t>AR3010044</t>
  </si>
  <si>
    <t>AR3010045</t>
  </si>
  <si>
    <t>AR3010046</t>
  </si>
  <si>
    <t>AR3010047</t>
  </si>
  <si>
    <t>AR3010048</t>
  </si>
  <si>
    <t>AR3010049</t>
  </si>
  <si>
    <t>AR3010050</t>
  </si>
  <si>
    <t>AR3010051</t>
  </si>
  <si>
    <t>AR3010053</t>
  </si>
  <si>
    <t>AR3010054</t>
  </si>
  <si>
    <t>AR3010055</t>
  </si>
  <si>
    <t>AR3010056</t>
  </si>
  <si>
    <t>請求プロジェクト区分１</t>
  </si>
  <si>
    <t>AR3010057</t>
  </si>
  <si>
    <t>請求プロジェクト区分２</t>
  </si>
  <si>
    <t>AR3010058</t>
  </si>
  <si>
    <t>請求プロジェクト区分３</t>
  </si>
  <si>
    <t>AR3010059</t>
  </si>
  <si>
    <t>請求プロジェクト区分４</t>
  </si>
  <si>
    <t>AR3010060</t>
  </si>
  <si>
    <t>請求プロジェクト区分５</t>
  </si>
  <si>
    <t>AR3010063</t>
  </si>
  <si>
    <t>AR3010064</t>
  </si>
  <si>
    <t>AR3010065</t>
  </si>
  <si>
    <t>AR3010066</t>
  </si>
  <si>
    <t>AR3010067</t>
  </si>
  <si>
    <t>AR3010068</t>
  </si>
  <si>
    <t>AR3010069</t>
  </si>
  <si>
    <t>AR3010070</t>
  </si>
  <si>
    <t>AR3010071</t>
  </si>
  <si>
    <t>AR3010072</t>
  </si>
  <si>
    <t>債権プロジェクト区分１</t>
  </si>
  <si>
    <t>AR3010313</t>
  </si>
  <si>
    <t>債権プロジェクト区分２</t>
  </si>
  <si>
    <t>AR3010314</t>
  </si>
  <si>
    <t>債権プロジェクト区分３</t>
  </si>
  <si>
    <t>AR3010315</t>
  </si>
  <si>
    <t>債権プロジェクト区分４</t>
  </si>
  <si>
    <t>AR3010316</t>
  </si>
  <si>
    <t>債権プロジェクト区分５</t>
  </si>
  <si>
    <t>AR3010317</t>
  </si>
  <si>
    <t>AR3010319</t>
  </si>
  <si>
    <t>AR3010320</t>
  </si>
  <si>
    <t>AR3010321</t>
  </si>
  <si>
    <t>AR3010322</t>
  </si>
  <si>
    <t>売上プロジェクト区分１</t>
  </si>
  <si>
    <t>AR3010417</t>
  </si>
  <si>
    <t>売上プロジェクト区分２</t>
  </si>
  <si>
    <t>AR3010418</t>
  </si>
  <si>
    <t>売上プロジェクト区分３</t>
  </si>
  <si>
    <t>AR3010419</t>
  </si>
  <si>
    <t>売上プロジェクト区分４</t>
  </si>
  <si>
    <t>AR3010420</t>
  </si>
  <si>
    <t>売上プロジェクト区分５</t>
  </si>
  <si>
    <t>AR3010421</t>
  </si>
  <si>
    <t>AR3010422</t>
  </si>
  <si>
    <t>AR3010423</t>
  </si>
  <si>
    <t>AR3010424</t>
  </si>
  <si>
    <t>AR3010425</t>
  </si>
  <si>
    <t>AR3010426</t>
  </si>
  <si>
    <t>AR3010528</t>
  </si>
  <si>
    <t>AR3010529</t>
  </si>
  <si>
    <t>AR3010530</t>
  </si>
  <si>
    <t>AR3010531</t>
  </si>
  <si>
    <t>AR3010532</t>
  </si>
  <si>
    <t>AR3010534</t>
  </si>
  <si>
    <t>AR3010535</t>
  </si>
  <si>
    <t>AR3010536</t>
  </si>
  <si>
    <t>AR3010537</t>
  </si>
  <si>
    <t>控除プロジェクト区分１</t>
  </si>
  <si>
    <t>AR3010538</t>
  </si>
  <si>
    <t>控除プロジェクト区分２</t>
  </si>
  <si>
    <t>AR3010539</t>
  </si>
  <si>
    <t>控除プロジェクト区分３</t>
  </si>
  <si>
    <t>AR3010540</t>
  </si>
  <si>
    <t>控除プロジェクト区分４</t>
  </si>
  <si>
    <t>AR3010541</t>
  </si>
  <si>
    <t>控除プロジェクト区分５</t>
  </si>
  <si>
    <t>AR3010542</t>
  </si>
  <si>
    <t>控除プロジェクト区分６</t>
  </si>
  <si>
    <t>AR3010543</t>
  </si>
  <si>
    <t>AR3010544</t>
  </si>
  <si>
    <t>AR3010545</t>
  </si>
  <si>
    <t>AR3010546</t>
  </si>
  <si>
    <t>AR3010547</t>
  </si>
  <si>
    <t>AR3020044</t>
  </si>
  <si>
    <t>AR3020045</t>
  </si>
  <si>
    <t>AR3020046</t>
  </si>
  <si>
    <t>AR3020047</t>
  </si>
  <si>
    <t>AR3020048</t>
  </si>
  <si>
    <t>AR3020050</t>
  </si>
  <si>
    <t>AR3020051</t>
  </si>
  <si>
    <t>AR3020052</t>
  </si>
  <si>
    <t>AR3020053</t>
  </si>
  <si>
    <t>AR3020054</t>
  </si>
  <si>
    <t>AR3020055</t>
  </si>
  <si>
    <t>AR3020056</t>
  </si>
  <si>
    <t>AR3020057</t>
  </si>
  <si>
    <t>AR3020058</t>
  </si>
  <si>
    <t>AR3020059</t>
  </si>
  <si>
    <t>AR3020060</t>
  </si>
  <si>
    <t>AR3020061</t>
  </si>
  <si>
    <t>AR3020062</t>
  </si>
  <si>
    <t>AR3020063</t>
  </si>
  <si>
    <t>入金プロジェクト区分１</t>
  </si>
  <si>
    <t>AR3020064</t>
  </si>
  <si>
    <t>入金プロジェクト区分２</t>
  </si>
  <si>
    <t>AR3020065</t>
  </si>
  <si>
    <t>入金プロジェクト区分３</t>
  </si>
  <si>
    <t>AR3020066</t>
  </si>
  <si>
    <t>入金プロジェクト区分４</t>
  </si>
  <si>
    <t>AR3020067</t>
  </si>
  <si>
    <t>入金プロジェクト区分５</t>
  </si>
  <si>
    <t>AR3020068</t>
  </si>
  <si>
    <t>入金プロジェクト区分６</t>
  </si>
  <si>
    <t>入金プロジェクト区分７</t>
  </si>
  <si>
    <t>AR3020070</t>
  </si>
  <si>
    <t>入金プロジェクト区分８</t>
  </si>
  <si>
    <t>AR3020071</t>
  </si>
  <si>
    <t>入金プロジェクト区分９</t>
  </si>
  <si>
    <t>AR3020072</t>
  </si>
  <si>
    <t>AR3020073</t>
  </si>
  <si>
    <t>AR3020074</t>
  </si>
  <si>
    <t>AR3020075</t>
  </si>
  <si>
    <t>AR3020076</t>
  </si>
  <si>
    <t>AR3020077</t>
  </si>
  <si>
    <t>AR3020078</t>
  </si>
  <si>
    <t>AR3020080</t>
  </si>
  <si>
    <t>AR3020081</t>
  </si>
  <si>
    <t>AR3020082</t>
  </si>
  <si>
    <t>AR3020083</t>
  </si>
  <si>
    <t>AR3020227</t>
  </si>
  <si>
    <t>AR3020228</t>
  </si>
  <si>
    <t>AR3020229</t>
  </si>
  <si>
    <t>AR3020230</t>
  </si>
  <si>
    <t>AR3020231</t>
  </si>
  <si>
    <t>AR3020233</t>
  </si>
  <si>
    <t>AR3020234</t>
  </si>
  <si>
    <t>AR3020235</t>
  </si>
  <si>
    <t>AR3020236</t>
  </si>
  <si>
    <t>明細回収プロジェクト区分１</t>
  </si>
  <si>
    <t>AR3020237</t>
  </si>
  <si>
    <t>明細回収プロジェクト区分２</t>
  </si>
  <si>
    <t>AR3020238</t>
  </si>
  <si>
    <t>明細回収プロジェクト区分３</t>
  </si>
  <si>
    <t>AR3020239</t>
  </si>
  <si>
    <t>明細回収プロジェクト区分４</t>
  </si>
  <si>
    <t>AR3020240</t>
  </si>
  <si>
    <t>明細回収プロジェクト区分５</t>
  </si>
  <si>
    <t>AR3020241</t>
  </si>
  <si>
    <t>明細回収プロジェクト区分６</t>
  </si>
  <si>
    <t>AR3020242</t>
  </si>
  <si>
    <t>AR3020243</t>
  </si>
  <si>
    <t>AR3020244</t>
  </si>
  <si>
    <t>AR3020245</t>
  </si>
  <si>
    <t>AR3020246</t>
  </si>
  <si>
    <t>AR3020328</t>
  </si>
  <si>
    <t>AR3020329</t>
  </si>
  <si>
    <t>AR3020330</t>
  </si>
  <si>
    <t>AR3020331</t>
  </si>
  <si>
    <t>AR3020332</t>
  </si>
  <si>
    <t>AR3020334</t>
  </si>
  <si>
    <t>AR3020335</t>
  </si>
  <si>
    <t>AR3020336</t>
  </si>
  <si>
    <t>AR3020337</t>
  </si>
  <si>
    <t>AR3020338</t>
  </si>
  <si>
    <t>AR3020339</t>
  </si>
  <si>
    <t>AR3020340</t>
  </si>
  <si>
    <t>AR3020341</t>
  </si>
  <si>
    <t>AR3020342</t>
  </si>
  <si>
    <t>AR3020344</t>
  </si>
  <si>
    <t>AR3020345</t>
  </si>
  <si>
    <t>AR3020346</t>
  </si>
  <si>
    <t>AR3020347</t>
  </si>
  <si>
    <t>AR3080034</t>
  </si>
  <si>
    <t>AR3080035</t>
  </si>
  <si>
    <t>AR3080036</t>
  </si>
  <si>
    <t>AR3080037</t>
  </si>
  <si>
    <t>AR3080038</t>
  </si>
  <si>
    <t>AR3080040</t>
  </si>
  <si>
    <t>AR3080041</t>
  </si>
  <si>
    <t>AR3080042</t>
  </si>
  <si>
    <t>AR3080043</t>
  </si>
  <si>
    <t>AR3010430</t>
  </si>
  <si>
    <t>AR3010431</t>
  </si>
  <si>
    <t>AR3010432</t>
  </si>
  <si>
    <t>AR3010433</t>
  </si>
  <si>
    <t>AR3010434</t>
  </si>
  <si>
    <t>AR3010436</t>
  </si>
  <si>
    <t>AR3010437</t>
  </si>
  <si>
    <t>AR3010438</t>
  </si>
  <si>
    <t>AR3010439</t>
  </si>
  <si>
    <t>AR3010552</t>
  </si>
  <si>
    <t>AR3010553</t>
  </si>
  <si>
    <t>AR3010554</t>
  </si>
  <si>
    <t>AR3010555</t>
  </si>
  <si>
    <t>AR3010556</t>
  </si>
  <si>
    <t>AR3010557</t>
  </si>
  <si>
    <t>AR3010558</t>
  </si>
  <si>
    <t>AR3010559</t>
  </si>
  <si>
    <t>AR3010560</t>
  </si>
  <si>
    <t>AR3020247</t>
    <phoneticPr fontId="4"/>
  </si>
  <si>
    <t>AR3020348</t>
    <phoneticPr fontId="4"/>
  </si>
  <si>
    <t>AR3020249</t>
  </si>
  <si>
    <t>AR3020250</t>
  </si>
  <si>
    <t>AR3020251</t>
  </si>
  <si>
    <t>AR3020252</t>
  </si>
  <si>
    <t>AR3020253</t>
  </si>
  <si>
    <t>AR3020254</t>
  </si>
  <si>
    <t>AR3020256</t>
  </si>
  <si>
    <t>AR3020257</t>
  </si>
  <si>
    <t>AR3020258</t>
  </si>
  <si>
    <t>AR3020259</t>
  </si>
  <si>
    <t>AR3020350</t>
  </si>
  <si>
    <t>AR3020351</t>
  </si>
  <si>
    <t>AR3020352</t>
  </si>
  <si>
    <t>AR3020353</t>
  </si>
  <si>
    <t>AR3020354</t>
  </si>
  <si>
    <t>AR3020355</t>
  </si>
  <si>
    <t>AR3020357</t>
  </si>
  <si>
    <t>AR3020358</t>
  </si>
  <si>
    <t>AR3020359</t>
  </si>
  <si>
    <t>AR3020360</t>
  </si>
  <si>
    <t>AR2010422</t>
    <phoneticPr fontId="4"/>
  </si>
  <si>
    <t>AR1080202</t>
  </si>
  <si>
    <t>AR1080207</t>
  </si>
  <si>
    <t>AR1080208</t>
  </si>
  <si>
    <t>AR1080209</t>
  </si>
  <si>
    <t>AR1080210</t>
  </si>
  <si>
    <t>AR3010075</t>
  </si>
  <si>
    <t>AR3010076</t>
  </si>
  <si>
    <t>AR3010607</t>
  </si>
  <si>
    <t>AR3010617</t>
  </si>
  <si>
    <t>AR3010627</t>
  </si>
  <si>
    <t>AR3010637</t>
  </si>
  <si>
    <t>AR3010647</t>
  </si>
  <si>
    <t>AR3010657</t>
  </si>
  <si>
    <t>AR3010667</t>
  </si>
  <si>
    <t>AR3010677</t>
  </si>
  <si>
    <t>AR3010687</t>
  </si>
  <si>
    <t>AR3010697</t>
  </si>
  <si>
    <t>AR3010707</t>
  </si>
  <si>
    <t>AR3010717</t>
  </si>
  <si>
    <t>AR3011005</t>
  </si>
  <si>
    <t>AR3011025</t>
  </si>
  <si>
    <t>AR3011035</t>
  </si>
  <si>
    <t>AR3011045</t>
  </si>
  <si>
    <t>AR3010205</t>
  </si>
  <si>
    <t>AR3010561</t>
  </si>
  <si>
    <t>AR2015431</t>
    <phoneticPr fontId="4"/>
  </si>
  <si>
    <t>AR2015432</t>
    <phoneticPr fontId="4"/>
  </si>
  <si>
    <t>AR3010077</t>
    <phoneticPr fontId="4"/>
  </si>
  <si>
    <t>AR3020091</t>
    <phoneticPr fontId="4"/>
  </si>
  <si>
    <t>SD5020050</t>
    <phoneticPr fontId="4"/>
  </si>
  <si>
    <t>SD2010301</t>
    <phoneticPr fontId="4"/>
  </si>
  <si>
    <t>SD2010302</t>
    <phoneticPr fontId="4"/>
  </si>
  <si>
    <t>与信限度額</t>
    <rPh sb="0" eb="2">
      <t>ヨシン</t>
    </rPh>
    <rPh sb="2" eb="4">
      <t>ゲンド</t>
    </rPh>
    <rPh sb="4" eb="5">
      <t>ガク</t>
    </rPh>
    <phoneticPr fontId="2"/>
  </si>
  <si>
    <t>AR2010403</t>
  </si>
  <si>
    <t>AR2010404</t>
  </si>
  <si>
    <t>AR2010801</t>
  </si>
  <si>
    <t>AR2010903</t>
  </si>
  <si>
    <t>回収条件１-回収サイト１-分割割当値</t>
    <rPh sb="13" eb="15">
      <t>ブンカツ</t>
    </rPh>
    <rPh sb="15" eb="17">
      <t>ワリアテ</t>
    </rPh>
    <rPh sb="17" eb="18">
      <t>アタイ</t>
    </rPh>
    <phoneticPr fontId="19"/>
  </si>
  <si>
    <t>AR2010918</t>
  </si>
  <si>
    <t>回収条件１-回収サイト２-分割割当値</t>
    <rPh sb="13" eb="15">
      <t>ブンカツ</t>
    </rPh>
    <rPh sb="15" eb="17">
      <t>ワリアテ</t>
    </rPh>
    <rPh sb="17" eb="18">
      <t>アタイ</t>
    </rPh>
    <phoneticPr fontId="19"/>
  </si>
  <si>
    <t>AR2010928</t>
  </si>
  <si>
    <t>回収条件１-回収サイト３-分割割当値</t>
    <rPh sb="13" eb="15">
      <t>ブンカツ</t>
    </rPh>
    <rPh sb="15" eb="17">
      <t>ワリアテ</t>
    </rPh>
    <rPh sb="17" eb="18">
      <t>アタイ</t>
    </rPh>
    <phoneticPr fontId="19"/>
  </si>
  <si>
    <t>AR2010938</t>
  </si>
  <si>
    <t>回収条件２-基準額</t>
    <rPh sb="6" eb="8">
      <t>キジュン</t>
    </rPh>
    <rPh sb="8" eb="9">
      <t>ガク</t>
    </rPh>
    <phoneticPr fontId="19"/>
  </si>
  <si>
    <t>回収条件２-回収サイト１-分割割当値</t>
    <rPh sb="13" eb="15">
      <t>ブンカツ</t>
    </rPh>
    <rPh sb="15" eb="17">
      <t>ワリアテ</t>
    </rPh>
    <rPh sb="17" eb="18">
      <t>アタイ</t>
    </rPh>
    <phoneticPr fontId="19"/>
  </si>
  <si>
    <t>AR2011048</t>
  </si>
  <si>
    <t>回収条件２-回収サイト２-分割割当値</t>
    <rPh sb="13" eb="15">
      <t>ブンカツ</t>
    </rPh>
    <rPh sb="15" eb="17">
      <t>ワリアテ</t>
    </rPh>
    <rPh sb="17" eb="18">
      <t>アタイ</t>
    </rPh>
    <phoneticPr fontId="19"/>
  </si>
  <si>
    <t>AR2011058</t>
  </si>
  <si>
    <t>回収条件２-回収サイト３-分割割当値</t>
    <rPh sb="13" eb="15">
      <t>ブンカツ</t>
    </rPh>
    <rPh sb="15" eb="17">
      <t>ワリアテ</t>
    </rPh>
    <rPh sb="17" eb="18">
      <t>アタイ</t>
    </rPh>
    <phoneticPr fontId="19"/>
  </si>
  <si>
    <t>AR2011068</t>
  </si>
  <si>
    <t>回収条件３-回収サイト１-分割割当値</t>
    <rPh sb="13" eb="15">
      <t>ブンカツ</t>
    </rPh>
    <rPh sb="15" eb="17">
      <t>ワリアテ</t>
    </rPh>
    <rPh sb="17" eb="18">
      <t>アタイ</t>
    </rPh>
    <phoneticPr fontId="19"/>
  </si>
  <si>
    <t>AR2011178</t>
  </si>
  <si>
    <t>回収条件３-回収サイト２-分割割当値</t>
    <rPh sb="13" eb="15">
      <t>ブンカツ</t>
    </rPh>
    <rPh sb="15" eb="17">
      <t>ワリアテ</t>
    </rPh>
    <rPh sb="17" eb="18">
      <t>アタイ</t>
    </rPh>
    <phoneticPr fontId="19"/>
  </si>
  <si>
    <t>AR2011188</t>
  </si>
  <si>
    <t>回収条件３-回収サイト３-分割割当値</t>
    <rPh sb="13" eb="15">
      <t>ブンカツ</t>
    </rPh>
    <rPh sb="15" eb="17">
      <t>ワリアテ</t>
    </rPh>
    <rPh sb="17" eb="18">
      <t>アタイ</t>
    </rPh>
    <phoneticPr fontId="19"/>
  </si>
  <si>
    <t>AR2011198</t>
  </si>
  <si>
    <t>AR2011318</t>
  </si>
  <si>
    <t>AR2011328</t>
  </si>
  <si>
    <t>AR2011338</t>
  </si>
  <si>
    <t>AR2011448</t>
  </si>
  <si>
    <t>AR2011458</t>
  </si>
  <si>
    <t>AR2011468</t>
  </si>
  <si>
    <t>AR2011578</t>
  </si>
  <si>
    <t>AR2011588</t>
  </si>
  <si>
    <t>AR2011598</t>
  </si>
  <si>
    <t>AR2011701</t>
  </si>
  <si>
    <t>AR2011702</t>
  </si>
  <si>
    <t>請求締日（共通・営業債権）コード</t>
    <rPh sb="5" eb="7">
      <t>キョウツウ</t>
    </rPh>
    <rPh sb="8" eb="10">
      <t>エイギョウ</t>
    </rPh>
    <phoneticPr fontId="19"/>
  </si>
  <si>
    <t>AR2011703</t>
  </si>
  <si>
    <t>AR2011704</t>
  </si>
  <si>
    <t>回収予定確定単位（共通・営業債権）</t>
    <rPh sb="4" eb="6">
      <t>カクテイ</t>
    </rPh>
    <rPh sb="6" eb="8">
      <t>タンイ</t>
    </rPh>
    <phoneticPr fontId="19"/>
  </si>
  <si>
    <t>AR2011705</t>
  </si>
  <si>
    <t>AR2011706</t>
  </si>
  <si>
    <t>回収予定確定単位（営業外債権）</t>
    <rPh sb="4" eb="6">
      <t>カクテイ</t>
    </rPh>
    <rPh sb="6" eb="8">
      <t>タンイ</t>
    </rPh>
    <phoneticPr fontId="19"/>
  </si>
  <si>
    <t>AR2011802</t>
  </si>
  <si>
    <t>AR2011803</t>
  </si>
  <si>
    <t>AR2011804</t>
  </si>
  <si>
    <t>AR2011811</t>
  </si>
  <si>
    <t>回収条件１-回収サイト１-休日回収指定</t>
  </si>
  <si>
    <t>AR2011812</t>
  </si>
  <si>
    <t>AR2011813</t>
  </si>
  <si>
    <t>回収条件１-回収サイト１-回収予定日（設定）</t>
    <rPh sb="19" eb="21">
      <t>セッテイ</t>
    </rPh>
    <phoneticPr fontId="19"/>
  </si>
  <si>
    <t>AR2011814</t>
  </si>
  <si>
    <t>回収条件１-回収サイト１-回収予定日（月）</t>
    <rPh sb="19" eb="20">
      <t>ツキ</t>
    </rPh>
    <phoneticPr fontId="19"/>
  </si>
  <si>
    <t>AR2011815</t>
  </si>
  <si>
    <t>回収条件１-回収サイト１-回収予定日（日）</t>
    <rPh sb="19" eb="20">
      <t>ニチ</t>
    </rPh>
    <phoneticPr fontId="19"/>
  </si>
  <si>
    <t>AR2011816</t>
  </si>
  <si>
    <t>AR2011817</t>
  </si>
  <si>
    <t>AR2011818</t>
  </si>
  <si>
    <t>AR2011821</t>
  </si>
  <si>
    <t>回収条件１-回収サイト２-休日回収指定</t>
  </si>
  <si>
    <t>AR2011822</t>
  </si>
  <si>
    <t>AR2011823</t>
  </si>
  <si>
    <t>回収条件１-回収サイト２-回収予定日（設定）</t>
    <rPh sb="19" eb="21">
      <t>セッテイ</t>
    </rPh>
    <phoneticPr fontId="19"/>
  </si>
  <si>
    <t>AR2011824</t>
  </si>
  <si>
    <t>回収条件１-回収サイト２-回収予定日（月）</t>
    <rPh sb="19" eb="20">
      <t>ツキ</t>
    </rPh>
    <phoneticPr fontId="19"/>
  </si>
  <si>
    <t>AR2011825</t>
  </si>
  <si>
    <t>回収条件１-回収サイト２-回収予定日（日）</t>
    <rPh sb="19" eb="20">
      <t>ニチ</t>
    </rPh>
    <phoneticPr fontId="19"/>
  </si>
  <si>
    <t>AR2011826</t>
  </si>
  <si>
    <t>AR2011827</t>
  </si>
  <si>
    <t>AR2011828</t>
  </si>
  <si>
    <t>AR2011831</t>
  </si>
  <si>
    <t>回収条件１-回収サイト３-休日回収指定</t>
  </si>
  <si>
    <t>AR2011832</t>
  </si>
  <si>
    <t>AR2011833</t>
  </si>
  <si>
    <t>回収条件１-回収サイト３-回収予定日（設定）</t>
    <rPh sb="19" eb="21">
      <t>セッテイ</t>
    </rPh>
    <phoneticPr fontId="19"/>
  </si>
  <si>
    <t>AR2011834</t>
  </si>
  <si>
    <t>回収条件１-回収サイト３-回収予定日（月）</t>
    <rPh sb="19" eb="20">
      <t>ツキ</t>
    </rPh>
    <phoneticPr fontId="19"/>
  </si>
  <si>
    <t>AR2011835</t>
  </si>
  <si>
    <t>回収条件１-回収サイト３-回収予定日（日）</t>
    <rPh sb="19" eb="20">
      <t>ニチ</t>
    </rPh>
    <phoneticPr fontId="19"/>
  </si>
  <si>
    <t>AR2011836</t>
  </si>
  <si>
    <t>AR2011837</t>
  </si>
  <si>
    <t>AR2011838</t>
  </si>
  <si>
    <t>AR2011931</t>
  </si>
  <si>
    <t>AR2011932</t>
  </si>
  <si>
    <t>AR2011933</t>
  </si>
  <si>
    <t>AR2011934</t>
  </si>
  <si>
    <t>AR2011941</t>
  </si>
  <si>
    <t>回収条件２-回収サイト１-休日回収指定</t>
  </si>
  <si>
    <t>AR2011942</t>
  </si>
  <si>
    <t>AR2011943</t>
  </si>
  <si>
    <t>回収条件２-回収サイト１-回収予定日（設定）</t>
    <rPh sb="19" eb="21">
      <t>セッテイ</t>
    </rPh>
    <phoneticPr fontId="19"/>
  </si>
  <si>
    <t>AR2011944</t>
  </si>
  <si>
    <t>回収条件２-回収サイト１-回収予定日（月）</t>
    <rPh sb="19" eb="20">
      <t>ツキ</t>
    </rPh>
    <phoneticPr fontId="19"/>
  </si>
  <si>
    <t>AR2011945</t>
  </si>
  <si>
    <t>回収条件２-回収サイト１-回収予定日（日）</t>
    <rPh sb="19" eb="20">
      <t>ニチ</t>
    </rPh>
    <phoneticPr fontId="19"/>
  </si>
  <si>
    <t>AR2011946</t>
  </si>
  <si>
    <t>AR2011947</t>
  </si>
  <si>
    <t>AR2011948</t>
  </si>
  <si>
    <t>AR2011951</t>
  </si>
  <si>
    <t>回収条件２-回収サイト２-休日回収指定</t>
  </si>
  <si>
    <t>AR2011952</t>
  </si>
  <si>
    <t>AR2011953</t>
  </si>
  <si>
    <t>回収条件２-回収サイト２-回収予定日（設定）</t>
    <rPh sb="19" eb="21">
      <t>セッテイ</t>
    </rPh>
    <phoneticPr fontId="19"/>
  </si>
  <si>
    <t>AR2011954</t>
  </si>
  <si>
    <t>回収条件２-回収サイト２-回収予定日（月）</t>
    <rPh sb="19" eb="20">
      <t>ツキ</t>
    </rPh>
    <phoneticPr fontId="19"/>
  </si>
  <si>
    <t>AR2011955</t>
  </si>
  <si>
    <t>回収条件２-回収サイト２-回収予定日（日）</t>
    <rPh sb="19" eb="20">
      <t>ニチ</t>
    </rPh>
    <phoneticPr fontId="19"/>
  </si>
  <si>
    <t>AR2011956</t>
  </si>
  <si>
    <t>AR2011957</t>
  </si>
  <si>
    <t>AR2011958</t>
  </si>
  <si>
    <t>AR2011961</t>
  </si>
  <si>
    <t>回収条件２-回収サイト３-休日回収指定</t>
  </si>
  <si>
    <t>AR2011962</t>
  </si>
  <si>
    <t>AR2011963</t>
  </si>
  <si>
    <t>回収条件２-回収サイト３-回収予定日（設定）</t>
    <rPh sb="19" eb="21">
      <t>セッテイ</t>
    </rPh>
    <phoneticPr fontId="19"/>
  </si>
  <si>
    <t>AR2011964</t>
  </si>
  <si>
    <t>回収条件２-回収サイト３-回収予定日（月）</t>
    <rPh sb="19" eb="20">
      <t>ツキ</t>
    </rPh>
    <phoneticPr fontId="19"/>
  </si>
  <si>
    <t>AR2011965</t>
  </si>
  <si>
    <t>回収条件２-回収サイト３-回収予定日（日）</t>
    <rPh sb="19" eb="20">
      <t>ニチ</t>
    </rPh>
    <phoneticPr fontId="19"/>
  </si>
  <si>
    <t>AR2011966</t>
  </si>
  <si>
    <t>AR2011967</t>
  </si>
  <si>
    <t>AR2011968</t>
  </si>
  <si>
    <t>回収条件３-基準額</t>
    <rPh sb="6" eb="8">
      <t>キジュン</t>
    </rPh>
    <rPh sb="8" eb="9">
      <t>ガク</t>
    </rPh>
    <phoneticPr fontId="19"/>
  </si>
  <si>
    <t>AR2012061</t>
  </si>
  <si>
    <t>AR2012062</t>
  </si>
  <si>
    <t>AR2012063</t>
  </si>
  <si>
    <t>AR2012064</t>
  </si>
  <si>
    <t>AR2012071</t>
  </si>
  <si>
    <t>回収条件３-回収サイト１-休日回収指定</t>
  </si>
  <si>
    <t>AR2012072</t>
  </si>
  <si>
    <t>AR2012073</t>
  </si>
  <si>
    <t>回収条件３-回収サイト１-回収予定日（設定）</t>
    <rPh sb="19" eb="21">
      <t>セッテイ</t>
    </rPh>
    <phoneticPr fontId="19"/>
  </si>
  <si>
    <t>AR2012074</t>
  </si>
  <si>
    <t>回収条件３-回収サイト１-回収予定日（月）</t>
    <rPh sb="19" eb="20">
      <t>ツキ</t>
    </rPh>
    <phoneticPr fontId="19"/>
  </si>
  <si>
    <t>AR2012075</t>
  </si>
  <si>
    <t>回収条件３-回収サイト１-回収予定日（日）</t>
    <rPh sb="19" eb="20">
      <t>ニチ</t>
    </rPh>
    <phoneticPr fontId="19"/>
  </si>
  <si>
    <t>AR2012076</t>
  </si>
  <si>
    <t>AR2012077</t>
  </si>
  <si>
    <t>AR2012078</t>
  </si>
  <si>
    <t>AR2012081</t>
  </si>
  <si>
    <t>回収条件３-回収サイト２-休日回収指定</t>
  </si>
  <si>
    <t>AR2012082</t>
  </si>
  <si>
    <t>AR2012083</t>
  </si>
  <si>
    <t>回収条件３-回収サイト２-回収予定日（設定）</t>
    <rPh sb="19" eb="21">
      <t>セッテイ</t>
    </rPh>
    <phoneticPr fontId="19"/>
  </si>
  <si>
    <t>AR2012084</t>
  </si>
  <si>
    <t>回収条件３-回収サイト２-回収予定日（月）</t>
    <rPh sb="19" eb="20">
      <t>ツキ</t>
    </rPh>
    <phoneticPr fontId="19"/>
  </si>
  <si>
    <t>AR2012085</t>
  </si>
  <si>
    <t>回収条件３-回収サイト２-回収予定日（日）</t>
    <rPh sb="19" eb="20">
      <t>ニチ</t>
    </rPh>
    <phoneticPr fontId="19"/>
  </si>
  <si>
    <t>AR2012086</t>
  </si>
  <si>
    <t>AR2012087</t>
  </si>
  <si>
    <t>AR2012088</t>
  </si>
  <si>
    <t>AR2012091</t>
  </si>
  <si>
    <t>回収条件３-回収サイト３-休日回収指定</t>
  </si>
  <si>
    <t>AR2012092</t>
  </si>
  <si>
    <t>AR2012093</t>
  </si>
  <si>
    <t>回収条件３-回収サイト３-回収予定日（設定）</t>
    <rPh sb="19" eb="21">
      <t>セッテイ</t>
    </rPh>
    <phoneticPr fontId="19"/>
  </si>
  <si>
    <t>AR2012094</t>
  </si>
  <si>
    <t>回収条件３-回収サイト３-回収予定日（月）</t>
    <rPh sb="19" eb="20">
      <t>ツキ</t>
    </rPh>
    <phoneticPr fontId="19"/>
  </si>
  <si>
    <t>AR2012095</t>
  </si>
  <si>
    <t>回収条件３-回収サイト３-回収予定日（日）</t>
    <rPh sb="19" eb="20">
      <t>ニチ</t>
    </rPh>
    <phoneticPr fontId="19"/>
  </si>
  <si>
    <t>AR2012096</t>
  </si>
  <si>
    <t>AR2012097</t>
  </si>
  <si>
    <t>AR2012098</t>
  </si>
  <si>
    <t>AR2012202</t>
  </si>
  <si>
    <t>AR2012203</t>
  </si>
  <si>
    <t>AR2012204</t>
  </si>
  <si>
    <t>AR2012211</t>
  </si>
  <si>
    <t>AR2012212</t>
  </si>
  <si>
    <t>AR2012213</t>
  </si>
  <si>
    <t>回収条件１-回収サイト１-回収予定日（設定）</t>
    <rPh sb="19" eb="21">
      <t>セッテイ</t>
    </rPh>
    <phoneticPr fontId="4"/>
  </si>
  <si>
    <t>AR2012214</t>
  </si>
  <si>
    <t>回収条件１-回収サイト１-回収予定日（月）</t>
    <rPh sb="19" eb="20">
      <t>ツキ</t>
    </rPh>
    <phoneticPr fontId="4"/>
  </si>
  <si>
    <t>AR2012215</t>
  </si>
  <si>
    <t>回収条件１-回収サイト１-回収予定日（日）</t>
    <rPh sb="19" eb="20">
      <t>ニチ</t>
    </rPh>
    <phoneticPr fontId="4"/>
  </si>
  <si>
    <t>AR2012216</t>
  </si>
  <si>
    <t>AR2012217</t>
  </si>
  <si>
    <t>AR2012218</t>
  </si>
  <si>
    <t>AR2012221</t>
  </si>
  <si>
    <t>AR2012222</t>
  </si>
  <si>
    <t>AR2012223</t>
  </si>
  <si>
    <t>回収条件１-回収サイト２-回収予定日（設定）</t>
    <rPh sb="19" eb="21">
      <t>セッテイ</t>
    </rPh>
    <phoneticPr fontId="4"/>
  </si>
  <si>
    <t>AR2012224</t>
  </si>
  <si>
    <t>回収条件１-回収サイト２-回収予定日（月）</t>
    <rPh sb="19" eb="20">
      <t>ツキ</t>
    </rPh>
    <phoneticPr fontId="4"/>
  </si>
  <si>
    <t>AR2012225</t>
  </si>
  <si>
    <t>回収条件１-回収サイト２-回収予定日（日）</t>
    <rPh sb="19" eb="20">
      <t>ニチ</t>
    </rPh>
    <phoneticPr fontId="4"/>
  </si>
  <si>
    <t>AR2012226</t>
  </si>
  <si>
    <t>AR2012227</t>
  </si>
  <si>
    <t>AR2012228</t>
  </si>
  <si>
    <t>AR2012231</t>
  </si>
  <si>
    <t>AR2012232</t>
  </si>
  <si>
    <t>AR2012233</t>
  </si>
  <si>
    <t>回収条件１-回収サイト３-回収予定日（設定）</t>
    <rPh sb="19" eb="21">
      <t>セッテイ</t>
    </rPh>
    <phoneticPr fontId="4"/>
  </si>
  <si>
    <t>AR2012234</t>
  </si>
  <si>
    <t>回収条件１-回収サイト３-回収予定日（月）</t>
    <rPh sb="19" eb="20">
      <t>ツキ</t>
    </rPh>
    <phoneticPr fontId="4"/>
  </si>
  <si>
    <t>AR2012235</t>
  </si>
  <si>
    <t>回収条件１-回収サイト３-回収予定日（日）</t>
    <rPh sb="19" eb="20">
      <t>ニチ</t>
    </rPh>
    <phoneticPr fontId="4"/>
  </si>
  <si>
    <t>AR2012236</t>
  </si>
  <si>
    <t>AR2012237</t>
  </si>
  <si>
    <t>AR2012238</t>
  </si>
  <si>
    <t>AR2012331</t>
  </si>
  <si>
    <t>AR2012332</t>
  </si>
  <si>
    <t>AR2012333</t>
  </si>
  <si>
    <t>AR2012334</t>
  </si>
  <si>
    <t>AR2012341</t>
  </si>
  <si>
    <t>AR2012342</t>
  </si>
  <si>
    <t>AR2012343</t>
  </si>
  <si>
    <t>回収条件２-回収サイト１-回収予定日（設定）</t>
    <rPh sb="19" eb="21">
      <t>セッテイ</t>
    </rPh>
    <phoneticPr fontId="4"/>
  </si>
  <si>
    <t>AR2012344</t>
  </si>
  <si>
    <t>回収条件２-回収サイト１-回収予定日（月）</t>
    <rPh sb="19" eb="20">
      <t>ツキ</t>
    </rPh>
    <phoneticPr fontId="4"/>
  </si>
  <si>
    <t>AR2012345</t>
  </si>
  <si>
    <t>回収条件２-回収サイト１-回収予定日（日）</t>
    <rPh sb="19" eb="20">
      <t>ニチ</t>
    </rPh>
    <phoneticPr fontId="4"/>
  </si>
  <si>
    <t>AR2012346</t>
  </si>
  <si>
    <t>AR2012347</t>
  </si>
  <si>
    <t>AR2012348</t>
  </si>
  <si>
    <t>AR2012351</t>
  </si>
  <si>
    <t>AR2012352</t>
  </si>
  <si>
    <t>AR2012353</t>
  </si>
  <si>
    <t>回収条件２-回収サイト２-回収予定日（設定）</t>
    <rPh sb="19" eb="21">
      <t>セッテイ</t>
    </rPh>
    <phoneticPr fontId="4"/>
  </si>
  <si>
    <t>AR2012354</t>
  </si>
  <si>
    <t>回収条件２-回収サイト２-回収予定日（月）</t>
    <rPh sb="19" eb="20">
      <t>ツキ</t>
    </rPh>
    <phoneticPr fontId="4"/>
  </si>
  <si>
    <t>AR2012355</t>
  </si>
  <si>
    <t>回収条件２-回収サイト２-回収予定日（日）</t>
    <rPh sb="19" eb="20">
      <t>ニチ</t>
    </rPh>
    <phoneticPr fontId="4"/>
  </si>
  <si>
    <t>AR2012356</t>
  </si>
  <si>
    <t>AR2012357</t>
  </si>
  <si>
    <t>AR2012358</t>
  </si>
  <si>
    <t>AR2012361</t>
  </si>
  <si>
    <t>AR2012362</t>
  </si>
  <si>
    <t>AR2012363</t>
  </si>
  <si>
    <t>回収条件２-回収サイト３-回収予定日（設定）</t>
    <rPh sb="19" eb="21">
      <t>セッテイ</t>
    </rPh>
    <phoneticPr fontId="4"/>
  </si>
  <si>
    <t>AR2012364</t>
  </si>
  <si>
    <t>回収条件２-回収サイト３-回収予定日（月）</t>
    <rPh sb="19" eb="20">
      <t>ツキ</t>
    </rPh>
    <phoneticPr fontId="4"/>
  </si>
  <si>
    <t>AR2012365</t>
  </si>
  <si>
    <t>回収条件２-回収サイト３-回収予定日（日）</t>
    <rPh sb="19" eb="20">
      <t>ニチ</t>
    </rPh>
    <phoneticPr fontId="4"/>
  </si>
  <si>
    <t>AR2012366</t>
  </si>
  <si>
    <t>AR2012367</t>
  </si>
  <si>
    <t>AR2012368</t>
  </si>
  <si>
    <t>AR2012461</t>
  </si>
  <si>
    <t>AR2012462</t>
  </si>
  <si>
    <t>AR2012463</t>
  </si>
  <si>
    <t>AR2012464</t>
  </si>
  <si>
    <t>AR2012471</t>
  </si>
  <si>
    <t>AR2012472</t>
  </si>
  <si>
    <t>AR2012473</t>
  </si>
  <si>
    <t>回収条件３-回収サイト１-回収予定日（設定）</t>
    <rPh sb="19" eb="21">
      <t>セッテイ</t>
    </rPh>
    <phoneticPr fontId="4"/>
  </si>
  <si>
    <t>AR2012474</t>
  </si>
  <si>
    <t>回収条件３-回収サイト１-回収予定日（月）</t>
    <rPh sb="19" eb="20">
      <t>ツキ</t>
    </rPh>
    <phoneticPr fontId="4"/>
  </si>
  <si>
    <t>AR2012475</t>
  </si>
  <si>
    <t>回収条件３-回収サイト１-回収予定日（日）</t>
    <rPh sb="19" eb="20">
      <t>ニチ</t>
    </rPh>
    <phoneticPr fontId="4"/>
  </si>
  <si>
    <t>AR2012476</t>
  </si>
  <si>
    <t>AR2012477</t>
  </si>
  <si>
    <t>AR2012478</t>
  </si>
  <si>
    <t>AR2012481</t>
  </si>
  <si>
    <t>AR2012482</t>
  </si>
  <si>
    <t>AR2012483</t>
  </si>
  <si>
    <t>回収条件３-回収サイト２-回収予定日（設定）</t>
    <rPh sb="19" eb="21">
      <t>セッテイ</t>
    </rPh>
    <phoneticPr fontId="4"/>
  </si>
  <si>
    <t>AR2012484</t>
  </si>
  <si>
    <t>回収条件３-回収サイト２-回収予定日（月）</t>
    <rPh sb="19" eb="20">
      <t>ツキ</t>
    </rPh>
    <phoneticPr fontId="4"/>
  </si>
  <si>
    <t>AR2012485</t>
  </si>
  <si>
    <t>回収条件３-回収サイト２-回収予定日（日）</t>
    <rPh sb="19" eb="20">
      <t>ニチ</t>
    </rPh>
    <phoneticPr fontId="4"/>
  </si>
  <si>
    <t>AR2012486</t>
  </si>
  <si>
    <t>AR2012487</t>
  </si>
  <si>
    <t>AR2012488</t>
  </si>
  <si>
    <t>AR2012491</t>
  </si>
  <si>
    <t>AR2012492</t>
  </si>
  <si>
    <t>AR2012493</t>
  </si>
  <si>
    <t>回収条件３-回収サイト３-回収予定日（設定）</t>
    <rPh sb="19" eb="21">
      <t>セッテイ</t>
    </rPh>
    <phoneticPr fontId="4"/>
  </si>
  <si>
    <t>AR2012494</t>
  </si>
  <si>
    <t>回収条件３-回収サイト３-回収予定日（月）</t>
    <rPh sb="19" eb="20">
      <t>ツキ</t>
    </rPh>
    <phoneticPr fontId="4"/>
  </si>
  <si>
    <t>AR2012495</t>
  </si>
  <si>
    <t>回収条件３-回収サイト３-回収予定日（日）</t>
    <rPh sb="19" eb="20">
      <t>ニチ</t>
    </rPh>
    <phoneticPr fontId="4"/>
  </si>
  <si>
    <t>AR2012496</t>
  </si>
  <si>
    <t>AR2012497</t>
  </si>
  <si>
    <t>AR2012498</t>
  </si>
  <si>
    <t>AR2012601</t>
  </si>
  <si>
    <t>AR2012602</t>
  </si>
  <si>
    <t>AR2012603</t>
  </si>
  <si>
    <t>AR2012604</t>
  </si>
  <si>
    <t>回収予定確定単位（共通・営業債権）</t>
    <rPh sb="4" eb="6">
      <t>カクテイ</t>
    </rPh>
    <rPh sb="6" eb="8">
      <t>タンイ</t>
    </rPh>
    <phoneticPr fontId="2"/>
  </si>
  <si>
    <t>AR2012605</t>
  </si>
  <si>
    <t>AR2012606</t>
  </si>
  <si>
    <t>AR2012607</t>
  </si>
  <si>
    <t>回収予定確定単位（営業外債権）</t>
    <rPh sb="4" eb="6">
      <t>カクテイ</t>
    </rPh>
    <rPh sb="6" eb="8">
      <t>タンイ</t>
    </rPh>
    <phoneticPr fontId="2"/>
  </si>
  <si>
    <t>AR2012608</t>
  </si>
  <si>
    <t>AR2012702</t>
  </si>
  <si>
    <t>AR2012703</t>
  </si>
  <si>
    <t>AR2012704</t>
  </si>
  <si>
    <t>AR2012711</t>
  </si>
  <si>
    <t>AR2012712</t>
  </si>
  <si>
    <t>AR2012713</t>
  </si>
  <si>
    <t>AR2012714</t>
  </si>
  <si>
    <t>AR2012715</t>
  </si>
  <si>
    <t>AR2012716</t>
  </si>
  <si>
    <t>AR2012717</t>
  </si>
  <si>
    <t>AR2012718</t>
  </si>
  <si>
    <t>AR2012721</t>
  </si>
  <si>
    <t>AR2012722</t>
  </si>
  <si>
    <t>AR2012723</t>
  </si>
  <si>
    <t>AR2012724</t>
  </si>
  <si>
    <t>AR2012725</t>
  </si>
  <si>
    <t>AR2012726</t>
  </si>
  <si>
    <t>AR2012727</t>
  </si>
  <si>
    <t>AR2012728</t>
  </si>
  <si>
    <t>AR2012731</t>
  </si>
  <si>
    <t>AR2012732</t>
  </si>
  <si>
    <t>AR2012733</t>
  </si>
  <si>
    <t>AR2012734</t>
  </si>
  <si>
    <t>AR2012735</t>
  </si>
  <si>
    <t>AR2012736</t>
  </si>
  <si>
    <t>AR2012737</t>
  </si>
  <si>
    <t>AR2012738</t>
  </si>
  <si>
    <t>AR2012831</t>
  </si>
  <si>
    <t>AR2012832</t>
  </si>
  <si>
    <t>AR2012833</t>
  </si>
  <si>
    <t>AR2012834</t>
  </si>
  <si>
    <t>AR2012841</t>
  </si>
  <si>
    <t>AR2012842</t>
  </si>
  <si>
    <t>AR2012843</t>
  </si>
  <si>
    <t>AR2012844</t>
  </si>
  <si>
    <t>AR2012845</t>
  </si>
  <si>
    <t>AR2012846</t>
  </si>
  <si>
    <t>AR2012847</t>
  </si>
  <si>
    <t>AR2012848</t>
  </si>
  <si>
    <t>AR2012851</t>
  </si>
  <si>
    <t>AR2012852</t>
  </si>
  <si>
    <t>AR2012853</t>
  </si>
  <si>
    <t>AR2012854</t>
  </si>
  <si>
    <t>AR2012855</t>
  </si>
  <si>
    <t>AR2012856</t>
  </si>
  <si>
    <t>AR2012857</t>
  </si>
  <si>
    <t>AR2012858</t>
  </si>
  <si>
    <t>AR2012861</t>
  </si>
  <si>
    <t>AR2012862</t>
  </si>
  <si>
    <t>AR2012863</t>
  </si>
  <si>
    <t>AR2012864</t>
  </si>
  <si>
    <t>AR2012865</t>
  </si>
  <si>
    <t>AR2012866</t>
  </si>
  <si>
    <t>AR2012867</t>
  </si>
  <si>
    <t>AR2012868</t>
  </si>
  <si>
    <t>AR2012961</t>
  </si>
  <si>
    <t>AR2012962</t>
  </si>
  <si>
    <t>AR2012963</t>
  </si>
  <si>
    <t>AR2012964</t>
  </si>
  <si>
    <t>AR2012971</t>
  </si>
  <si>
    <t>AR2012972</t>
  </si>
  <si>
    <t>AR2012973</t>
  </si>
  <si>
    <t>AR2012974</t>
  </si>
  <si>
    <t>AR2012975</t>
  </si>
  <si>
    <t>AR2012976</t>
  </si>
  <si>
    <t>AR2012977</t>
  </si>
  <si>
    <t>AR2012978</t>
  </si>
  <si>
    <t>AR2012981</t>
  </si>
  <si>
    <t>AR2012982</t>
  </si>
  <si>
    <t>AR2012983</t>
  </si>
  <si>
    <t>AR2012984</t>
  </si>
  <si>
    <t>AR2012985</t>
  </si>
  <si>
    <t>AR2012986</t>
  </si>
  <si>
    <t>AR2012987</t>
  </si>
  <si>
    <t>AR2012988</t>
  </si>
  <si>
    <t>AR2012991</t>
  </si>
  <si>
    <t>AR2012992</t>
  </si>
  <si>
    <t>AR2012993</t>
  </si>
  <si>
    <t>AR2012994</t>
  </si>
  <si>
    <t>AR2012995</t>
  </si>
  <si>
    <t>AR2012996</t>
  </si>
  <si>
    <t>AR2012997</t>
  </si>
  <si>
    <t>AR2012998</t>
  </si>
  <si>
    <t>AR2013102</t>
  </si>
  <si>
    <t>AR2013103</t>
  </si>
  <si>
    <t>AR2013104</t>
  </si>
  <si>
    <t>AR2013111</t>
  </si>
  <si>
    <t>AR2013112</t>
  </si>
  <si>
    <t>AR2013113</t>
  </si>
  <si>
    <t>AR2013114</t>
  </si>
  <si>
    <t>AR2013115</t>
  </si>
  <si>
    <t>AR2013116</t>
  </si>
  <si>
    <t>AR2013117</t>
  </si>
  <si>
    <t>AR2013118</t>
  </si>
  <si>
    <t>AR2013121</t>
  </si>
  <si>
    <t>AR2013122</t>
  </si>
  <si>
    <t>AR2013123</t>
  </si>
  <si>
    <t>AR2013124</t>
  </si>
  <si>
    <t>AR2013125</t>
  </si>
  <si>
    <t>AR2013126</t>
  </si>
  <si>
    <t>AR2013127</t>
  </si>
  <si>
    <t>AR2013128</t>
  </si>
  <si>
    <t>AR2013131</t>
  </si>
  <si>
    <t>AR2013132</t>
  </si>
  <si>
    <t>AR2013133</t>
  </si>
  <si>
    <t>AR2013134</t>
  </si>
  <si>
    <t>AR2013135</t>
  </si>
  <si>
    <t>AR2013136</t>
  </si>
  <si>
    <t>AR2013137</t>
  </si>
  <si>
    <t>AR2013138</t>
  </si>
  <si>
    <t>AR2013231</t>
  </si>
  <si>
    <t>AR2013232</t>
  </si>
  <si>
    <t>AR2013233</t>
  </si>
  <si>
    <t>AR2013234</t>
  </si>
  <si>
    <t>AR2013241</t>
  </si>
  <si>
    <t>AR2013242</t>
  </si>
  <si>
    <t>AR2013243</t>
  </si>
  <si>
    <t>AR2013244</t>
  </si>
  <si>
    <t>AR2013245</t>
  </si>
  <si>
    <t>AR2013246</t>
  </si>
  <si>
    <t>AR2013247</t>
  </si>
  <si>
    <t>AR2013248</t>
  </si>
  <si>
    <t>AR2013251</t>
  </si>
  <si>
    <t>AR2013252</t>
  </si>
  <si>
    <t>AR2013253</t>
  </si>
  <si>
    <t>AR2013254</t>
  </si>
  <si>
    <t>AR2013255</t>
  </si>
  <si>
    <t>AR2013256</t>
  </si>
  <si>
    <t>AR2013257</t>
  </si>
  <si>
    <t>AR2013258</t>
  </si>
  <si>
    <t>AR2013261</t>
  </si>
  <si>
    <t>AR2013262</t>
  </si>
  <si>
    <t>AR2013263</t>
  </si>
  <si>
    <t>AR2013264</t>
  </si>
  <si>
    <t>AR2013265</t>
  </si>
  <si>
    <t>AR2013266</t>
  </si>
  <si>
    <t>AR2013267</t>
  </si>
  <si>
    <t>AR2013268</t>
  </si>
  <si>
    <t>AR2013361</t>
  </si>
  <si>
    <t>AR2013362</t>
  </si>
  <si>
    <t>AR2013363</t>
  </si>
  <si>
    <t>AR2013364</t>
  </si>
  <si>
    <t>AR2013371</t>
  </si>
  <si>
    <t>AR2013372</t>
  </si>
  <si>
    <t>AR2013373</t>
  </si>
  <si>
    <t>AR2013374</t>
  </si>
  <si>
    <t>AR2013375</t>
  </si>
  <si>
    <t>AR2013376</t>
  </si>
  <si>
    <t>AR2013377</t>
  </si>
  <si>
    <t>AR2013378</t>
  </si>
  <si>
    <t>AR2013381</t>
  </si>
  <si>
    <t>AR2013382</t>
  </si>
  <si>
    <t>AR2013383</t>
  </si>
  <si>
    <t>AR2013384</t>
  </si>
  <si>
    <t>AR2013385</t>
  </si>
  <si>
    <t>AR2013386</t>
  </si>
  <si>
    <t>AR2013387</t>
  </si>
  <si>
    <t>AR2013388</t>
  </si>
  <si>
    <t>AR2013391</t>
  </si>
  <si>
    <t>AR2013392</t>
  </si>
  <si>
    <t>AR2013393</t>
  </si>
  <si>
    <t>AR2013394</t>
  </si>
  <si>
    <t>AR2013395</t>
  </si>
  <si>
    <t>AR2013396</t>
  </si>
  <si>
    <t>AR2013397</t>
  </si>
  <si>
    <t>AR2013398</t>
  </si>
  <si>
    <t>AR2013503</t>
  </si>
  <si>
    <t>AR2013504</t>
  </si>
  <si>
    <t>AR2013505</t>
  </si>
  <si>
    <t>AR2013506</t>
  </si>
  <si>
    <t>AR2013507</t>
  </si>
  <si>
    <t>AR2013508</t>
  </si>
  <si>
    <t>AR2013602</t>
  </si>
  <si>
    <t>AR2013603</t>
  </si>
  <si>
    <t>AR2013604</t>
  </si>
  <si>
    <t>AR2013611</t>
  </si>
  <si>
    <t>AR2013612</t>
  </si>
  <si>
    <t>AR2013613</t>
  </si>
  <si>
    <t>AR2013614</t>
  </si>
  <si>
    <t>AR2013615</t>
  </si>
  <si>
    <t>AR2013616</t>
  </si>
  <si>
    <t>AR2013617</t>
  </si>
  <si>
    <t>AR2013618</t>
  </si>
  <si>
    <t>AR2013621</t>
  </si>
  <si>
    <t>AR2013622</t>
  </si>
  <si>
    <t>AR2013623</t>
  </si>
  <si>
    <t>AR2013624</t>
  </si>
  <si>
    <t>AR2013625</t>
  </si>
  <si>
    <t>AR2013626</t>
  </si>
  <si>
    <t>AR2013627</t>
  </si>
  <si>
    <t>AR2013628</t>
  </si>
  <si>
    <t>AR2013631</t>
  </si>
  <si>
    <t>AR2013632</t>
  </si>
  <si>
    <t>AR2013633</t>
  </si>
  <si>
    <t>AR2013634</t>
  </si>
  <si>
    <t>AR2013635</t>
  </si>
  <si>
    <t>AR2013636</t>
  </si>
  <si>
    <t>AR2013637</t>
  </si>
  <si>
    <t>AR2013638</t>
  </si>
  <si>
    <t>AR2013731</t>
  </si>
  <si>
    <t>AR2013732</t>
  </si>
  <si>
    <t>AR2013733</t>
  </si>
  <si>
    <t>AR2013734</t>
  </si>
  <si>
    <t>AR2013741</t>
  </si>
  <si>
    <t>AR2013742</t>
  </si>
  <si>
    <t>AR2013743</t>
  </si>
  <si>
    <t>AR2013744</t>
  </si>
  <si>
    <t>AR2013745</t>
  </si>
  <si>
    <t>AR2013746</t>
  </si>
  <si>
    <t>AR2013747</t>
  </si>
  <si>
    <t>AR2013748</t>
  </si>
  <si>
    <t>AR2013751</t>
  </si>
  <si>
    <t>AR2013752</t>
  </si>
  <si>
    <t>AR2013753</t>
  </si>
  <si>
    <t>AR2013754</t>
  </si>
  <si>
    <t>AR2013755</t>
  </si>
  <si>
    <t>AR2013756</t>
  </si>
  <si>
    <t>AR2013757</t>
  </si>
  <si>
    <t>AR2013758</t>
  </si>
  <si>
    <t>AR2013761</t>
  </si>
  <si>
    <t>AR2013762</t>
  </si>
  <si>
    <t>AR2013763</t>
  </si>
  <si>
    <t>AR2013764</t>
  </si>
  <si>
    <t>AR2013765</t>
  </si>
  <si>
    <t>AR2013766</t>
  </si>
  <si>
    <t>AR2013767</t>
  </si>
  <si>
    <t>AR2013768</t>
  </si>
  <si>
    <t>AR2013861</t>
  </si>
  <si>
    <t>AR2013862</t>
  </si>
  <si>
    <t>AR2013863</t>
  </si>
  <si>
    <t>AR2013864</t>
  </si>
  <si>
    <t>AR2013871</t>
  </si>
  <si>
    <t>AR2013872</t>
  </si>
  <si>
    <t>AR2013873</t>
  </si>
  <si>
    <t>AR2013874</t>
  </si>
  <si>
    <t>AR2013875</t>
  </si>
  <si>
    <t>AR2013876</t>
  </si>
  <si>
    <t>AR2013877</t>
  </si>
  <si>
    <t>AR2013878</t>
  </si>
  <si>
    <t>AR2013881</t>
  </si>
  <si>
    <t>AR2013882</t>
  </si>
  <si>
    <t>AR2013883</t>
  </si>
  <si>
    <t>AR2013884</t>
  </si>
  <si>
    <t>AR2013885</t>
  </si>
  <si>
    <t>AR2013886</t>
  </si>
  <si>
    <t>AR2013887</t>
  </si>
  <si>
    <t>AR2013888</t>
  </si>
  <si>
    <t>AR2013891</t>
  </si>
  <si>
    <t>AR2013892</t>
  </si>
  <si>
    <t>AR2013893</t>
  </si>
  <si>
    <t>AR2013894</t>
  </si>
  <si>
    <t>AR2013895</t>
  </si>
  <si>
    <t>AR2013896</t>
  </si>
  <si>
    <t>AR2013897</t>
  </si>
  <si>
    <t>AR2013898</t>
  </si>
  <si>
    <t>AR2014002</t>
  </si>
  <si>
    <t>AR2014003</t>
  </si>
  <si>
    <t>AR2014004</t>
  </si>
  <si>
    <t>AR2014011</t>
  </si>
  <si>
    <t>AR2014012</t>
  </si>
  <si>
    <t>AR2014013</t>
  </si>
  <si>
    <t>AR2014014</t>
  </si>
  <si>
    <t>AR2014015</t>
  </si>
  <si>
    <t>AR2014016</t>
  </si>
  <si>
    <t>AR2014017</t>
  </si>
  <si>
    <t>AR2014018</t>
  </si>
  <si>
    <t>AR2014021</t>
  </si>
  <si>
    <t>AR2014022</t>
  </si>
  <si>
    <t>AR2014023</t>
  </si>
  <si>
    <t>AR2014024</t>
  </si>
  <si>
    <t>AR2014025</t>
  </si>
  <si>
    <t>AR2014026</t>
  </si>
  <si>
    <t>AR2014027</t>
  </si>
  <si>
    <t>AR2014028</t>
  </si>
  <si>
    <t>AR2014031</t>
  </si>
  <si>
    <t>AR2014032</t>
  </si>
  <si>
    <t>AR2014033</t>
  </si>
  <si>
    <t>AR2014034</t>
  </si>
  <si>
    <t>AR2014035</t>
  </si>
  <si>
    <t>AR2014036</t>
  </si>
  <si>
    <t>AR2014037</t>
  </si>
  <si>
    <t>AR2014038</t>
  </si>
  <si>
    <t>AR2014131</t>
  </si>
  <si>
    <t>AR2014132</t>
  </si>
  <si>
    <t>AR2014133</t>
  </si>
  <si>
    <t>AR2014134</t>
  </si>
  <si>
    <t>AR2014141</t>
  </si>
  <si>
    <t>AR2014142</t>
  </si>
  <si>
    <t>AR2014143</t>
  </si>
  <si>
    <t>AR2014144</t>
  </si>
  <si>
    <t>AR2014145</t>
  </si>
  <si>
    <t>AR2014146</t>
  </si>
  <si>
    <t>AR2014147</t>
  </si>
  <si>
    <t>AR2014148</t>
  </si>
  <si>
    <t>AR2014151</t>
  </si>
  <si>
    <t>AR2014152</t>
  </si>
  <si>
    <t>AR2014153</t>
  </si>
  <si>
    <t>AR2014154</t>
  </si>
  <si>
    <t>AR2014155</t>
  </si>
  <si>
    <t>AR2014156</t>
  </si>
  <si>
    <t>AR2014157</t>
  </si>
  <si>
    <t>AR2014158</t>
  </si>
  <si>
    <t>AR2014161</t>
  </si>
  <si>
    <t>AR2014162</t>
  </si>
  <si>
    <t>AR2014163</t>
  </si>
  <si>
    <t>AR2014164</t>
  </si>
  <si>
    <t>AR2014165</t>
  </si>
  <si>
    <t>AR2014166</t>
  </si>
  <si>
    <t>AR2014167</t>
  </si>
  <si>
    <t>AR2014168</t>
  </si>
  <si>
    <t>AR2014261</t>
  </si>
  <si>
    <t>AR2014262</t>
  </si>
  <si>
    <t>AR2014263</t>
  </si>
  <si>
    <t>AR2014264</t>
  </si>
  <si>
    <t>AR2014271</t>
  </si>
  <si>
    <t>AR2014272</t>
  </si>
  <si>
    <t>AR2014273</t>
  </si>
  <si>
    <t>AR2014274</t>
  </si>
  <si>
    <t>AR2014275</t>
  </si>
  <si>
    <t>AR2014276</t>
  </si>
  <si>
    <t>AR2014277</t>
  </si>
  <si>
    <t>AR2014278</t>
  </si>
  <si>
    <t>AR2014281</t>
  </si>
  <si>
    <t>AR2014282</t>
  </si>
  <si>
    <t>AR2014283</t>
  </si>
  <si>
    <t>AR2014284</t>
  </si>
  <si>
    <t>AR2014285</t>
  </si>
  <si>
    <t>AR2014286</t>
  </si>
  <si>
    <t>AR2014287</t>
  </si>
  <si>
    <t>AR2014288</t>
  </si>
  <si>
    <t>AR2014291</t>
  </si>
  <si>
    <t>AR2014292</t>
  </si>
  <si>
    <t>AR2014293</t>
  </si>
  <si>
    <t>AR2014294</t>
  </si>
  <si>
    <t>AR2014295</t>
  </si>
  <si>
    <t>AR2014296</t>
  </si>
  <si>
    <t>AR2014297</t>
  </si>
  <si>
    <t>AR2014298</t>
  </si>
  <si>
    <t>AR2014401</t>
  </si>
  <si>
    <t>AR2014402</t>
  </si>
  <si>
    <t>AR2014403</t>
  </si>
  <si>
    <t>AR2014404</t>
  </si>
  <si>
    <t>AR2014405</t>
  </si>
  <si>
    <t>AR2014406</t>
  </si>
  <si>
    <t>AR2014407</t>
  </si>
  <si>
    <t>AR2014408</t>
  </si>
  <si>
    <t>AR2014502</t>
  </si>
  <si>
    <t>AR2014503</t>
  </si>
  <si>
    <t>AR2014504</t>
  </si>
  <si>
    <t>AR2014511</t>
  </si>
  <si>
    <t>AR2014512</t>
  </si>
  <si>
    <t>AR2014513</t>
  </si>
  <si>
    <t>AR2014514</t>
  </si>
  <si>
    <t>AR2014515</t>
  </si>
  <si>
    <t>AR2014516</t>
  </si>
  <si>
    <t>AR2014517</t>
  </si>
  <si>
    <t>AR2014518</t>
  </si>
  <si>
    <t>AR2014521</t>
  </si>
  <si>
    <t>AR2014522</t>
  </si>
  <si>
    <t>AR2014523</t>
  </si>
  <si>
    <t>AR2014524</t>
  </si>
  <si>
    <t>AR2014525</t>
  </si>
  <si>
    <t>AR2014526</t>
  </si>
  <si>
    <t>AR2014527</t>
  </si>
  <si>
    <t>AR2014528</t>
  </si>
  <si>
    <t>AR2014531</t>
  </si>
  <si>
    <t>AR2014532</t>
  </si>
  <si>
    <t>AR2014533</t>
  </si>
  <si>
    <t>AR2014534</t>
  </si>
  <si>
    <t>AR2014535</t>
  </si>
  <si>
    <t>AR2014536</t>
  </si>
  <si>
    <t>AR2014537</t>
  </si>
  <si>
    <t>AR2014538</t>
  </si>
  <si>
    <t>AR2014631</t>
  </si>
  <si>
    <t>AR2014632</t>
  </si>
  <si>
    <t>AR2014633</t>
  </si>
  <si>
    <t>AR2014634</t>
  </si>
  <si>
    <t>AR2014641</t>
  </si>
  <si>
    <t>AR2014642</t>
  </si>
  <si>
    <t>AR2014643</t>
  </si>
  <si>
    <t>AR2014644</t>
  </si>
  <si>
    <t>AR2014645</t>
  </si>
  <si>
    <t>AR2014646</t>
  </si>
  <si>
    <t>AR2014647</t>
  </si>
  <si>
    <t>AR2014648</t>
  </si>
  <si>
    <t>AR2014651</t>
  </si>
  <si>
    <t>AR2014652</t>
  </si>
  <si>
    <t>AR2014653</t>
  </si>
  <si>
    <t>AR2014654</t>
  </si>
  <si>
    <t>AR2014655</t>
  </si>
  <si>
    <t>AR2014656</t>
  </si>
  <si>
    <t>AR2014657</t>
  </si>
  <si>
    <t>AR2014658</t>
  </si>
  <si>
    <t>AR2014661</t>
  </si>
  <si>
    <t>AR2014662</t>
  </si>
  <si>
    <t>AR2014663</t>
  </si>
  <si>
    <t>AR2014664</t>
  </si>
  <si>
    <t>AR2014665</t>
  </si>
  <si>
    <t>AR2014666</t>
  </si>
  <si>
    <t>AR2014667</t>
  </si>
  <si>
    <t>AR2014668</t>
  </si>
  <si>
    <t>AR2014761</t>
  </si>
  <si>
    <t>AR2014762</t>
  </si>
  <si>
    <t>AR2014763</t>
  </si>
  <si>
    <t>AR2014764</t>
  </si>
  <si>
    <t>AR2014771</t>
  </si>
  <si>
    <t>AR2014772</t>
  </si>
  <si>
    <t>AR2014773</t>
  </si>
  <si>
    <t>AR2014774</t>
  </si>
  <si>
    <t>AR2014775</t>
  </si>
  <si>
    <t>AR2014776</t>
  </si>
  <si>
    <t>AR2014777</t>
  </si>
  <si>
    <t>AR2014778</t>
  </si>
  <si>
    <t>AR2014781</t>
  </si>
  <si>
    <t>AR2014782</t>
  </si>
  <si>
    <t>AR2014783</t>
  </si>
  <si>
    <t>AR2014784</t>
  </si>
  <si>
    <t>AR2014785</t>
  </si>
  <si>
    <t>AR2014786</t>
  </si>
  <si>
    <t>AR2014787</t>
  </si>
  <si>
    <t>AR2014788</t>
  </si>
  <si>
    <t>AR2014791</t>
  </si>
  <si>
    <t>AR2014792</t>
  </si>
  <si>
    <t>AR2014793</t>
  </si>
  <si>
    <t>AR2014794</t>
  </si>
  <si>
    <t>AR2014795</t>
  </si>
  <si>
    <t>AR2014796</t>
  </si>
  <si>
    <t>AR2014797</t>
  </si>
  <si>
    <t>AR2014798</t>
  </si>
  <si>
    <t>AR2014902</t>
  </si>
  <si>
    <t>AR2014903</t>
  </si>
  <si>
    <t>AR2014904</t>
  </si>
  <si>
    <t>AR2014911</t>
  </si>
  <si>
    <t>AR2014912</t>
  </si>
  <si>
    <t>AR2014913</t>
  </si>
  <si>
    <t>AR2014914</t>
  </si>
  <si>
    <t>AR2014915</t>
  </si>
  <si>
    <t>AR2014916</t>
  </si>
  <si>
    <t>AR2014917</t>
  </si>
  <si>
    <t>AR2014918</t>
  </si>
  <si>
    <t>AR2014921</t>
  </si>
  <si>
    <t>AR2014922</t>
  </si>
  <si>
    <t>AR2014923</t>
  </si>
  <si>
    <t>AR2014924</t>
  </si>
  <si>
    <t>AR2014925</t>
  </si>
  <si>
    <t>AR2014926</t>
  </si>
  <si>
    <t>AR2014927</t>
  </si>
  <si>
    <t>AR2014928</t>
  </si>
  <si>
    <t>AR2014931</t>
  </si>
  <si>
    <t>AR2014932</t>
  </si>
  <si>
    <t>AR2014933</t>
  </si>
  <si>
    <t>AR2014934</t>
  </si>
  <si>
    <t>AR2014935</t>
  </si>
  <si>
    <t>AR2014936</t>
  </si>
  <si>
    <t>AR2014937</t>
  </si>
  <si>
    <t>AR2014938</t>
  </si>
  <si>
    <t>AR2015031</t>
  </si>
  <si>
    <t>AR2015032</t>
  </si>
  <si>
    <t>AR2015033</t>
  </si>
  <si>
    <t>AR2015034</t>
  </si>
  <si>
    <t>AR2015041</t>
  </si>
  <si>
    <t>AR2015042</t>
  </si>
  <si>
    <t>AR2015043</t>
  </si>
  <si>
    <t>AR2015044</t>
  </si>
  <si>
    <t>AR2015045</t>
  </si>
  <si>
    <t>AR2015046</t>
  </si>
  <si>
    <t>AR2015047</t>
  </si>
  <si>
    <t>AR2015048</t>
  </si>
  <si>
    <t>AR2015051</t>
  </si>
  <si>
    <t>AR2015052</t>
  </si>
  <si>
    <t>AR2015053</t>
  </si>
  <si>
    <t>AR2015054</t>
  </si>
  <si>
    <t>AR2015055</t>
  </si>
  <si>
    <t>AR2015056</t>
  </si>
  <si>
    <t>AR2015057</t>
  </si>
  <si>
    <t>AR2015058</t>
  </si>
  <si>
    <t>AR2015061</t>
  </si>
  <si>
    <t>AR2015062</t>
  </si>
  <si>
    <t>AR2015063</t>
  </si>
  <si>
    <t>AR2015064</t>
  </si>
  <si>
    <t>AR2015065</t>
  </si>
  <si>
    <t>AR2015066</t>
  </si>
  <si>
    <t>AR2015067</t>
  </si>
  <si>
    <t>AR2015068</t>
  </si>
  <si>
    <t>AR2015161</t>
  </si>
  <si>
    <t>AR2015162</t>
  </si>
  <si>
    <t>AR2015163</t>
  </si>
  <si>
    <t>AR2015164</t>
  </si>
  <si>
    <t>AR2015171</t>
  </si>
  <si>
    <t>AR2015172</t>
  </si>
  <si>
    <t>AR2015173</t>
  </si>
  <si>
    <t>回収条件３-回収サイト１-回収予定日（設定）</t>
    <rPh sb="17" eb="18">
      <t>ビ</t>
    </rPh>
    <rPh sb="19" eb="21">
      <t>セッテイ</t>
    </rPh>
    <phoneticPr fontId="2"/>
  </si>
  <si>
    <t>AR2015174</t>
  </si>
  <si>
    <t>回収条件３-回収サイト１-回収予定日（月）</t>
    <rPh sb="17" eb="18">
      <t>ビ</t>
    </rPh>
    <rPh sb="19" eb="20">
      <t>ツキ</t>
    </rPh>
    <phoneticPr fontId="2"/>
  </si>
  <si>
    <t>AR2015175</t>
  </si>
  <si>
    <t>回収条件３-回収サイト１-回収予定日（日）</t>
    <rPh sb="17" eb="18">
      <t>ビ</t>
    </rPh>
    <rPh sb="19" eb="20">
      <t>ニチ</t>
    </rPh>
    <phoneticPr fontId="2"/>
  </si>
  <si>
    <t>AR2015176</t>
  </si>
  <si>
    <t>AR2015177</t>
  </si>
  <si>
    <t>AR2015178</t>
  </si>
  <si>
    <t>AR2015181</t>
  </si>
  <si>
    <t>AR2015182</t>
  </si>
  <si>
    <t>AR2015183</t>
  </si>
  <si>
    <t>回収条件３-回収サイト２-回収予定日（設定）</t>
    <rPh sb="17" eb="18">
      <t>ビ</t>
    </rPh>
    <rPh sb="19" eb="21">
      <t>セッテイ</t>
    </rPh>
    <phoneticPr fontId="2"/>
  </si>
  <si>
    <t>AR2015184</t>
  </si>
  <si>
    <t>回収条件３-回収サイト２-回収予定日（月）</t>
    <rPh sb="17" eb="18">
      <t>ビ</t>
    </rPh>
    <rPh sb="19" eb="20">
      <t>ツキ</t>
    </rPh>
    <phoneticPr fontId="2"/>
  </si>
  <si>
    <t>AR2015185</t>
  </si>
  <si>
    <t>回収条件３-回収サイト２-回収予定日（日）</t>
    <rPh sb="17" eb="18">
      <t>ビ</t>
    </rPh>
    <rPh sb="19" eb="20">
      <t>ニチ</t>
    </rPh>
    <phoneticPr fontId="2"/>
  </si>
  <si>
    <t>AR2015186</t>
  </si>
  <si>
    <t>AR2015187</t>
  </si>
  <si>
    <t>AR2015188</t>
  </si>
  <si>
    <t>AR2015191</t>
  </si>
  <si>
    <t>AR2015192</t>
  </si>
  <si>
    <t>AR2015193</t>
  </si>
  <si>
    <t>回収条件３-回収サイト３-回収予定日（設定）</t>
    <rPh sb="17" eb="18">
      <t>ビ</t>
    </rPh>
    <rPh sb="19" eb="21">
      <t>セッテイ</t>
    </rPh>
    <phoneticPr fontId="2"/>
  </si>
  <si>
    <t>AR2015194</t>
  </si>
  <si>
    <t>回収条件３-回収サイト３-回収予定日（月）</t>
    <rPh sb="17" eb="18">
      <t>ビ</t>
    </rPh>
    <rPh sb="19" eb="20">
      <t>ツキ</t>
    </rPh>
    <phoneticPr fontId="2"/>
  </si>
  <si>
    <t>AR2015195</t>
  </si>
  <si>
    <t>回収条件３-回収サイト３-回収予定日（日）</t>
    <rPh sb="17" eb="18">
      <t>ビ</t>
    </rPh>
    <rPh sb="19" eb="20">
      <t>ニチ</t>
    </rPh>
    <phoneticPr fontId="2"/>
  </si>
  <si>
    <t>AR2015196</t>
  </si>
  <si>
    <t>AR2015197</t>
  </si>
  <si>
    <t>AR2015198</t>
  </si>
  <si>
    <t>AR2011708</t>
  </si>
  <si>
    <t>取引通貨コード</t>
    <rPh sb="0" eb="2">
      <t>トリヒキ</t>
    </rPh>
    <rPh sb="2" eb="4">
      <t>ツウカ</t>
    </rPh>
    <phoneticPr fontId="50"/>
  </si>
  <si>
    <t>売上端数処理額</t>
    <rPh sb="6" eb="7">
      <t>ガク</t>
    </rPh>
    <phoneticPr fontId="19"/>
  </si>
  <si>
    <t>SD2010402</t>
  </si>
  <si>
    <t>通貨コード</t>
    <rPh sb="0" eb="2">
      <t>ツウカ</t>
    </rPh>
    <phoneticPr fontId="12"/>
  </si>
  <si>
    <t>AR2011431</t>
  </si>
  <si>
    <t>AR2011561</t>
  </si>
  <si>
    <t>請求締日コード</t>
    <rPh sb="2" eb="3">
      <t>シ</t>
    </rPh>
    <rPh sb="3" eb="4">
      <t>ビ</t>
    </rPh>
    <phoneticPr fontId="19"/>
  </si>
  <si>
    <t>請求単位</t>
  </si>
  <si>
    <t>回収予定確定単位</t>
    <rPh sb="4" eb="6">
      <t>カクテイ</t>
    </rPh>
    <rPh sb="6" eb="8">
      <t>タンイ</t>
    </rPh>
    <phoneticPr fontId="19"/>
  </si>
  <si>
    <t>請求締日（営業外債権）コード</t>
    <rPh sb="2" eb="3">
      <t>シ</t>
    </rPh>
    <rPh sb="3" eb="4">
      <t>ビ</t>
    </rPh>
    <rPh sb="5" eb="8">
      <t>エイギョウガイ</t>
    </rPh>
    <rPh sb="8" eb="10">
      <t>サイケン</t>
    </rPh>
    <phoneticPr fontId="19"/>
  </si>
  <si>
    <t>請求単位（営業外債権）</t>
    <rPh sb="2" eb="4">
      <t>タンイ</t>
    </rPh>
    <rPh sb="5" eb="8">
      <t>エイギョウガイ</t>
    </rPh>
    <rPh sb="8" eb="10">
      <t>サイケン</t>
    </rPh>
    <phoneticPr fontId="19"/>
  </si>
  <si>
    <t>回収予定確定単位（営業外債権）</t>
  </si>
  <si>
    <t>回収条件１-分割</t>
    <rPh sb="6" eb="8">
      <t>ブンカツ</t>
    </rPh>
    <phoneticPr fontId="19"/>
  </si>
  <si>
    <t>回収条件２-分割</t>
    <rPh sb="6" eb="8">
      <t>ブンカツ</t>
    </rPh>
    <phoneticPr fontId="19"/>
  </si>
  <si>
    <t>回収条件３-分割</t>
    <rPh sb="6" eb="8">
      <t>ブンカツ</t>
    </rPh>
    <phoneticPr fontId="19"/>
  </si>
  <si>
    <t>売価金額端数処理額</t>
  </si>
  <si>
    <t>SD2010809</t>
  </si>
  <si>
    <t>AR3080008</t>
  </si>
  <si>
    <t>入金額</t>
    <rPh sb="0" eb="2">
      <t>ニュウキン</t>
    </rPh>
    <rPh sb="2" eb="3">
      <t>ガク</t>
    </rPh>
    <phoneticPr fontId="19"/>
  </si>
  <si>
    <t>AR3080009</t>
  </si>
  <si>
    <t>AR3090006</t>
  </si>
  <si>
    <t>AR1080301</t>
  </si>
  <si>
    <t>AR1081201</t>
  </si>
  <si>
    <t>AR1081202</t>
  </si>
  <si>
    <t>AR1081203</t>
  </si>
  <si>
    <t>請求締日設定（共通・営業債権）</t>
    <rPh sb="4" eb="6">
      <t>セッテイ</t>
    </rPh>
    <phoneticPr fontId="50"/>
  </si>
  <si>
    <t>AR1081204</t>
  </si>
  <si>
    <t>AR1081205</t>
  </si>
  <si>
    <t>AR1081206</t>
  </si>
  <si>
    <t>回収予定確定単位設定（共通・営業債権）</t>
    <rPh sb="4" eb="6">
      <t>カクテイ</t>
    </rPh>
    <rPh sb="6" eb="8">
      <t>タンイ</t>
    </rPh>
    <rPh sb="8" eb="10">
      <t>セッテイ</t>
    </rPh>
    <phoneticPr fontId="35"/>
  </si>
  <si>
    <t>AR1081207</t>
  </si>
  <si>
    <t>回収予定確定単位（共通・営業債権）</t>
    <rPh sb="4" eb="6">
      <t>カクテイ</t>
    </rPh>
    <rPh sb="6" eb="8">
      <t>タンイ</t>
    </rPh>
    <phoneticPr fontId="35"/>
  </si>
  <si>
    <t>AR1081208</t>
  </si>
  <si>
    <t>AR1081209</t>
  </si>
  <si>
    <t>請求締日設定（営業外債権）</t>
    <rPh sb="4" eb="6">
      <t>セッテイ</t>
    </rPh>
    <phoneticPr fontId="50"/>
  </si>
  <si>
    <t>AR1081210</t>
  </si>
  <si>
    <t>AR1081211</t>
  </si>
  <si>
    <t>AR1081212</t>
  </si>
  <si>
    <t>回収予定確定単位設定（営業外債権）</t>
    <rPh sb="4" eb="6">
      <t>カクテイ</t>
    </rPh>
    <rPh sb="6" eb="8">
      <t>タンイ</t>
    </rPh>
    <rPh sb="8" eb="10">
      <t>セッテイ</t>
    </rPh>
    <phoneticPr fontId="35"/>
  </si>
  <si>
    <t>AR1081213</t>
  </si>
  <si>
    <t>回収予定確定単位（営業外債権）</t>
    <rPh sb="4" eb="6">
      <t>カクテイ</t>
    </rPh>
    <rPh sb="6" eb="8">
      <t>タンイ</t>
    </rPh>
    <phoneticPr fontId="35"/>
  </si>
  <si>
    <t>AR1081214</t>
  </si>
  <si>
    <t>AR1081302</t>
  </si>
  <si>
    <t>AR1081303</t>
  </si>
  <si>
    <t>AR1081304</t>
  </si>
  <si>
    <t>AR1081311</t>
  </si>
  <si>
    <t>回収条件１-回収サイト１-休日回収指定</t>
    <rPh sb="13" eb="15">
      <t>キュウジツ</t>
    </rPh>
    <phoneticPr fontId="35"/>
  </si>
  <si>
    <t>AR1081312</t>
  </si>
  <si>
    <t>AR1081313</t>
  </si>
  <si>
    <t>回収条件１-回収サイト１-回収予定日（設定）</t>
    <rPh sb="17" eb="18">
      <t>ビ</t>
    </rPh>
    <rPh sb="19" eb="21">
      <t>セッテイ</t>
    </rPh>
    <phoneticPr fontId="35"/>
  </si>
  <si>
    <t>AR1081314</t>
  </si>
  <si>
    <t>回収条件１-回収サイト１-回収予定日（月）</t>
    <rPh sb="17" eb="18">
      <t>ビ</t>
    </rPh>
    <rPh sb="19" eb="20">
      <t>ツキ</t>
    </rPh>
    <phoneticPr fontId="35"/>
  </si>
  <si>
    <t>AR1081315</t>
  </si>
  <si>
    <t>回収条件１-回収サイト１-回収予定日（日）</t>
    <rPh sb="17" eb="18">
      <t>ビ</t>
    </rPh>
    <rPh sb="19" eb="20">
      <t>ニチ</t>
    </rPh>
    <phoneticPr fontId="35"/>
  </si>
  <si>
    <t>AR1081316</t>
  </si>
  <si>
    <t>AR1081317</t>
  </si>
  <si>
    <t>回収条件１-回収サイト１-分割割当値</t>
    <rPh sb="13" eb="15">
      <t>ブンカツ</t>
    </rPh>
    <rPh sb="15" eb="17">
      <t>ワリアテ</t>
    </rPh>
    <rPh sb="17" eb="18">
      <t>アタイ</t>
    </rPh>
    <phoneticPr fontId="35"/>
  </si>
  <si>
    <t>AR1081318</t>
  </si>
  <si>
    <t>AR1081321</t>
  </si>
  <si>
    <t>回収条件１-回収サイト２-休日回収指定</t>
    <rPh sb="13" eb="15">
      <t>キュウジツ</t>
    </rPh>
    <phoneticPr fontId="35"/>
  </si>
  <si>
    <t>AR1081322</t>
  </si>
  <si>
    <t>AR1081323</t>
  </si>
  <si>
    <t>回収条件１-回収サイト２-回収予定日（設定）</t>
    <rPh sb="17" eb="18">
      <t>ビ</t>
    </rPh>
    <rPh sb="19" eb="21">
      <t>セッテイ</t>
    </rPh>
    <phoneticPr fontId="35"/>
  </si>
  <si>
    <t>AR1081324</t>
  </si>
  <si>
    <t>回収条件１-回収サイト２-回収予定日（月）</t>
    <rPh sb="17" eb="18">
      <t>ビ</t>
    </rPh>
    <rPh sb="19" eb="20">
      <t>ツキ</t>
    </rPh>
    <phoneticPr fontId="35"/>
  </si>
  <si>
    <t>AR1081325</t>
  </si>
  <si>
    <t>回収条件１-回収サイト２-回収予定日（日）</t>
    <rPh sb="17" eb="18">
      <t>ビ</t>
    </rPh>
    <rPh sb="19" eb="20">
      <t>ニチ</t>
    </rPh>
    <phoneticPr fontId="35"/>
  </si>
  <si>
    <t>AR1081326</t>
  </si>
  <si>
    <t>AR1081327</t>
  </si>
  <si>
    <t>回収条件１-回収サイト２-分割割当値</t>
    <rPh sb="13" eb="15">
      <t>ブンカツ</t>
    </rPh>
    <rPh sb="15" eb="17">
      <t>ワリアテ</t>
    </rPh>
    <rPh sb="17" eb="18">
      <t>アタイ</t>
    </rPh>
    <phoneticPr fontId="35"/>
  </si>
  <si>
    <t>AR1081328</t>
  </si>
  <si>
    <t>AR1081331</t>
  </si>
  <si>
    <t>回収条件１-回収サイト３-休日回収指定</t>
    <rPh sb="13" eb="15">
      <t>キュウジツ</t>
    </rPh>
    <phoneticPr fontId="35"/>
  </si>
  <si>
    <t>AR1081332</t>
  </si>
  <si>
    <t>AR1081333</t>
  </si>
  <si>
    <t>回収条件１-回収サイト３-回収予定日（設定）</t>
    <rPh sb="17" eb="18">
      <t>ビ</t>
    </rPh>
    <rPh sb="19" eb="21">
      <t>セッテイ</t>
    </rPh>
    <phoneticPr fontId="35"/>
  </si>
  <si>
    <t>AR1081334</t>
  </si>
  <si>
    <t>回収条件１-回収サイト３-回収予定日（月）</t>
    <rPh sb="17" eb="18">
      <t>ビ</t>
    </rPh>
    <rPh sb="19" eb="20">
      <t>ツキ</t>
    </rPh>
    <phoneticPr fontId="35"/>
  </si>
  <si>
    <t>AR1081335</t>
  </si>
  <si>
    <t>回収条件１-回収サイト３-回収予定日（日）</t>
    <rPh sb="17" eb="18">
      <t>ビ</t>
    </rPh>
    <rPh sb="19" eb="20">
      <t>ニチ</t>
    </rPh>
    <phoneticPr fontId="35"/>
  </si>
  <si>
    <t>AR1081336</t>
  </si>
  <si>
    <t>AR1081337</t>
  </si>
  <si>
    <t>回収条件１-回収サイト３-分割割当値</t>
    <rPh sb="13" eb="15">
      <t>ブンカツ</t>
    </rPh>
    <rPh sb="15" eb="17">
      <t>ワリアテ</t>
    </rPh>
    <rPh sb="17" eb="18">
      <t>アタイ</t>
    </rPh>
    <phoneticPr fontId="35"/>
  </si>
  <si>
    <t>AR1081338</t>
  </si>
  <si>
    <t>回収条件２-基準額</t>
    <rPh sb="6" eb="8">
      <t>キジュン</t>
    </rPh>
    <rPh sb="8" eb="9">
      <t>ガク</t>
    </rPh>
    <phoneticPr fontId="35"/>
  </si>
  <si>
    <t>AR1081431</t>
  </si>
  <si>
    <t>AR1081432</t>
  </si>
  <si>
    <t>AR1081433</t>
  </si>
  <si>
    <t>AR1081434</t>
  </si>
  <si>
    <t>AR1081441</t>
  </si>
  <si>
    <t>回収条件２-回収サイト１-休日回収指定</t>
    <rPh sb="13" eb="15">
      <t>キュウジツ</t>
    </rPh>
    <phoneticPr fontId="35"/>
  </si>
  <si>
    <t>AR1081442</t>
  </si>
  <si>
    <t>AR1081443</t>
  </si>
  <si>
    <t>回収条件２-回収サイト１-回収予定日（設定）</t>
    <rPh sb="17" eb="18">
      <t>ビ</t>
    </rPh>
    <rPh sb="19" eb="21">
      <t>セッテイ</t>
    </rPh>
    <phoneticPr fontId="35"/>
  </si>
  <si>
    <t>AR1081444</t>
  </si>
  <si>
    <t>回収条件２-回収サイト１-回収予定日（月）</t>
    <rPh sb="17" eb="18">
      <t>ビ</t>
    </rPh>
    <rPh sb="19" eb="20">
      <t>ツキ</t>
    </rPh>
    <phoneticPr fontId="35"/>
  </si>
  <si>
    <t>AR1081445</t>
  </si>
  <si>
    <t>回収条件２-回収サイト１-回収予定日（日）</t>
    <rPh sb="17" eb="18">
      <t>ビ</t>
    </rPh>
    <rPh sb="19" eb="20">
      <t>ニチ</t>
    </rPh>
    <phoneticPr fontId="35"/>
  </si>
  <si>
    <t>AR1081446</t>
  </si>
  <si>
    <t>AR1081447</t>
  </si>
  <si>
    <t>回収条件２-回収サイト１-分割割当値</t>
    <rPh sb="13" eb="15">
      <t>ブンカツ</t>
    </rPh>
    <rPh sb="15" eb="17">
      <t>ワリアテ</t>
    </rPh>
    <rPh sb="17" eb="18">
      <t>アタイ</t>
    </rPh>
    <phoneticPr fontId="35"/>
  </si>
  <si>
    <t>AR1081448</t>
  </si>
  <si>
    <t>AR1081451</t>
  </si>
  <si>
    <t>回収条件２-回収サイト２-休日回収指定</t>
    <rPh sb="13" eb="15">
      <t>キュウジツ</t>
    </rPh>
    <phoneticPr fontId="35"/>
  </si>
  <si>
    <t>AR1081452</t>
  </si>
  <si>
    <t>AR1081453</t>
  </si>
  <si>
    <t>回収条件２-回収サイト２-回収予定日（設定）</t>
    <rPh sb="17" eb="18">
      <t>ビ</t>
    </rPh>
    <rPh sb="19" eb="21">
      <t>セッテイ</t>
    </rPh>
    <phoneticPr fontId="35"/>
  </si>
  <si>
    <t>AR1081454</t>
  </si>
  <si>
    <t>回収条件２-回収サイト２-回収予定日（月）</t>
    <rPh sb="17" eb="18">
      <t>ビ</t>
    </rPh>
    <rPh sb="19" eb="20">
      <t>ツキ</t>
    </rPh>
    <phoneticPr fontId="35"/>
  </si>
  <si>
    <t>AR1081455</t>
  </si>
  <si>
    <t>回収条件２-回収サイト２-回収予定日（日）</t>
    <rPh sb="17" eb="18">
      <t>ビ</t>
    </rPh>
    <rPh sb="19" eb="20">
      <t>ニチ</t>
    </rPh>
    <phoneticPr fontId="35"/>
  </si>
  <si>
    <t>AR1081456</t>
  </si>
  <si>
    <t>AR1081457</t>
  </si>
  <si>
    <t>回収条件２-回収サイト２-分割割当値</t>
    <rPh sb="13" eb="15">
      <t>ブンカツ</t>
    </rPh>
    <rPh sb="15" eb="17">
      <t>ワリアテ</t>
    </rPh>
    <rPh sb="17" eb="18">
      <t>アタイ</t>
    </rPh>
    <phoneticPr fontId="35"/>
  </si>
  <si>
    <t>AR1081458</t>
  </si>
  <si>
    <t>AR1081461</t>
  </si>
  <si>
    <t>回収条件２-回収サイト３-休日回収指定</t>
    <rPh sb="13" eb="15">
      <t>キュウジツ</t>
    </rPh>
    <phoneticPr fontId="35"/>
  </si>
  <si>
    <t>AR1081462</t>
  </si>
  <si>
    <t>AR1081463</t>
  </si>
  <si>
    <t>回収条件２-回収サイト３-回収予定日（設定）</t>
    <rPh sb="17" eb="18">
      <t>ビ</t>
    </rPh>
    <rPh sb="19" eb="21">
      <t>セッテイ</t>
    </rPh>
    <phoneticPr fontId="35"/>
  </si>
  <si>
    <t>AR1081464</t>
  </si>
  <si>
    <t>回収条件２-回収サイト３-回収予定日（月）</t>
    <rPh sb="17" eb="18">
      <t>ビ</t>
    </rPh>
    <rPh sb="19" eb="20">
      <t>ツキ</t>
    </rPh>
    <phoneticPr fontId="35"/>
  </si>
  <si>
    <t>AR1081465</t>
  </si>
  <si>
    <t>回収条件２-回収サイト３-回収予定日（日）</t>
    <rPh sb="17" eb="18">
      <t>ビ</t>
    </rPh>
    <rPh sb="19" eb="20">
      <t>ニチ</t>
    </rPh>
    <phoneticPr fontId="35"/>
  </si>
  <si>
    <t>AR1081466</t>
  </si>
  <si>
    <t>AR1081467</t>
  </si>
  <si>
    <t>回収条件２-回収サイト３-分割割当値</t>
    <rPh sb="13" eb="15">
      <t>ブンカツ</t>
    </rPh>
    <rPh sb="15" eb="17">
      <t>ワリアテ</t>
    </rPh>
    <rPh sb="17" eb="18">
      <t>アタイ</t>
    </rPh>
    <phoneticPr fontId="35"/>
  </si>
  <si>
    <t>AR1081468</t>
  </si>
  <si>
    <t>回収条件３-基準額</t>
    <rPh sb="6" eb="8">
      <t>キジュン</t>
    </rPh>
    <rPh sb="8" eb="9">
      <t>ガク</t>
    </rPh>
    <phoneticPr fontId="35"/>
  </si>
  <si>
    <t>AR1081561</t>
  </si>
  <si>
    <t>AR1081562</t>
  </si>
  <si>
    <t>AR1081563</t>
  </si>
  <si>
    <t>AR1081564</t>
  </si>
  <si>
    <t>AR1081571</t>
  </si>
  <si>
    <t>回収条件３-回収サイト１-休日回収指定</t>
    <rPh sb="13" eb="15">
      <t>キュウジツ</t>
    </rPh>
    <phoneticPr fontId="35"/>
  </si>
  <si>
    <t>AR1081572</t>
  </si>
  <si>
    <t>AR1081573</t>
  </si>
  <si>
    <t>回収条件３-回収サイト１-回収予定日（設定）</t>
    <rPh sb="17" eb="18">
      <t>ビ</t>
    </rPh>
    <rPh sb="19" eb="21">
      <t>セッテイ</t>
    </rPh>
    <phoneticPr fontId="35"/>
  </si>
  <si>
    <t>AR1081574</t>
  </si>
  <si>
    <t>回収条件３-回収サイト１-回収予定日（月）</t>
    <rPh sb="17" eb="18">
      <t>ビ</t>
    </rPh>
    <rPh sb="19" eb="20">
      <t>ツキ</t>
    </rPh>
    <phoneticPr fontId="35"/>
  </si>
  <si>
    <t>AR1081575</t>
  </si>
  <si>
    <t>回収条件３-回収サイト１-回収予定日（日）</t>
    <rPh sb="17" eb="18">
      <t>ビ</t>
    </rPh>
    <rPh sb="19" eb="20">
      <t>ニチ</t>
    </rPh>
    <phoneticPr fontId="35"/>
  </si>
  <si>
    <t>AR1081576</t>
  </si>
  <si>
    <t>AR1081577</t>
  </si>
  <si>
    <t>回収条件３-回収サイト１-分割割当値</t>
    <rPh sb="13" eb="15">
      <t>ブンカツ</t>
    </rPh>
    <rPh sb="15" eb="17">
      <t>ワリアテ</t>
    </rPh>
    <rPh sb="17" eb="18">
      <t>アタイ</t>
    </rPh>
    <phoneticPr fontId="35"/>
  </si>
  <si>
    <t>AR1081578</t>
  </si>
  <si>
    <t>AR1081581</t>
  </si>
  <si>
    <t>回収条件３-回収サイト２-休日回収指定</t>
    <rPh sb="13" eb="15">
      <t>キュウジツ</t>
    </rPh>
    <phoneticPr fontId="35"/>
  </si>
  <si>
    <t>AR1081582</t>
  </si>
  <si>
    <t>AR1081583</t>
  </si>
  <si>
    <t>回収条件３-回収サイト２-回収予定日（設定）</t>
    <rPh sb="17" eb="18">
      <t>ビ</t>
    </rPh>
    <rPh sb="19" eb="21">
      <t>セッテイ</t>
    </rPh>
    <phoneticPr fontId="35"/>
  </si>
  <si>
    <t>AR1081584</t>
  </si>
  <si>
    <t>回収条件３-回収サイト２-回収予定日（月）</t>
    <rPh sb="17" eb="18">
      <t>ビ</t>
    </rPh>
    <rPh sb="19" eb="20">
      <t>ツキ</t>
    </rPh>
    <phoneticPr fontId="35"/>
  </si>
  <si>
    <t>AR1081585</t>
  </si>
  <si>
    <t>回収条件３-回収サイト２-回収予定日（日）</t>
    <rPh sb="17" eb="18">
      <t>ビ</t>
    </rPh>
    <rPh sb="19" eb="20">
      <t>ニチ</t>
    </rPh>
    <phoneticPr fontId="35"/>
  </si>
  <si>
    <t>AR1081586</t>
  </si>
  <si>
    <t>AR1081587</t>
  </si>
  <si>
    <t>回収条件３-回収サイト２-分割割当値</t>
    <rPh sb="13" eb="15">
      <t>ブンカツ</t>
    </rPh>
    <rPh sb="15" eb="17">
      <t>ワリアテ</t>
    </rPh>
    <rPh sb="17" eb="18">
      <t>アタイ</t>
    </rPh>
    <phoneticPr fontId="35"/>
  </si>
  <si>
    <t>AR1081588</t>
  </si>
  <si>
    <t>AR1081591</t>
  </si>
  <si>
    <t>回収条件３-回収サイト３-休日回収指定</t>
    <rPh sb="13" eb="15">
      <t>キュウジツ</t>
    </rPh>
    <phoneticPr fontId="35"/>
  </si>
  <si>
    <t>AR1081592</t>
  </si>
  <si>
    <t>AR1081593</t>
  </si>
  <si>
    <t>回収条件３-回収サイト３-回収予定日（設定）</t>
    <rPh sb="17" eb="18">
      <t>ビ</t>
    </rPh>
    <rPh sb="19" eb="21">
      <t>セッテイ</t>
    </rPh>
    <phoneticPr fontId="35"/>
  </si>
  <si>
    <t>AR1081594</t>
  </si>
  <si>
    <t>回収条件３-回収サイト３-回収予定日（月）</t>
    <rPh sb="17" eb="18">
      <t>ビ</t>
    </rPh>
    <rPh sb="19" eb="20">
      <t>ツキ</t>
    </rPh>
    <phoneticPr fontId="35"/>
  </si>
  <si>
    <t>AR1081595</t>
  </si>
  <si>
    <t>回収条件３-回収サイト３-回収予定日（日）</t>
    <rPh sb="17" eb="18">
      <t>ビ</t>
    </rPh>
    <rPh sb="19" eb="20">
      <t>ニチ</t>
    </rPh>
    <phoneticPr fontId="35"/>
  </si>
  <si>
    <t>AR1081596</t>
  </si>
  <si>
    <t>AR1081597</t>
  </si>
  <si>
    <t>回収条件３-回収サイト３-分割割当値</t>
    <rPh sb="13" eb="15">
      <t>ブンカツ</t>
    </rPh>
    <rPh sb="15" eb="17">
      <t>ワリアテ</t>
    </rPh>
    <rPh sb="17" eb="18">
      <t>アタイ</t>
    </rPh>
    <phoneticPr fontId="35"/>
  </si>
  <si>
    <t>AR1081598</t>
  </si>
  <si>
    <t>AR1081702</t>
  </si>
  <si>
    <t>AR1081703</t>
  </si>
  <si>
    <t>AR1081704</t>
  </si>
  <si>
    <t>AR1081711</t>
  </si>
  <si>
    <t>AR1081712</t>
  </si>
  <si>
    <t>AR1081713</t>
  </si>
  <si>
    <t>AR1081714</t>
  </si>
  <si>
    <t>AR1081715</t>
  </si>
  <si>
    <t>AR1081716</t>
  </si>
  <si>
    <t>AR1081717</t>
  </si>
  <si>
    <t>AR1081718</t>
  </si>
  <si>
    <t>AR1081721</t>
  </si>
  <si>
    <t>AR1081722</t>
  </si>
  <si>
    <t>AR1081723</t>
  </si>
  <si>
    <t>AR1081724</t>
  </si>
  <si>
    <t>AR1081725</t>
  </si>
  <si>
    <t>AR1081726</t>
  </si>
  <si>
    <t>AR1081727</t>
  </si>
  <si>
    <t>AR1081728</t>
  </si>
  <si>
    <t>AR1081731</t>
  </si>
  <si>
    <t>AR1081732</t>
  </si>
  <si>
    <t>AR1081733</t>
  </si>
  <si>
    <t>AR1081734</t>
  </si>
  <si>
    <t>AR1081735</t>
  </si>
  <si>
    <t>AR1081736</t>
  </si>
  <si>
    <t>AR1081737</t>
  </si>
  <si>
    <t>AR1081738</t>
  </si>
  <si>
    <t>AR1081831</t>
  </si>
  <si>
    <t>AR1081832</t>
  </si>
  <si>
    <t>AR1081833</t>
  </si>
  <si>
    <t>AR1081834</t>
  </si>
  <si>
    <t>AR1081841</t>
  </si>
  <si>
    <t>AR1081842</t>
  </si>
  <si>
    <t>AR1081843</t>
  </si>
  <si>
    <t>AR1081844</t>
  </si>
  <si>
    <t>AR1081845</t>
  </si>
  <si>
    <t>AR1081846</t>
  </si>
  <si>
    <t>AR1081847</t>
  </si>
  <si>
    <t>AR1081848</t>
  </si>
  <si>
    <t>AR1081851</t>
  </si>
  <si>
    <t>AR1081852</t>
  </si>
  <si>
    <t>AR1081853</t>
  </si>
  <si>
    <t>AR1081854</t>
  </si>
  <si>
    <t>AR1081855</t>
  </si>
  <si>
    <t>AR1081856</t>
  </si>
  <si>
    <t>AR1081857</t>
  </si>
  <si>
    <t>AR1081858</t>
  </si>
  <si>
    <t>AR1081861</t>
  </si>
  <si>
    <t>AR1081862</t>
  </si>
  <si>
    <t>AR1081863</t>
  </si>
  <si>
    <t>AR1081864</t>
  </si>
  <si>
    <t>AR1081865</t>
  </si>
  <si>
    <t>AR1081866</t>
  </si>
  <si>
    <t>AR1081867</t>
  </si>
  <si>
    <t>AR1081868</t>
  </si>
  <si>
    <t>AR1081961</t>
  </si>
  <si>
    <t>AR1081962</t>
  </si>
  <si>
    <t>AR1081963</t>
  </si>
  <si>
    <t>AR1081964</t>
  </si>
  <si>
    <t>AR1081971</t>
  </si>
  <si>
    <t>AR1081972</t>
  </si>
  <si>
    <t>AR1081973</t>
  </si>
  <si>
    <t>AR1081974</t>
  </si>
  <si>
    <t>AR1081975</t>
  </si>
  <si>
    <t>AR1081976</t>
  </si>
  <si>
    <t>AR1081977</t>
  </si>
  <si>
    <t>AR1081978</t>
  </si>
  <si>
    <t>AR1081981</t>
  </si>
  <si>
    <t>AR1081982</t>
  </si>
  <si>
    <t>AR1081983</t>
  </si>
  <si>
    <t>AR1081984</t>
  </si>
  <si>
    <t>AR1081985</t>
  </si>
  <si>
    <t>AR1081986</t>
  </si>
  <si>
    <t>AR1081987</t>
  </si>
  <si>
    <t>AR1081988</t>
  </si>
  <si>
    <t>AR1081991</t>
  </si>
  <si>
    <t>AR1081992</t>
  </si>
  <si>
    <t>AR1081993</t>
  </si>
  <si>
    <t>AR1081994</t>
  </si>
  <si>
    <t>AR1081995</t>
  </si>
  <si>
    <t>AR1081996</t>
  </si>
  <si>
    <t>AR1081997</t>
  </si>
  <si>
    <t>AR1081998</t>
  </si>
  <si>
    <t>AR1082101</t>
  </si>
  <si>
    <t>AR1082102</t>
  </si>
  <si>
    <t>AR1082103</t>
  </si>
  <si>
    <t>請求締日設定（共通・営業債権）</t>
    <rPh sb="4" eb="6">
      <t>セッテイ</t>
    </rPh>
    <phoneticPr fontId="2"/>
  </si>
  <si>
    <t>AR1082104</t>
  </si>
  <si>
    <t>AR1082105</t>
  </si>
  <si>
    <t>AR1082106</t>
  </si>
  <si>
    <t>回収予定確定単位設定（共通・営業債権）</t>
    <rPh sb="4" eb="6">
      <t>カクテイ</t>
    </rPh>
    <rPh sb="6" eb="8">
      <t>タンイ</t>
    </rPh>
    <rPh sb="8" eb="10">
      <t>セッテイ</t>
    </rPh>
    <phoneticPr fontId="2"/>
  </si>
  <si>
    <t>AR1082107</t>
  </si>
  <si>
    <t>AR1082108</t>
  </si>
  <si>
    <t>AR1082109</t>
  </si>
  <si>
    <t>請求締日設定（営業外債権）</t>
    <rPh sb="4" eb="6">
      <t>セッテイ</t>
    </rPh>
    <phoneticPr fontId="2"/>
  </si>
  <si>
    <t>AR1082110</t>
  </si>
  <si>
    <t>AR1082111</t>
  </si>
  <si>
    <t>AR1082112</t>
  </si>
  <si>
    <t>回収予定確定単位設定（営業外債権）</t>
    <rPh sb="4" eb="6">
      <t>カクテイ</t>
    </rPh>
    <rPh sb="6" eb="8">
      <t>タンイ</t>
    </rPh>
    <rPh sb="8" eb="10">
      <t>セッテイ</t>
    </rPh>
    <phoneticPr fontId="2"/>
  </si>
  <si>
    <t>AR1082113</t>
  </si>
  <si>
    <t>AR1082114</t>
  </si>
  <si>
    <t>AR1082202</t>
  </si>
  <si>
    <t>AR1082203</t>
  </si>
  <si>
    <t>AR1082204</t>
  </si>
  <si>
    <t>AR1082211</t>
  </si>
  <si>
    <t>回収条件１-回収サイト１-休日回収指定</t>
    <rPh sb="13" eb="15">
      <t>キュウジツ</t>
    </rPh>
    <phoneticPr fontId="2"/>
  </si>
  <si>
    <t>AR1082212</t>
  </si>
  <si>
    <t>AR1082213</t>
  </si>
  <si>
    <t>回収条件１-回収サイト１-回収予定日（設定）</t>
    <rPh sb="17" eb="18">
      <t>ビ</t>
    </rPh>
    <rPh sb="19" eb="21">
      <t>セッテイ</t>
    </rPh>
    <phoneticPr fontId="2"/>
  </si>
  <si>
    <t>AR1082214</t>
  </si>
  <si>
    <t>回収条件１-回収サイト１-回収予定日（月）</t>
    <rPh sb="17" eb="18">
      <t>ビ</t>
    </rPh>
    <rPh sb="19" eb="20">
      <t>ツキ</t>
    </rPh>
    <phoneticPr fontId="2"/>
  </si>
  <si>
    <t>AR1082215</t>
  </si>
  <si>
    <t>回収条件１-回収サイト１-回収予定日（日）</t>
    <rPh sb="17" eb="18">
      <t>ビ</t>
    </rPh>
    <rPh sb="19" eb="20">
      <t>ニチ</t>
    </rPh>
    <phoneticPr fontId="2"/>
  </si>
  <si>
    <t>AR1082216</t>
  </si>
  <si>
    <t>AR1082217</t>
  </si>
  <si>
    <t>AR1082218</t>
  </si>
  <si>
    <t>AR1082221</t>
  </si>
  <si>
    <t>回収条件１-回収サイト２-休日回収指定</t>
    <rPh sb="13" eb="15">
      <t>キュウジツ</t>
    </rPh>
    <phoneticPr fontId="2"/>
  </si>
  <si>
    <t>AR1082222</t>
  </si>
  <si>
    <t>AR1082223</t>
  </si>
  <si>
    <t>回収条件１-回収サイト２-回収予定日（設定）</t>
    <rPh sb="17" eb="18">
      <t>ビ</t>
    </rPh>
    <rPh sb="19" eb="21">
      <t>セッテイ</t>
    </rPh>
    <phoneticPr fontId="2"/>
  </si>
  <si>
    <t>AR1082224</t>
  </si>
  <si>
    <t>回収条件１-回収サイト２-回収予定日（月）</t>
    <rPh sb="17" eb="18">
      <t>ビ</t>
    </rPh>
    <rPh sb="19" eb="20">
      <t>ツキ</t>
    </rPh>
    <phoneticPr fontId="2"/>
  </si>
  <si>
    <t>AR1082225</t>
  </si>
  <si>
    <t>回収条件１-回収サイト２-回収予定日（日）</t>
    <rPh sb="17" eb="18">
      <t>ビ</t>
    </rPh>
    <rPh sb="19" eb="20">
      <t>ニチ</t>
    </rPh>
    <phoneticPr fontId="2"/>
  </si>
  <si>
    <t>AR1082226</t>
  </si>
  <si>
    <t>AR1082227</t>
  </si>
  <si>
    <t>AR1082228</t>
  </si>
  <si>
    <t>AR1082231</t>
  </si>
  <si>
    <t>回収条件１-回収サイト３-休日回収指定</t>
    <rPh sb="13" eb="15">
      <t>キュウジツ</t>
    </rPh>
    <phoneticPr fontId="2"/>
  </si>
  <si>
    <t>AR1082232</t>
  </si>
  <si>
    <t>AR1082233</t>
  </si>
  <si>
    <t>回収条件１-回収サイト３-回収予定日（設定）</t>
    <rPh sb="17" eb="18">
      <t>ビ</t>
    </rPh>
    <rPh sb="19" eb="21">
      <t>セッテイ</t>
    </rPh>
    <phoneticPr fontId="2"/>
  </si>
  <si>
    <t>AR1082234</t>
  </si>
  <si>
    <t>回収条件１-回収サイト３-回収予定日（月）</t>
    <rPh sb="17" eb="18">
      <t>ビ</t>
    </rPh>
    <rPh sb="19" eb="20">
      <t>ツキ</t>
    </rPh>
    <phoneticPr fontId="2"/>
  </si>
  <si>
    <t>AR1082235</t>
  </si>
  <si>
    <t>回収条件１-回収サイト３-回収予定日（日）</t>
    <rPh sb="17" eb="18">
      <t>ビ</t>
    </rPh>
    <rPh sb="19" eb="20">
      <t>ニチ</t>
    </rPh>
    <phoneticPr fontId="2"/>
  </si>
  <si>
    <t>AR1082236</t>
  </si>
  <si>
    <t>AR1082237</t>
  </si>
  <si>
    <t>AR1082238</t>
  </si>
  <si>
    <t>AR1082331</t>
  </si>
  <si>
    <t>AR1082332</t>
  </si>
  <si>
    <t>AR1082333</t>
  </si>
  <si>
    <t>AR1082334</t>
  </si>
  <si>
    <t>AR1082341</t>
  </si>
  <si>
    <t>回収条件２-回収サイト１-休日回収指定</t>
    <rPh sb="13" eb="15">
      <t>キュウジツ</t>
    </rPh>
    <phoneticPr fontId="2"/>
  </si>
  <si>
    <t>AR1082342</t>
  </si>
  <si>
    <t>AR1082343</t>
  </si>
  <si>
    <t>回収条件２-回収サイト１-回収予定日（設定）</t>
    <rPh sb="17" eb="18">
      <t>ビ</t>
    </rPh>
    <rPh sb="19" eb="21">
      <t>セッテイ</t>
    </rPh>
    <phoneticPr fontId="2"/>
  </si>
  <si>
    <t>AR1082344</t>
  </si>
  <si>
    <t>回収条件２-回収サイト１-回収予定日（月）</t>
    <rPh sb="17" eb="18">
      <t>ビ</t>
    </rPh>
    <rPh sb="19" eb="20">
      <t>ツキ</t>
    </rPh>
    <phoneticPr fontId="2"/>
  </si>
  <si>
    <t>AR1082345</t>
  </si>
  <si>
    <t>回収条件２-回収サイト１-回収予定日（日）</t>
    <rPh sb="17" eb="18">
      <t>ビ</t>
    </rPh>
    <rPh sb="19" eb="20">
      <t>ニチ</t>
    </rPh>
    <phoneticPr fontId="2"/>
  </si>
  <si>
    <t>AR1082346</t>
  </si>
  <si>
    <t>AR1082347</t>
  </si>
  <si>
    <t>AR1082348</t>
  </si>
  <si>
    <t>AR1082351</t>
  </si>
  <si>
    <t>回収条件２-回収サイト２-休日回収指定</t>
    <rPh sb="13" eb="15">
      <t>キュウジツ</t>
    </rPh>
    <phoneticPr fontId="2"/>
  </si>
  <si>
    <t>AR1082352</t>
  </si>
  <si>
    <t>AR1082353</t>
  </si>
  <si>
    <t>回収条件２-回収サイト２-回収予定日（設定）</t>
    <rPh sb="17" eb="18">
      <t>ビ</t>
    </rPh>
    <rPh sb="19" eb="21">
      <t>セッテイ</t>
    </rPh>
    <phoneticPr fontId="2"/>
  </si>
  <si>
    <t>AR1082354</t>
  </si>
  <si>
    <t>回収条件２-回収サイト２-回収予定日（月）</t>
    <rPh sb="17" eb="18">
      <t>ビ</t>
    </rPh>
    <rPh sb="19" eb="20">
      <t>ツキ</t>
    </rPh>
    <phoneticPr fontId="2"/>
  </si>
  <si>
    <t>AR1082355</t>
  </si>
  <si>
    <t>回収条件２-回収サイト２-回収予定日（日）</t>
    <rPh sb="17" eb="18">
      <t>ビ</t>
    </rPh>
    <rPh sb="19" eb="20">
      <t>ニチ</t>
    </rPh>
    <phoneticPr fontId="2"/>
  </si>
  <si>
    <t>AR1082356</t>
  </si>
  <si>
    <t>AR1082357</t>
  </si>
  <si>
    <t>AR1082358</t>
  </si>
  <si>
    <t>AR1082361</t>
  </si>
  <si>
    <t>回収条件２-回収サイト３-休日回収指定</t>
    <rPh sb="13" eb="15">
      <t>キュウジツ</t>
    </rPh>
    <phoneticPr fontId="2"/>
  </si>
  <si>
    <t>AR1082362</t>
  </si>
  <si>
    <t>AR1082363</t>
  </si>
  <si>
    <t>回収条件２-回収サイト３-回収予定日（設定）</t>
    <rPh sb="17" eb="18">
      <t>ビ</t>
    </rPh>
    <rPh sb="19" eb="21">
      <t>セッテイ</t>
    </rPh>
    <phoneticPr fontId="2"/>
  </si>
  <si>
    <t>AR1082364</t>
  </si>
  <si>
    <t>回収条件２-回収サイト３-回収予定日（月）</t>
    <rPh sb="17" eb="18">
      <t>ビ</t>
    </rPh>
    <rPh sb="19" eb="20">
      <t>ツキ</t>
    </rPh>
    <phoneticPr fontId="2"/>
  </si>
  <si>
    <t>AR1082365</t>
  </si>
  <si>
    <t>回収条件２-回収サイト３-回収予定日（日）</t>
    <rPh sb="17" eb="18">
      <t>ビ</t>
    </rPh>
    <rPh sb="19" eb="20">
      <t>ニチ</t>
    </rPh>
    <phoneticPr fontId="2"/>
  </si>
  <si>
    <t>AR1082366</t>
  </si>
  <si>
    <t>AR1082367</t>
  </si>
  <si>
    <t>AR1082368</t>
  </si>
  <si>
    <t>AR1082462</t>
  </si>
  <si>
    <t>AR1082463</t>
  </si>
  <si>
    <t>AR1082464</t>
  </si>
  <si>
    <t>AR1082471</t>
  </si>
  <si>
    <t>回収条件３-回収サイト１-休日回収指定</t>
    <rPh sb="13" eb="15">
      <t>キュウジツ</t>
    </rPh>
    <phoneticPr fontId="2"/>
  </si>
  <si>
    <t>AR1082472</t>
  </si>
  <si>
    <t>AR1082473</t>
  </si>
  <si>
    <t>AR1082474</t>
  </si>
  <si>
    <t>AR1082475</t>
  </si>
  <si>
    <t>AR1082476</t>
  </si>
  <si>
    <t>AR1082477</t>
  </si>
  <si>
    <t>AR1082478</t>
  </si>
  <si>
    <t>AR1082481</t>
  </si>
  <si>
    <t>回収条件３-回収サイト２-休日回収指定</t>
    <rPh sb="13" eb="15">
      <t>キュウジツ</t>
    </rPh>
    <phoneticPr fontId="2"/>
  </si>
  <si>
    <t>AR1082482</t>
  </si>
  <si>
    <t>AR1082483</t>
  </si>
  <si>
    <t>AR1082484</t>
  </si>
  <si>
    <t>AR1082485</t>
  </si>
  <si>
    <t>AR1082486</t>
  </si>
  <si>
    <t>AR1082487</t>
  </si>
  <si>
    <t>AR1082488</t>
  </si>
  <si>
    <t>AR1082491</t>
  </si>
  <si>
    <t>回収条件３-回収サイト３-休日回収指定</t>
    <rPh sb="13" eb="15">
      <t>キュウジツ</t>
    </rPh>
    <phoneticPr fontId="2"/>
  </si>
  <si>
    <t>AR1082492</t>
  </si>
  <si>
    <t>AR1082493</t>
  </si>
  <si>
    <t>AR1082494</t>
  </si>
  <si>
    <t>AR1082495</t>
  </si>
  <si>
    <t>AR1082496</t>
  </si>
  <si>
    <t>AR1082497</t>
  </si>
  <si>
    <t>AR1082498</t>
  </si>
  <si>
    <t>AR1082602</t>
  </si>
  <si>
    <t>AR1082603</t>
  </si>
  <si>
    <t>AR1082604</t>
  </si>
  <si>
    <t>AR1082611</t>
  </si>
  <si>
    <t>AR1082612</t>
  </si>
  <si>
    <t>AR1082613</t>
  </si>
  <si>
    <t>AR1082614</t>
  </si>
  <si>
    <t>AR1082615</t>
  </si>
  <si>
    <t>AR1082616</t>
  </si>
  <si>
    <t>AR1082617</t>
  </si>
  <si>
    <t>AR1082618</t>
  </si>
  <si>
    <t>AR1082621</t>
  </si>
  <si>
    <t>AR1082622</t>
  </si>
  <si>
    <t>AR1082623</t>
  </si>
  <si>
    <t>AR1082624</t>
  </si>
  <si>
    <t>AR1082625</t>
  </si>
  <si>
    <t>AR1082626</t>
  </si>
  <si>
    <t>AR1082627</t>
  </si>
  <si>
    <t>AR1082628</t>
  </si>
  <si>
    <t>AR1082631</t>
  </si>
  <si>
    <t>AR1082632</t>
  </si>
  <si>
    <t>AR1082633</t>
  </si>
  <si>
    <t>AR1082634</t>
  </si>
  <si>
    <t>AR1082635</t>
  </si>
  <si>
    <t>AR1082636</t>
  </si>
  <si>
    <t>AR1082637</t>
  </si>
  <si>
    <t>AR1082638</t>
  </si>
  <si>
    <t>AR1082731</t>
  </si>
  <si>
    <t>AR1082732</t>
  </si>
  <si>
    <t>AR1082733</t>
  </si>
  <si>
    <t>AR1082734</t>
  </si>
  <si>
    <t>AR1082741</t>
  </si>
  <si>
    <t>AR1082742</t>
  </si>
  <si>
    <t>AR1082743</t>
  </si>
  <si>
    <t>AR1082744</t>
  </si>
  <si>
    <t>AR1082745</t>
  </si>
  <si>
    <t>AR1082746</t>
  </si>
  <si>
    <t>AR1082747</t>
  </si>
  <si>
    <t>AR1082748</t>
  </si>
  <si>
    <t>AR1082751</t>
  </si>
  <si>
    <t>AR1082752</t>
  </si>
  <si>
    <t>AR1082753</t>
  </si>
  <si>
    <t>AR1082754</t>
  </si>
  <si>
    <t>AR1082755</t>
  </si>
  <si>
    <t>AR1082756</t>
  </si>
  <si>
    <t>AR1082757</t>
  </si>
  <si>
    <t>AR1082758</t>
  </si>
  <si>
    <t>AR1082761</t>
  </si>
  <si>
    <t>AR1082762</t>
  </si>
  <si>
    <t>AR1082763</t>
  </si>
  <si>
    <t>AR1082764</t>
  </si>
  <si>
    <t>AR1082765</t>
  </si>
  <si>
    <t>AR1082766</t>
  </si>
  <si>
    <t>AR1082767</t>
  </si>
  <si>
    <t>AR1082768</t>
  </si>
  <si>
    <t>AR1082861</t>
  </si>
  <si>
    <t>AR1082862</t>
  </si>
  <si>
    <t>AR1082863</t>
  </si>
  <si>
    <t>AR1082864</t>
  </si>
  <si>
    <t>AR1082871</t>
  </si>
  <si>
    <t>AR1082872</t>
  </si>
  <si>
    <t>AR1082873</t>
  </si>
  <si>
    <t>AR1082874</t>
  </si>
  <si>
    <t>AR1082875</t>
  </si>
  <si>
    <t>AR1082876</t>
  </si>
  <si>
    <t>AR1082877</t>
  </si>
  <si>
    <t>AR1082878</t>
  </si>
  <si>
    <t>AR1082881</t>
  </si>
  <si>
    <t>AR1082882</t>
  </si>
  <si>
    <t>AR1082883</t>
  </si>
  <si>
    <t>AR1082884</t>
  </si>
  <si>
    <t>AR1082885</t>
  </si>
  <si>
    <t>AR1082886</t>
  </si>
  <si>
    <t>AR1082887</t>
  </si>
  <si>
    <t>AR1082888</t>
  </si>
  <si>
    <t>AR1082891</t>
  </si>
  <si>
    <t>AR1082892</t>
  </si>
  <si>
    <t>AR1082893</t>
  </si>
  <si>
    <t>AR1082894</t>
  </si>
  <si>
    <t>AR1082895</t>
  </si>
  <si>
    <t>AR1082896</t>
  </si>
  <si>
    <t>AR1082897</t>
  </si>
  <si>
    <t>AR1082898</t>
  </si>
  <si>
    <t>AR1083001</t>
  </si>
  <si>
    <t>AR1083002</t>
  </si>
  <si>
    <t>AR1083003</t>
  </si>
  <si>
    <t>AR1083004</t>
  </si>
  <si>
    <t>AR1083005</t>
  </si>
  <si>
    <t>AR1083006</t>
  </si>
  <si>
    <t>AR1083007</t>
  </si>
  <si>
    <t>AR1083008</t>
  </si>
  <si>
    <t>AR1083009</t>
  </si>
  <si>
    <t>AR1083010</t>
  </si>
  <si>
    <t>AR1083011</t>
  </si>
  <si>
    <t>AR1083012</t>
  </si>
  <si>
    <t>AR1083013</t>
  </si>
  <si>
    <t>AR1083014</t>
  </si>
  <si>
    <t>AR1083102</t>
  </si>
  <si>
    <t>AR1083103</t>
  </si>
  <si>
    <t>AR1083104</t>
  </si>
  <si>
    <t>AR1083111</t>
  </si>
  <si>
    <t>AR1083112</t>
  </si>
  <si>
    <t>AR1083113</t>
  </si>
  <si>
    <t>AR1083114</t>
  </si>
  <si>
    <t>AR1083115</t>
  </si>
  <si>
    <t>AR1083116</t>
  </si>
  <si>
    <t>AR1083117</t>
  </si>
  <si>
    <t>AR1083118</t>
  </si>
  <si>
    <t>AR1083121</t>
  </si>
  <si>
    <t>AR1083122</t>
  </si>
  <si>
    <t>AR1083123</t>
  </si>
  <si>
    <t>AR1083124</t>
  </si>
  <si>
    <t>AR1083125</t>
  </si>
  <si>
    <t>AR1083126</t>
  </si>
  <si>
    <t>AR1083127</t>
  </si>
  <si>
    <t>AR1083128</t>
  </si>
  <si>
    <t>AR1083131</t>
  </si>
  <si>
    <t>AR1083132</t>
  </si>
  <si>
    <t>AR1083133</t>
  </si>
  <si>
    <t>AR1083134</t>
  </si>
  <si>
    <t>AR1083135</t>
  </si>
  <si>
    <t>AR1083136</t>
  </si>
  <si>
    <t>AR1083137</t>
  </si>
  <si>
    <t>AR1083138</t>
  </si>
  <si>
    <t>AR1083231</t>
  </si>
  <si>
    <t>AR1083232</t>
  </si>
  <si>
    <t>AR1083233</t>
  </si>
  <si>
    <t>AR1083234</t>
  </si>
  <si>
    <t>AR1083241</t>
  </si>
  <si>
    <t>AR1083242</t>
  </si>
  <si>
    <t>AR1083243</t>
  </si>
  <si>
    <t>AR1083244</t>
  </si>
  <si>
    <t>AR1083245</t>
  </si>
  <si>
    <t>AR1083246</t>
  </si>
  <si>
    <t>AR1083247</t>
  </si>
  <si>
    <t>AR1083248</t>
  </si>
  <si>
    <t>AR1083251</t>
  </si>
  <si>
    <t>AR1083252</t>
  </si>
  <si>
    <t>AR1083253</t>
  </si>
  <si>
    <t>AR1083254</t>
  </si>
  <si>
    <t>AR1083255</t>
  </si>
  <si>
    <t>AR1083256</t>
  </si>
  <si>
    <t>AR1083257</t>
  </si>
  <si>
    <t>AR1083258</t>
  </si>
  <si>
    <t>AR1083261</t>
  </si>
  <si>
    <t>AR1083262</t>
  </si>
  <si>
    <t>AR1083263</t>
  </si>
  <si>
    <t>AR1083264</t>
  </si>
  <si>
    <t>AR1083265</t>
  </si>
  <si>
    <t>AR1083266</t>
  </si>
  <si>
    <t>AR1083267</t>
  </si>
  <si>
    <t>AR1083268</t>
  </si>
  <si>
    <t>AR1083361</t>
  </si>
  <si>
    <t>AR1083362</t>
  </si>
  <si>
    <t>AR1083363</t>
  </si>
  <si>
    <t>AR1083364</t>
  </si>
  <si>
    <t>AR1083371</t>
  </si>
  <si>
    <t>AR1083372</t>
  </si>
  <si>
    <t>AR1083373</t>
  </si>
  <si>
    <t>AR1083374</t>
  </si>
  <si>
    <t>AR1083375</t>
  </si>
  <si>
    <t>AR1083376</t>
  </si>
  <si>
    <t>AR1083377</t>
  </si>
  <si>
    <t>AR1083378</t>
  </si>
  <si>
    <t>AR1083381</t>
  </si>
  <si>
    <t>AR1083382</t>
  </si>
  <si>
    <t>AR1083383</t>
  </si>
  <si>
    <t>AR1083384</t>
  </si>
  <si>
    <t>AR1083385</t>
  </si>
  <si>
    <t>AR1083386</t>
  </si>
  <si>
    <t>AR1083387</t>
  </si>
  <si>
    <t>AR1083388</t>
  </si>
  <si>
    <t>AR1083391</t>
  </si>
  <si>
    <t>AR1083392</t>
  </si>
  <si>
    <t>AR1083393</t>
  </si>
  <si>
    <t>AR1083394</t>
  </si>
  <si>
    <t>AR1083395</t>
  </si>
  <si>
    <t>AR1083396</t>
  </si>
  <si>
    <t>AR1083397</t>
  </si>
  <si>
    <t>AR1083398</t>
  </si>
  <si>
    <t>AR1083502</t>
  </si>
  <si>
    <t>AR1083503</t>
  </si>
  <si>
    <t>AR1083504</t>
  </si>
  <si>
    <t>AR1083511</t>
  </si>
  <si>
    <t>AR1083512</t>
  </si>
  <si>
    <t>AR1083513</t>
  </si>
  <si>
    <t>AR1083514</t>
  </si>
  <si>
    <t>AR1083515</t>
  </si>
  <si>
    <t>AR1083516</t>
  </si>
  <si>
    <t>AR1083517</t>
  </si>
  <si>
    <t>AR1083518</t>
  </si>
  <si>
    <t>AR1083521</t>
  </si>
  <si>
    <t>AR1083522</t>
  </si>
  <si>
    <t>AR1083523</t>
  </si>
  <si>
    <t>AR1083524</t>
  </si>
  <si>
    <t>AR1083525</t>
  </si>
  <si>
    <t>AR1083526</t>
  </si>
  <si>
    <t>AR1083527</t>
  </si>
  <si>
    <t>AR1083528</t>
  </si>
  <si>
    <t>AR1083531</t>
  </si>
  <si>
    <t>AR1083532</t>
  </si>
  <si>
    <t>AR1083533</t>
  </si>
  <si>
    <t>AR1083534</t>
  </si>
  <si>
    <t>AR1083535</t>
  </si>
  <si>
    <t>AR1083536</t>
  </si>
  <si>
    <t>AR1083537</t>
  </si>
  <si>
    <t>AR1083538</t>
  </si>
  <si>
    <t>AR1083631</t>
  </si>
  <si>
    <t>AR1083632</t>
  </si>
  <si>
    <t>AR1083633</t>
  </si>
  <si>
    <t>AR1083634</t>
  </si>
  <si>
    <t>AR1083641</t>
  </si>
  <si>
    <t>AR1083642</t>
  </si>
  <si>
    <t>AR1083643</t>
  </si>
  <si>
    <t>AR1083644</t>
  </si>
  <si>
    <t>AR1083645</t>
  </si>
  <si>
    <t>AR1083646</t>
  </si>
  <si>
    <t>AR1083647</t>
  </si>
  <si>
    <t>AR1083648</t>
  </si>
  <si>
    <t>AR1083651</t>
  </si>
  <si>
    <t>AR1083652</t>
  </si>
  <si>
    <t>AR1083653</t>
  </si>
  <si>
    <t>AR1083654</t>
  </si>
  <si>
    <t>AR1083655</t>
  </si>
  <si>
    <t>AR1083656</t>
  </si>
  <si>
    <t>AR1083657</t>
  </si>
  <si>
    <t>AR1083658</t>
  </si>
  <si>
    <t>AR1083661</t>
  </si>
  <si>
    <t>AR1083662</t>
  </si>
  <si>
    <t>AR1083663</t>
  </si>
  <si>
    <t>AR1083664</t>
  </si>
  <si>
    <t>AR1083665</t>
  </si>
  <si>
    <t>AR1083666</t>
  </si>
  <si>
    <t>AR1083667</t>
  </si>
  <si>
    <t>AR1083668</t>
  </si>
  <si>
    <t>AR1083761</t>
  </si>
  <si>
    <t>AR1083762</t>
  </si>
  <si>
    <t>AR1083763</t>
  </si>
  <si>
    <t>AR1083764</t>
  </si>
  <si>
    <t>AR1083771</t>
  </si>
  <si>
    <t>AR1083772</t>
  </si>
  <si>
    <t>AR1083773</t>
  </si>
  <si>
    <t>AR1083774</t>
  </si>
  <si>
    <t>AR1083775</t>
  </si>
  <si>
    <t>AR1083776</t>
  </si>
  <si>
    <t>AR1083777</t>
  </si>
  <si>
    <t>AR1083778</t>
  </si>
  <si>
    <t>AR1083781</t>
  </si>
  <si>
    <t>AR1083782</t>
  </si>
  <si>
    <t>AR1083783</t>
  </si>
  <si>
    <t>AR1083784</t>
  </si>
  <si>
    <t>AR1083785</t>
  </si>
  <si>
    <t>AR1083786</t>
  </si>
  <si>
    <t>AR1083787</t>
  </si>
  <si>
    <t>AR1083788</t>
  </si>
  <si>
    <t>AR1083791</t>
  </si>
  <si>
    <t>AR1083792</t>
  </si>
  <si>
    <t>AR1083793</t>
  </si>
  <si>
    <t>AR1083794</t>
  </si>
  <si>
    <t>AR1083795</t>
  </si>
  <si>
    <t>AR1083796</t>
  </si>
  <si>
    <t>AR1083797</t>
  </si>
  <si>
    <t>AR1083798</t>
  </si>
  <si>
    <t>AR1083901</t>
  </si>
  <si>
    <t>AR1083902</t>
  </si>
  <si>
    <t>AR1083903</t>
  </si>
  <si>
    <t>AR1083904</t>
  </si>
  <si>
    <t>AR1083905</t>
  </si>
  <si>
    <t>AR1083906</t>
  </si>
  <si>
    <t>AR1083907</t>
  </si>
  <si>
    <t>AR1083908</t>
  </si>
  <si>
    <t>AR1083909</t>
  </si>
  <si>
    <t>AR1083910</t>
  </si>
  <si>
    <t>AR1083911</t>
  </si>
  <si>
    <t>AR1083912</t>
  </si>
  <si>
    <t>AR1083913</t>
  </si>
  <si>
    <t>AR1083914</t>
  </si>
  <si>
    <t>AR1084002</t>
  </si>
  <si>
    <t>AR1084003</t>
  </si>
  <si>
    <t>AR1084004</t>
  </si>
  <si>
    <t>AR1084011</t>
  </si>
  <si>
    <t>AR1084012</t>
  </si>
  <si>
    <t>AR1084013</t>
  </si>
  <si>
    <t>AR1084014</t>
  </si>
  <si>
    <t>AR1084015</t>
  </si>
  <si>
    <t>AR1084016</t>
  </si>
  <si>
    <t>AR1084017</t>
  </si>
  <si>
    <t>AR1084018</t>
  </si>
  <si>
    <t>AR1084021</t>
  </si>
  <si>
    <t>AR1084022</t>
  </si>
  <si>
    <t>AR1084023</t>
  </si>
  <si>
    <t>AR1084024</t>
  </si>
  <si>
    <t>AR1084025</t>
  </si>
  <si>
    <t>AR1084026</t>
  </si>
  <si>
    <t>AR1084027</t>
  </si>
  <si>
    <t>AR1084028</t>
  </si>
  <si>
    <t>AR1084031</t>
  </si>
  <si>
    <t>AR1084032</t>
  </si>
  <si>
    <t>AR1084033</t>
  </si>
  <si>
    <t>AR1084034</t>
  </si>
  <si>
    <t>AR1084035</t>
  </si>
  <si>
    <t>AR1084036</t>
  </si>
  <si>
    <t>AR1084037</t>
  </si>
  <si>
    <t>AR1084038</t>
  </si>
  <si>
    <t>AR1084131</t>
  </si>
  <si>
    <t>AR1084132</t>
  </si>
  <si>
    <t>AR1084133</t>
  </si>
  <si>
    <t>AR1084134</t>
  </si>
  <si>
    <t>AR1084141</t>
  </si>
  <si>
    <t>AR1084142</t>
  </si>
  <si>
    <t>AR1084143</t>
  </si>
  <si>
    <t>AR1084144</t>
  </si>
  <si>
    <t>AR1084145</t>
  </si>
  <si>
    <t>AR1084146</t>
  </si>
  <si>
    <t>AR1084147</t>
  </si>
  <si>
    <t>AR1084148</t>
  </si>
  <si>
    <t>AR1084151</t>
  </si>
  <si>
    <t>AR1084152</t>
  </si>
  <si>
    <t>AR1084153</t>
  </si>
  <si>
    <t>AR1084154</t>
  </si>
  <si>
    <t>AR1084155</t>
  </si>
  <si>
    <t>AR1084156</t>
  </si>
  <si>
    <t>AR1084157</t>
  </si>
  <si>
    <t>AR1084158</t>
  </si>
  <si>
    <t>AR1084161</t>
  </si>
  <si>
    <t>AR1084162</t>
  </si>
  <si>
    <t>AR1084163</t>
  </si>
  <si>
    <t>AR1084164</t>
  </si>
  <si>
    <t>AR1084165</t>
  </si>
  <si>
    <t>AR1084166</t>
  </si>
  <si>
    <t>AR1084167</t>
  </si>
  <si>
    <t>AR1084168</t>
  </si>
  <si>
    <t>AR1084261</t>
  </si>
  <si>
    <t>AR1084262</t>
  </si>
  <si>
    <t>AR1084263</t>
  </si>
  <si>
    <t>AR1084264</t>
  </si>
  <si>
    <t>AR1084271</t>
  </si>
  <si>
    <t>AR1084272</t>
  </si>
  <si>
    <t>AR1084273</t>
  </si>
  <si>
    <t>AR1084274</t>
  </si>
  <si>
    <t>AR1084275</t>
  </si>
  <si>
    <t>AR1084276</t>
  </si>
  <si>
    <t>AR1084277</t>
  </si>
  <si>
    <t>AR1084278</t>
  </si>
  <si>
    <t>AR1084281</t>
  </si>
  <si>
    <t>AR1084282</t>
  </si>
  <si>
    <t>AR1084283</t>
  </si>
  <si>
    <t>AR1084284</t>
  </si>
  <si>
    <t>AR1084285</t>
  </si>
  <si>
    <t>AR1084286</t>
  </si>
  <si>
    <t>AR1084287</t>
  </si>
  <si>
    <t>AR1084288</t>
  </si>
  <si>
    <t>AR1084291</t>
  </si>
  <si>
    <t>AR1084292</t>
  </si>
  <si>
    <t>AR1084293</t>
  </si>
  <si>
    <t>AR1084294</t>
  </si>
  <si>
    <t>AR1084295</t>
  </si>
  <si>
    <t>AR1084296</t>
  </si>
  <si>
    <t>AR1084297</t>
  </si>
  <si>
    <t>AR1084298</t>
  </si>
  <si>
    <t>AR1084402</t>
  </si>
  <si>
    <t>AR1084403</t>
  </si>
  <si>
    <t>AR1084404</t>
  </si>
  <si>
    <t>AR1084411</t>
  </si>
  <si>
    <t>AR1084412</t>
  </si>
  <si>
    <t>AR1084413</t>
  </si>
  <si>
    <t>AR1084414</t>
  </si>
  <si>
    <t>AR1084415</t>
  </si>
  <si>
    <t>AR1084416</t>
  </si>
  <si>
    <t>AR1084417</t>
  </si>
  <si>
    <t>AR1084418</t>
  </si>
  <si>
    <t>AR1084421</t>
  </si>
  <si>
    <t>AR1084422</t>
  </si>
  <si>
    <t>AR1084423</t>
  </si>
  <si>
    <t>AR1084424</t>
  </si>
  <si>
    <t>AR1084425</t>
  </si>
  <si>
    <t>AR1084426</t>
  </si>
  <si>
    <t>AR1084427</t>
  </si>
  <si>
    <t>AR1084428</t>
  </si>
  <si>
    <t>AR1084431</t>
  </si>
  <si>
    <t>AR1084432</t>
  </si>
  <si>
    <t>AR1084433</t>
  </si>
  <si>
    <t>AR1084434</t>
  </si>
  <si>
    <t>AR1084435</t>
  </si>
  <si>
    <t>AR1084436</t>
  </si>
  <si>
    <t>AR1084437</t>
  </si>
  <si>
    <t>AR1084438</t>
  </si>
  <si>
    <t>AR1084531</t>
  </si>
  <si>
    <t>AR1084532</t>
  </si>
  <si>
    <t>AR1084533</t>
  </si>
  <si>
    <t>AR1084534</t>
  </si>
  <si>
    <t>AR1084541</t>
  </si>
  <si>
    <t>AR1084542</t>
  </si>
  <si>
    <t>AR1084543</t>
  </si>
  <si>
    <t>AR1084544</t>
  </si>
  <si>
    <t>AR1084545</t>
  </si>
  <si>
    <t>AR1084546</t>
  </si>
  <si>
    <t>AR1084547</t>
  </si>
  <si>
    <t>AR1084548</t>
  </si>
  <si>
    <t>AR1084551</t>
  </si>
  <si>
    <t>AR1084552</t>
  </si>
  <si>
    <t>AR1084553</t>
  </si>
  <si>
    <t>AR1084554</t>
  </si>
  <si>
    <t>AR1084555</t>
  </si>
  <si>
    <t>AR1084556</t>
  </si>
  <si>
    <t>AR1084557</t>
  </si>
  <si>
    <t>AR1084558</t>
  </si>
  <si>
    <t>AR1084561</t>
  </si>
  <si>
    <t>AR1084562</t>
  </si>
  <si>
    <t>AR1084563</t>
  </si>
  <si>
    <t>AR1084564</t>
  </si>
  <si>
    <t>AR1084565</t>
  </si>
  <si>
    <t>AR1084566</t>
  </si>
  <si>
    <t>AR1084567</t>
  </si>
  <si>
    <t>AR1084568</t>
  </si>
  <si>
    <t>AR1084661</t>
  </si>
  <si>
    <t>AR1084662</t>
  </si>
  <si>
    <t>AR1084663</t>
  </si>
  <si>
    <t>AR1084664</t>
  </si>
  <si>
    <t>AR1084671</t>
  </si>
  <si>
    <t>AR1084672</t>
  </si>
  <si>
    <t>AR1084673</t>
  </si>
  <si>
    <t>AR1084674</t>
  </si>
  <si>
    <t>AR1084675</t>
  </si>
  <si>
    <t>AR1084676</t>
  </si>
  <si>
    <t>AR1084677</t>
  </si>
  <si>
    <t>AR1084678</t>
  </si>
  <si>
    <t>AR1084681</t>
  </si>
  <si>
    <t>AR1084682</t>
  </si>
  <si>
    <t>AR1084683</t>
  </si>
  <si>
    <t>AR1084684</t>
  </si>
  <si>
    <t>AR1084685</t>
  </si>
  <si>
    <t>AR1084686</t>
  </si>
  <si>
    <t>AR1084687</t>
  </si>
  <si>
    <t>AR1084688</t>
  </si>
  <si>
    <t>AR1084691</t>
  </si>
  <si>
    <t>AR1084692</t>
  </si>
  <si>
    <t>AR1084693</t>
  </si>
  <si>
    <t>AR1084694</t>
  </si>
  <si>
    <t>AR1084695</t>
  </si>
  <si>
    <t>AR1084696</t>
  </si>
  <si>
    <t>AR1084697</t>
  </si>
  <si>
    <t>AR1084698</t>
  </si>
  <si>
    <t>AR1084801</t>
  </si>
  <si>
    <t>支払条件１-支払サイト１-分割割当値</t>
    <rPh sb="13" eb="15">
      <t>ブンカツ</t>
    </rPh>
    <rPh sb="15" eb="17">
      <t>ワリアテ</t>
    </rPh>
    <rPh sb="17" eb="18">
      <t>アタイ</t>
    </rPh>
    <phoneticPr fontId="35"/>
  </si>
  <si>
    <t>支払条件１-支払サイト２-分割割当値</t>
    <rPh sb="13" eb="15">
      <t>ブンカツ</t>
    </rPh>
    <rPh sb="15" eb="17">
      <t>ワリアテ</t>
    </rPh>
    <rPh sb="17" eb="18">
      <t>アタイ</t>
    </rPh>
    <phoneticPr fontId="35"/>
  </si>
  <si>
    <t>支払条件１-支払サイト３-分割割当値</t>
    <rPh sb="13" eb="15">
      <t>ブンカツ</t>
    </rPh>
    <rPh sb="15" eb="17">
      <t>ワリアテ</t>
    </rPh>
    <rPh sb="17" eb="18">
      <t>アタイ</t>
    </rPh>
    <phoneticPr fontId="35"/>
  </si>
  <si>
    <t>支払条件２-基準額</t>
    <rPh sb="6" eb="8">
      <t>キジュン</t>
    </rPh>
    <rPh sb="8" eb="9">
      <t>ガク</t>
    </rPh>
    <phoneticPr fontId="35"/>
  </si>
  <si>
    <t>支払条件２-支払サイト１-分割割当値</t>
    <rPh sb="13" eb="15">
      <t>ブンカツ</t>
    </rPh>
    <rPh sb="15" eb="17">
      <t>ワリアテ</t>
    </rPh>
    <rPh sb="17" eb="18">
      <t>アタイ</t>
    </rPh>
    <phoneticPr fontId="35"/>
  </si>
  <si>
    <t>支払条件２-支払サイト２-分割割当値</t>
    <rPh sb="13" eb="15">
      <t>ブンカツ</t>
    </rPh>
    <rPh sb="15" eb="17">
      <t>ワリアテ</t>
    </rPh>
    <rPh sb="17" eb="18">
      <t>アタイ</t>
    </rPh>
    <phoneticPr fontId="35"/>
  </si>
  <si>
    <t>支払条件２-支払サイト３-分割割当値</t>
    <rPh sb="13" eb="15">
      <t>ブンカツ</t>
    </rPh>
    <rPh sb="15" eb="17">
      <t>ワリアテ</t>
    </rPh>
    <rPh sb="17" eb="18">
      <t>アタイ</t>
    </rPh>
    <phoneticPr fontId="35"/>
  </si>
  <si>
    <t>支払条件３-基準額</t>
    <rPh sb="6" eb="8">
      <t>キジュン</t>
    </rPh>
    <rPh sb="8" eb="9">
      <t>ガク</t>
    </rPh>
    <phoneticPr fontId="35"/>
  </si>
  <si>
    <t>支払条件３-支払サイト１-分割割当値</t>
    <rPh sb="13" eb="15">
      <t>ブンカツ</t>
    </rPh>
    <rPh sb="15" eb="17">
      <t>ワリアテ</t>
    </rPh>
    <rPh sb="17" eb="18">
      <t>アタイ</t>
    </rPh>
    <phoneticPr fontId="35"/>
  </si>
  <si>
    <t>支払条件３-支払サイト２-分割割当値</t>
    <rPh sb="13" eb="15">
      <t>ブンカツ</t>
    </rPh>
    <rPh sb="15" eb="17">
      <t>ワリアテ</t>
    </rPh>
    <rPh sb="17" eb="18">
      <t>アタイ</t>
    </rPh>
    <phoneticPr fontId="35"/>
  </si>
  <si>
    <t>支払条件３-支払サイト３-分割割当値</t>
    <rPh sb="13" eb="15">
      <t>ブンカツ</t>
    </rPh>
    <rPh sb="15" eb="17">
      <t>ワリアテ</t>
    </rPh>
    <rPh sb="17" eb="18">
      <t>アタイ</t>
    </rPh>
    <phoneticPr fontId="35"/>
  </si>
  <si>
    <t>AR1085701</t>
  </si>
  <si>
    <t>債務区分ごとの精算</t>
    <rPh sb="0" eb="2">
      <t>サイム</t>
    </rPh>
    <rPh sb="2" eb="4">
      <t>クブン</t>
    </rPh>
    <rPh sb="7" eb="9">
      <t>セイサン</t>
    </rPh>
    <phoneticPr fontId="35"/>
  </si>
  <si>
    <t>AR1085702</t>
  </si>
  <si>
    <t>AR1085703</t>
  </si>
  <si>
    <t>AR1085704</t>
  </si>
  <si>
    <t>AR1085705</t>
  </si>
  <si>
    <t>精算単位（共通・営業債務）</t>
    <rPh sb="0" eb="2">
      <t>セイサン</t>
    </rPh>
    <rPh sb="2" eb="4">
      <t>タンイ</t>
    </rPh>
    <phoneticPr fontId="35"/>
  </si>
  <si>
    <t>AR1085706</t>
  </si>
  <si>
    <t>支払予定確定単位設定（共通・営業債務）</t>
    <rPh sb="0" eb="2">
      <t>シハライ</t>
    </rPh>
    <rPh sb="2" eb="4">
      <t>ヨテイ</t>
    </rPh>
    <rPh sb="4" eb="6">
      <t>カクテイ</t>
    </rPh>
    <rPh sb="6" eb="8">
      <t>タンイ</t>
    </rPh>
    <rPh sb="8" eb="10">
      <t>セッテイ</t>
    </rPh>
    <phoneticPr fontId="35"/>
  </si>
  <si>
    <t>AR1085707</t>
  </si>
  <si>
    <t>支払予定確定単位（共通・営業債務）</t>
    <rPh sb="0" eb="2">
      <t>シハライ</t>
    </rPh>
    <rPh sb="2" eb="4">
      <t>ヨテイ</t>
    </rPh>
    <rPh sb="4" eb="6">
      <t>カクテイ</t>
    </rPh>
    <rPh sb="6" eb="8">
      <t>タンイ</t>
    </rPh>
    <phoneticPr fontId="35"/>
  </si>
  <si>
    <t>AR1085708</t>
  </si>
  <si>
    <t>AR1085709</t>
  </si>
  <si>
    <t>AR1085710</t>
  </si>
  <si>
    <t>AR1085711</t>
  </si>
  <si>
    <t>精算単位（営業外債務）</t>
    <rPh sb="0" eb="2">
      <t>セイサン</t>
    </rPh>
    <rPh sb="2" eb="4">
      <t>タンイ</t>
    </rPh>
    <phoneticPr fontId="35"/>
  </si>
  <si>
    <t>AR1085712</t>
  </si>
  <si>
    <t>支払予定確定単位設定（営業外債務）</t>
    <rPh sb="0" eb="2">
      <t>シハライ</t>
    </rPh>
    <rPh sb="2" eb="4">
      <t>ヨテイ</t>
    </rPh>
    <rPh sb="4" eb="6">
      <t>カクテイ</t>
    </rPh>
    <rPh sb="6" eb="8">
      <t>タンイ</t>
    </rPh>
    <rPh sb="8" eb="10">
      <t>セッテイ</t>
    </rPh>
    <phoneticPr fontId="35"/>
  </si>
  <si>
    <t>AR1085713</t>
  </si>
  <si>
    <t>支払予定確定単位（営業外債務）</t>
    <rPh sb="0" eb="2">
      <t>シハライ</t>
    </rPh>
    <rPh sb="2" eb="4">
      <t>ヨテイ</t>
    </rPh>
    <rPh sb="4" eb="6">
      <t>カクテイ</t>
    </rPh>
    <rPh sb="6" eb="8">
      <t>タンイ</t>
    </rPh>
    <phoneticPr fontId="35"/>
  </si>
  <si>
    <t>AR1085714</t>
  </si>
  <si>
    <t>AR1085802</t>
  </si>
  <si>
    <t>AR1085803</t>
  </si>
  <si>
    <t>AR1085804</t>
  </si>
  <si>
    <t>AR1085811</t>
  </si>
  <si>
    <t>支払条件１-支払サイト１-休日支払指定</t>
    <rPh sb="6" eb="8">
      <t>シハライ</t>
    </rPh>
    <rPh sb="13" eb="15">
      <t>キュウジツ</t>
    </rPh>
    <rPh sb="15" eb="17">
      <t>シハライ</t>
    </rPh>
    <rPh sb="17" eb="19">
      <t>シテイ</t>
    </rPh>
    <phoneticPr fontId="35"/>
  </si>
  <si>
    <t>AR1085812</t>
  </si>
  <si>
    <t>AR1085813</t>
  </si>
  <si>
    <t>支払条件１-支払サイト１-支払予定日（設定）</t>
    <rPh sb="13" eb="15">
      <t>シハライ</t>
    </rPh>
    <rPh sb="15" eb="17">
      <t>ヨテイ</t>
    </rPh>
    <rPh sb="17" eb="18">
      <t>ビ</t>
    </rPh>
    <rPh sb="19" eb="21">
      <t>セッテイ</t>
    </rPh>
    <phoneticPr fontId="35"/>
  </si>
  <si>
    <t>AR1085814</t>
  </si>
  <si>
    <t>支払条件１-支払サイト１-支払予定日（月）</t>
    <rPh sb="13" eb="15">
      <t>シハライ</t>
    </rPh>
    <rPh sb="15" eb="17">
      <t>ヨテイ</t>
    </rPh>
    <rPh sb="17" eb="18">
      <t>ビ</t>
    </rPh>
    <rPh sb="19" eb="20">
      <t>ツキ</t>
    </rPh>
    <phoneticPr fontId="35"/>
  </si>
  <si>
    <t>AR1085815</t>
  </si>
  <si>
    <t>支払条件１-支払サイト１-支払予定日（日）</t>
    <rPh sb="13" eb="15">
      <t>シハライ</t>
    </rPh>
    <rPh sb="15" eb="17">
      <t>ヨテイ</t>
    </rPh>
    <rPh sb="17" eb="18">
      <t>ビ</t>
    </rPh>
    <rPh sb="19" eb="20">
      <t>ニチ</t>
    </rPh>
    <phoneticPr fontId="35"/>
  </si>
  <si>
    <t>AR1085816</t>
  </si>
  <si>
    <t>AR1085817</t>
  </si>
  <si>
    <t>AR1085818</t>
  </si>
  <si>
    <t>AR1085821</t>
  </si>
  <si>
    <t>支払条件１-支払サイト２-休日支払指定</t>
    <rPh sb="6" eb="8">
      <t>シハライ</t>
    </rPh>
    <rPh sb="13" eb="15">
      <t>キュウジツ</t>
    </rPh>
    <rPh sb="15" eb="17">
      <t>シハライ</t>
    </rPh>
    <rPh sb="17" eb="19">
      <t>シテイ</t>
    </rPh>
    <phoneticPr fontId="35"/>
  </si>
  <si>
    <t>AR1085822</t>
  </si>
  <si>
    <t>AR1085823</t>
  </si>
  <si>
    <t>支払条件１-支払サイト２-支払予定日（設定）</t>
    <rPh sb="13" eb="15">
      <t>シハライ</t>
    </rPh>
    <rPh sb="15" eb="17">
      <t>ヨテイ</t>
    </rPh>
    <rPh sb="17" eb="18">
      <t>ビ</t>
    </rPh>
    <rPh sb="19" eb="21">
      <t>セッテイ</t>
    </rPh>
    <phoneticPr fontId="35"/>
  </si>
  <si>
    <t>AR1085824</t>
  </si>
  <si>
    <t>支払条件１-支払サイト２-支払予定日（月）</t>
    <rPh sb="13" eb="15">
      <t>シハライ</t>
    </rPh>
    <rPh sb="15" eb="17">
      <t>ヨテイ</t>
    </rPh>
    <rPh sb="17" eb="18">
      <t>ビ</t>
    </rPh>
    <rPh sb="19" eb="20">
      <t>ツキ</t>
    </rPh>
    <phoneticPr fontId="35"/>
  </si>
  <si>
    <t>AR1085825</t>
  </si>
  <si>
    <t>支払条件１-支払サイト２-支払予定日（日）</t>
    <rPh sb="13" eb="15">
      <t>シハライ</t>
    </rPh>
    <rPh sb="15" eb="17">
      <t>ヨテイ</t>
    </rPh>
    <rPh sb="17" eb="18">
      <t>ビ</t>
    </rPh>
    <rPh sb="19" eb="20">
      <t>ニチ</t>
    </rPh>
    <phoneticPr fontId="35"/>
  </si>
  <si>
    <t>AR1085826</t>
  </si>
  <si>
    <t>AR1085827</t>
  </si>
  <si>
    <t>AR1085828</t>
  </si>
  <si>
    <t>AR1085831</t>
  </si>
  <si>
    <t>支払条件１-支払サイト３-休日支払指定</t>
    <rPh sb="6" eb="8">
      <t>シハライ</t>
    </rPh>
    <rPh sb="13" eb="15">
      <t>キュウジツ</t>
    </rPh>
    <rPh sb="15" eb="17">
      <t>シハライ</t>
    </rPh>
    <rPh sb="17" eb="19">
      <t>シテイ</t>
    </rPh>
    <phoneticPr fontId="35"/>
  </si>
  <si>
    <t>AR1085832</t>
  </si>
  <si>
    <t>AR1085833</t>
  </si>
  <si>
    <t>支払条件１-支払サイト３-支払予定日（設定）</t>
    <rPh sb="13" eb="15">
      <t>シハライ</t>
    </rPh>
    <rPh sb="15" eb="17">
      <t>ヨテイ</t>
    </rPh>
    <rPh sb="17" eb="18">
      <t>ビ</t>
    </rPh>
    <rPh sb="19" eb="21">
      <t>セッテイ</t>
    </rPh>
    <phoneticPr fontId="35"/>
  </si>
  <si>
    <t>AR1085834</t>
  </si>
  <si>
    <t>支払条件１-支払サイト３-支払予定日（月）</t>
    <rPh sb="13" eb="15">
      <t>シハライ</t>
    </rPh>
    <rPh sb="15" eb="17">
      <t>ヨテイ</t>
    </rPh>
    <rPh sb="17" eb="18">
      <t>ビ</t>
    </rPh>
    <rPh sb="19" eb="20">
      <t>ツキ</t>
    </rPh>
    <phoneticPr fontId="35"/>
  </si>
  <si>
    <t>AR1085835</t>
  </si>
  <si>
    <t>支払条件１-支払サイト３-支払予定日（日）</t>
    <rPh sb="13" eb="15">
      <t>シハライ</t>
    </rPh>
    <rPh sb="15" eb="17">
      <t>ヨテイ</t>
    </rPh>
    <rPh sb="17" eb="18">
      <t>ビ</t>
    </rPh>
    <rPh sb="19" eb="20">
      <t>ニチ</t>
    </rPh>
    <phoneticPr fontId="35"/>
  </si>
  <si>
    <t>AR1085836</t>
  </si>
  <si>
    <t>AR1085837</t>
  </si>
  <si>
    <t>AR1085838</t>
  </si>
  <si>
    <t>AR1085931</t>
  </si>
  <si>
    <t>AR1085932</t>
  </si>
  <si>
    <t>AR1085933</t>
  </si>
  <si>
    <t>AR1085934</t>
  </si>
  <si>
    <t>AR1085941</t>
  </si>
  <si>
    <t>支払条件２-支払サイト１-休日支払指定</t>
    <rPh sb="6" eb="8">
      <t>シハライ</t>
    </rPh>
    <rPh sb="13" eb="15">
      <t>キュウジツ</t>
    </rPh>
    <rPh sb="15" eb="17">
      <t>シハライ</t>
    </rPh>
    <rPh sb="17" eb="19">
      <t>シテイ</t>
    </rPh>
    <phoneticPr fontId="35"/>
  </si>
  <si>
    <t>AR1085942</t>
  </si>
  <si>
    <t>AR1085943</t>
  </si>
  <si>
    <t>支払条件２-支払サイト１-支払予定日（設定）</t>
    <rPh sb="13" eb="15">
      <t>シハライ</t>
    </rPh>
    <rPh sb="15" eb="17">
      <t>ヨテイ</t>
    </rPh>
    <rPh sb="17" eb="18">
      <t>ビ</t>
    </rPh>
    <rPh sb="19" eb="21">
      <t>セッテイ</t>
    </rPh>
    <phoneticPr fontId="35"/>
  </si>
  <si>
    <t>AR1085944</t>
  </si>
  <si>
    <t>支払条件２-支払サイト１-支払予定日（月）</t>
    <rPh sb="13" eb="15">
      <t>シハライ</t>
    </rPh>
    <rPh sb="15" eb="17">
      <t>ヨテイ</t>
    </rPh>
    <rPh sb="17" eb="18">
      <t>ビ</t>
    </rPh>
    <rPh sb="19" eb="20">
      <t>ツキ</t>
    </rPh>
    <phoneticPr fontId="35"/>
  </si>
  <si>
    <t>AR1085945</t>
  </si>
  <si>
    <t>支払条件２-支払サイト１-支払予定日（日）</t>
    <rPh sb="13" eb="15">
      <t>シハライ</t>
    </rPh>
    <rPh sb="15" eb="17">
      <t>ヨテイ</t>
    </rPh>
    <rPh sb="17" eb="18">
      <t>ビ</t>
    </rPh>
    <rPh sb="19" eb="20">
      <t>ニチ</t>
    </rPh>
    <phoneticPr fontId="35"/>
  </si>
  <si>
    <t>AR1085946</t>
  </si>
  <si>
    <t>AR1085947</t>
  </si>
  <si>
    <t>AR1085948</t>
  </si>
  <si>
    <t>AR1085951</t>
  </si>
  <si>
    <t>支払条件２-支払サイト２-休日支払指定</t>
    <rPh sb="6" eb="8">
      <t>シハライ</t>
    </rPh>
    <rPh sb="13" eb="15">
      <t>キュウジツ</t>
    </rPh>
    <rPh sb="15" eb="17">
      <t>シハライ</t>
    </rPh>
    <rPh sb="17" eb="19">
      <t>シテイ</t>
    </rPh>
    <phoneticPr fontId="35"/>
  </si>
  <si>
    <t>AR1085952</t>
  </si>
  <si>
    <t>AR1085953</t>
  </si>
  <si>
    <t>支払条件２-支払サイト２-支払予定日（設定）</t>
    <rPh sb="13" eb="15">
      <t>シハライ</t>
    </rPh>
    <rPh sb="15" eb="17">
      <t>ヨテイ</t>
    </rPh>
    <rPh sb="17" eb="18">
      <t>ビ</t>
    </rPh>
    <rPh sb="19" eb="21">
      <t>セッテイ</t>
    </rPh>
    <phoneticPr fontId="35"/>
  </si>
  <si>
    <t>AR1085954</t>
  </si>
  <si>
    <t>支払条件２-支払サイト２-支払予定日（月）</t>
    <rPh sb="13" eb="15">
      <t>シハライ</t>
    </rPh>
    <rPh sb="15" eb="17">
      <t>ヨテイ</t>
    </rPh>
    <rPh sb="17" eb="18">
      <t>ビ</t>
    </rPh>
    <rPh sb="19" eb="20">
      <t>ツキ</t>
    </rPh>
    <phoneticPr fontId="35"/>
  </si>
  <si>
    <t>AR1085955</t>
  </si>
  <si>
    <t>支払条件２-支払サイト２-支払予定日（日）</t>
    <rPh sb="13" eb="15">
      <t>シハライ</t>
    </rPh>
    <rPh sb="15" eb="17">
      <t>ヨテイ</t>
    </rPh>
    <rPh sb="17" eb="18">
      <t>ビ</t>
    </rPh>
    <rPh sb="19" eb="20">
      <t>ニチ</t>
    </rPh>
    <phoneticPr fontId="35"/>
  </si>
  <si>
    <t>AR1085956</t>
  </si>
  <si>
    <t>AR1085957</t>
  </si>
  <si>
    <t>AR1085958</t>
  </si>
  <si>
    <t>AR1085961</t>
  </si>
  <si>
    <t>支払条件２-支払サイト３-休日支払指定</t>
    <rPh sb="6" eb="8">
      <t>シハライ</t>
    </rPh>
    <rPh sb="13" eb="15">
      <t>キュウジツ</t>
    </rPh>
    <rPh sb="15" eb="17">
      <t>シハライ</t>
    </rPh>
    <rPh sb="17" eb="19">
      <t>シテイ</t>
    </rPh>
    <phoneticPr fontId="35"/>
  </si>
  <si>
    <t>AR1085962</t>
  </si>
  <si>
    <t>AR1085963</t>
  </si>
  <si>
    <t>支払条件２-支払サイト３-支払予定日（設定）</t>
    <rPh sb="13" eb="15">
      <t>シハライ</t>
    </rPh>
    <rPh sb="15" eb="17">
      <t>ヨテイ</t>
    </rPh>
    <rPh sb="17" eb="18">
      <t>ビ</t>
    </rPh>
    <rPh sb="19" eb="21">
      <t>セッテイ</t>
    </rPh>
    <phoneticPr fontId="35"/>
  </si>
  <si>
    <t>AR1085964</t>
  </si>
  <si>
    <t>支払条件２-支払サイト３-支払予定日（月）</t>
    <rPh sb="13" eb="15">
      <t>シハライ</t>
    </rPh>
    <rPh sb="15" eb="17">
      <t>ヨテイ</t>
    </rPh>
    <rPh sb="17" eb="18">
      <t>ビ</t>
    </rPh>
    <rPh sb="19" eb="20">
      <t>ツキ</t>
    </rPh>
    <phoneticPr fontId="35"/>
  </si>
  <si>
    <t>AR1085965</t>
  </si>
  <si>
    <t>支払条件２-支払サイト３-支払予定日（日）</t>
    <rPh sb="13" eb="15">
      <t>シハライ</t>
    </rPh>
    <rPh sb="15" eb="17">
      <t>ヨテイ</t>
    </rPh>
    <rPh sb="17" eb="18">
      <t>ビ</t>
    </rPh>
    <rPh sb="19" eb="20">
      <t>ニチ</t>
    </rPh>
    <phoneticPr fontId="35"/>
  </si>
  <si>
    <t>AR1085966</t>
  </si>
  <si>
    <t>AR1085967</t>
  </si>
  <si>
    <t>AR1085968</t>
  </si>
  <si>
    <t>AR1086061</t>
  </si>
  <si>
    <t>AR1086062</t>
  </si>
  <si>
    <t>AR1086063</t>
  </si>
  <si>
    <t>AR1086064</t>
  </si>
  <si>
    <t>AR1086071</t>
  </si>
  <si>
    <t>支払条件３-支払サイト１-休日支払指定</t>
    <rPh sb="6" eb="8">
      <t>シハライ</t>
    </rPh>
    <rPh sb="13" eb="15">
      <t>キュウジツ</t>
    </rPh>
    <rPh sb="15" eb="17">
      <t>シハライ</t>
    </rPh>
    <rPh sb="17" eb="19">
      <t>シテイ</t>
    </rPh>
    <phoneticPr fontId="35"/>
  </si>
  <si>
    <t>AR1086072</t>
  </si>
  <si>
    <t>AR1086073</t>
  </si>
  <si>
    <t>支払条件３-支払サイト１-支払予定日（設定）</t>
    <rPh sb="13" eb="15">
      <t>シハライ</t>
    </rPh>
    <rPh sb="15" eb="17">
      <t>ヨテイ</t>
    </rPh>
    <rPh sb="17" eb="18">
      <t>ビ</t>
    </rPh>
    <rPh sb="19" eb="21">
      <t>セッテイ</t>
    </rPh>
    <phoneticPr fontId="35"/>
  </si>
  <si>
    <t>AR1086074</t>
  </si>
  <si>
    <t>支払条件３-支払サイト１-支払予定日（月）</t>
    <rPh sb="13" eb="15">
      <t>シハライ</t>
    </rPh>
    <rPh sb="15" eb="17">
      <t>ヨテイ</t>
    </rPh>
    <rPh sb="17" eb="18">
      <t>ビ</t>
    </rPh>
    <rPh sb="19" eb="20">
      <t>ツキ</t>
    </rPh>
    <phoneticPr fontId="35"/>
  </si>
  <si>
    <t>AR1086075</t>
  </si>
  <si>
    <t>支払条件３-支払サイト１-支払予定日（日）</t>
    <rPh sb="13" eb="15">
      <t>シハライ</t>
    </rPh>
    <rPh sb="15" eb="17">
      <t>ヨテイ</t>
    </rPh>
    <rPh sb="17" eb="18">
      <t>ビ</t>
    </rPh>
    <rPh sb="19" eb="20">
      <t>ニチ</t>
    </rPh>
    <phoneticPr fontId="35"/>
  </si>
  <si>
    <t>AR1086076</t>
  </si>
  <si>
    <t>AR1086077</t>
  </si>
  <si>
    <t>AR1086078</t>
  </si>
  <si>
    <t>AR1086081</t>
  </si>
  <si>
    <t>支払条件３-支払サイト２-休日支払指定</t>
    <rPh sb="6" eb="8">
      <t>シハライ</t>
    </rPh>
    <rPh sb="13" eb="15">
      <t>キュウジツ</t>
    </rPh>
    <rPh sb="15" eb="17">
      <t>シハライ</t>
    </rPh>
    <rPh sb="17" eb="19">
      <t>シテイ</t>
    </rPh>
    <phoneticPr fontId="35"/>
  </si>
  <si>
    <t>AR1086082</t>
  </si>
  <si>
    <t>AR1086083</t>
  </si>
  <si>
    <t>支払条件３-支払サイト２-支払予定日（設定）</t>
    <rPh sb="13" eb="15">
      <t>シハライ</t>
    </rPh>
    <rPh sb="15" eb="17">
      <t>ヨテイ</t>
    </rPh>
    <rPh sb="17" eb="18">
      <t>ビ</t>
    </rPh>
    <rPh sb="19" eb="21">
      <t>セッテイ</t>
    </rPh>
    <phoneticPr fontId="35"/>
  </si>
  <si>
    <t>AR1086084</t>
  </si>
  <si>
    <t>支払条件３-支払サイト２-支払予定日（月）</t>
    <rPh sb="13" eb="15">
      <t>シハライ</t>
    </rPh>
    <rPh sb="15" eb="17">
      <t>ヨテイ</t>
    </rPh>
    <rPh sb="17" eb="18">
      <t>ビ</t>
    </rPh>
    <rPh sb="19" eb="20">
      <t>ツキ</t>
    </rPh>
    <phoneticPr fontId="35"/>
  </si>
  <si>
    <t>AR1086085</t>
  </si>
  <si>
    <t>支払条件３-支払サイト２-支払予定日（日）</t>
    <rPh sb="13" eb="15">
      <t>シハライ</t>
    </rPh>
    <rPh sb="15" eb="17">
      <t>ヨテイ</t>
    </rPh>
    <rPh sb="17" eb="18">
      <t>ビ</t>
    </rPh>
    <rPh sb="19" eb="20">
      <t>ニチ</t>
    </rPh>
    <phoneticPr fontId="35"/>
  </si>
  <si>
    <t>AR1086086</t>
  </si>
  <si>
    <t>AR1086087</t>
  </si>
  <si>
    <t>AR1086088</t>
  </si>
  <si>
    <t>AR1086091</t>
  </si>
  <si>
    <t>支払条件３-支払サイト３-休日支払指定</t>
    <rPh sb="6" eb="8">
      <t>シハライ</t>
    </rPh>
    <rPh sb="13" eb="15">
      <t>キュウジツ</t>
    </rPh>
    <rPh sb="15" eb="17">
      <t>シハライ</t>
    </rPh>
    <rPh sb="17" eb="19">
      <t>シテイ</t>
    </rPh>
    <phoneticPr fontId="35"/>
  </si>
  <si>
    <t>AR1086092</t>
  </si>
  <si>
    <t>AR1086093</t>
  </si>
  <si>
    <t>支払条件３-支払サイト３-支払予定日（設定）</t>
    <rPh sb="13" eb="15">
      <t>シハライ</t>
    </rPh>
    <rPh sb="15" eb="17">
      <t>ヨテイ</t>
    </rPh>
    <rPh sb="17" eb="18">
      <t>ビ</t>
    </rPh>
    <rPh sb="19" eb="21">
      <t>セッテイ</t>
    </rPh>
    <phoneticPr fontId="35"/>
  </si>
  <si>
    <t>AR1086094</t>
  </si>
  <si>
    <t>支払条件３-支払サイト３-支払予定日（月）</t>
    <rPh sb="13" eb="15">
      <t>シハライ</t>
    </rPh>
    <rPh sb="15" eb="17">
      <t>ヨテイ</t>
    </rPh>
    <rPh sb="17" eb="18">
      <t>ビ</t>
    </rPh>
    <rPh sb="19" eb="20">
      <t>ツキ</t>
    </rPh>
    <phoneticPr fontId="35"/>
  </si>
  <si>
    <t>AR1086095</t>
  </si>
  <si>
    <t>支払条件３-支払サイト３-支払予定日（日）</t>
    <rPh sb="13" eb="15">
      <t>シハライ</t>
    </rPh>
    <rPh sb="15" eb="17">
      <t>ヨテイ</t>
    </rPh>
    <rPh sb="17" eb="18">
      <t>ビ</t>
    </rPh>
    <rPh sb="19" eb="20">
      <t>ニチ</t>
    </rPh>
    <phoneticPr fontId="35"/>
  </si>
  <si>
    <t>AR1086096</t>
  </si>
  <si>
    <t>AR1086097</t>
  </si>
  <si>
    <t>AR1086098</t>
  </si>
  <si>
    <t>AR1086202</t>
  </si>
  <si>
    <t>AR1086203</t>
  </si>
  <si>
    <t>AR1086204</t>
  </si>
  <si>
    <t>AR1086211</t>
  </si>
  <si>
    <t>AR1086212</t>
  </si>
  <si>
    <t>AR1086213</t>
  </si>
  <si>
    <t>AR1086214</t>
  </si>
  <si>
    <t>AR1086215</t>
  </si>
  <si>
    <t>AR1086216</t>
  </si>
  <si>
    <t>AR1086217</t>
  </si>
  <si>
    <t>AR1086218</t>
  </si>
  <si>
    <t>AR1086221</t>
  </si>
  <si>
    <t>AR1086222</t>
  </si>
  <si>
    <t>AR1086223</t>
  </si>
  <si>
    <t>AR1086224</t>
  </si>
  <si>
    <t>AR1086225</t>
  </si>
  <si>
    <t>AR1086226</t>
  </si>
  <si>
    <t>AR1086227</t>
  </si>
  <si>
    <t>AR1086228</t>
  </si>
  <si>
    <t>AR1086231</t>
  </si>
  <si>
    <t>AR1086232</t>
  </si>
  <si>
    <t>AR1086233</t>
  </si>
  <si>
    <t>AR1086234</t>
  </si>
  <si>
    <t>AR1086235</t>
  </si>
  <si>
    <t>AR1086236</t>
  </si>
  <si>
    <t>AR1086237</t>
  </si>
  <si>
    <t>AR1086238</t>
  </si>
  <si>
    <t>AR1086331</t>
  </si>
  <si>
    <t>AR1086332</t>
  </si>
  <si>
    <t>AR1086333</t>
  </si>
  <si>
    <t>AR1086334</t>
  </si>
  <si>
    <t>AR1086341</t>
  </si>
  <si>
    <t>AR1086342</t>
  </si>
  <si>
    <t>AR1086343</t>
  </si>
  <si>
    <t>AR1086344</t>
  </si>
  <si>
    <t>AR1086345</t>
  </si>
  <si>
    <t>AR1086346</t>
  </si>
  <si>
    <t>AR1086347</t>
  </si>
  <si>
    <t>AR1086348</t>
  </si>
  <si>
    <t>AR1086351</t>
  </si>
  <si>
    <t>AR1086352</t>
  </si>
  <si>
    <t>AR1086353</t>
  </si>
  <si>
    <t>AR1086354</t>
  </si>
  <si>
    <t>AR1086355</t>
  </si>
  <si>
    <t>AR1086356</t>
  </si>
  <si>
    <t>AR1086357</t>
  </si>
  <si>
    <t>AR1086358</t>
  </si>
  <si>
    <t>AR1086361</t>
  </si>
  <si>
    <t>AR1086362</t>
  </si>
  <si>
    <t>AR1086363</t>
  </si>
  <si>
    <t>AR1086364</t>
  </si>
  <si>
    <t>AR1086365</t>
  </si>
  <si>
    <t>AR1086366</t>
  </si>
  <si>
    <t>AR1086367</t>
  </si>
  <si>
    <t>AR1086368</t>
  </si>
  <si>
    <t>AR1086461</t>
  </si>
  <si>
    <t>AR1086462</t>
  </si>
  <si>
    <t>AR1086463</t>
  </si>
  <si>
    <t>AR1086464</t>
  </si>
  <si>
    <t>AR1086471</t>
  </si>
  <si>
    <t>AR1086472</t>
  </si>
  <si>
    <t>AR1086473</t>
  </si>
  <si>
    <t>AR1086474</t>
  </si>
  <si>
    <t>AR1086475</t>
  </si>
  <si>
    <t>AR1086476</t>
  </si>
  <si>
    <t>AR1086477</t>
  </si>
  <si>
    <t>AR1086478</t>
  </si>
  <si>
    <t>AR1086481</t>
  </si>
  <si>
    <t>AR1086482</t>
  </si>
  <si>
    <t>AR1086483</t>
  </si>
  <si>
    <t>AR1086484</t>
  </si>
  <si>
    <t>AR1086485</t>
  </si>
  <si>
    <t>AR1086486</t>
  </si>
  <si>
    <t>AR1086487</t>
  </si>
  <si>
    <t>AR1086488</t>
  </si>
  <si>
    <t>AR1086491</t>
  </si>
  <si>
    <t>AR1086492</t>
  </si>
  <si>
    <t>AR1086493</t>
  </si>
  <si>
    <t>AR1086494</t>
  </si>
  <si>
    <t>AR1086495</t>
  </si>
  <si>
    <t>AR1086496</t>
  </si>
  <si>
    <t>AR1086497</t>
  </si>
  <si>
    <t>AR1086498</t>
  </si>
  <si>
    <t>AR1086601</t>
  </si>
  <si>
    <t>AR1086602</t>
  </si>
  <si>
    <t>AR1086603</t>
  </si>
  <si>
    <t>AR1086604</t>
  </si>
  <si>
    <t>AR1086605</t>
  </si>
  <si>
    <t>AR1086606</t>
  </si>
  <si>
    <t>AR1086607</t>
  </si>
  <si>
    <t>AR1086608</t>
  </si>
  <si>
    <t>AR1086609</t>
  </si>
  <si>
    <t>AR1086610</t>
  </si>
  <si>
    <t>AR1086611</t>
  </si>
  <si>
    <t>AR1086612</t>
  </si>
  <si>
    <t>AR1086613</t>
  </si>
  <si>
    <t>AR1086614</t>
  </si>
  <si>
    <t>AR1086702</t>
  </si>
  <si>
    <t>AR1086703</t>
  </si>
  <si>
    <t>AR1086704</t>
  </si>
  <si>
    <t>AR1086711</t>
  </si>
  <si>
    <t>AR1086712</t>
  </si>
  <si>
    <t>AR1086713</t>
  </si>
  <si>
    <t>AR1086714</t>
  </si>
  <si>
    <t>AR1086715</t>
  </si>
  <si>
    <t>AR1086716</t>
  </si>
  <si>
    <t>AR1086717</t>
  </si>
  <si>
    <t>AR1086718</t>
  </si>
  <si>
    <t>AR1086721</t>
  </si>
  <si>
    <t>AR1086722</t>
  </si>
  <si>
    <t>AR1086723</t>
  </si>
  <si>
    <t>AR1086724</t>
  </si>
  <si>
    <t>AR1086725</t>
  </si>
  <si>
    <t>AR1086726</t>
  </si>
  <si>
    <t>AR1086727</t>
  </si>
  <si>
    <t>AR1086728</t>
  </si>
  <si>
    <t>AR1086731</t>
  </si>
  <si>
    <t>AR1086732</t>
  </si>
  <si>
    <t>AR1086733</t>
  </si>
  <si>
    <t>AR1086734</t>
  </si>
  <si>
    <t>AR1086735</t>
  </si>
  <si>
    <t>AR1086736</t>
  </si>
  <si>
    <t>AR1086737</t>
  </si>
  <si>
    <t>AR1086738</t>
  </si>
  <si>
    <t>AR1086831</t>
  </si>
  <si>
    <t>AR1086832</t>
  </si>
  <si>
    <t>AR1086833</t>
  </si>
  <si>
    <t>AR1086834</t>
  </si>
  <si>
    <t>AR1086841</t>
  </si>
  <si>
    <t>AR1086842</t>
  </si>
  <si>
    <t>AR1086843</t>
  </si>
  <si>
    <t>AR1086844</t>
  </si>
  <si>
    <t>AR1086845</t>
  </si>
  <si>
    <t>AR1086846</t>
  </si>
  <si>
    <t>AR1086847</t>
  </si>
  <si>
    <t>AR1086848</t>
  </si>
  <si>
    <t>AR1086851</t>
  </si>
  <si>
    <t>AR1086852</t>
  </si>
  <si>
    <t>AR1086853</t>
  </si>
  <si>
    <t>AR1086854</t>
  </si>
  <si>
    <t>AR1086855</t>
  </si>
  <si>
    <t>AR1086856</t>
  </si>
  <si>
    <t>AR1086857</t>
  </si>
  <si>
    <t>AR1086858</t>
  </si>
  <si>
    <t>AR1086861</t>
  </si>
  <si>
    <t>AR1086862</t>
  </si>
  <si>
    <t>AR1086863</t>
  </si>
  <si>
    <t>AR1086864</t>
  </si>
  <si>
    <t>AR1086865</t>
  </si>
  <si>
    <t>AR1086866</t>
  </si>
  <si>
    <t>AR1086867</t>
  </si>
  <si>
    <t>AR1086868</t>
  </si>
  <si>
    <t>AR1086961</t>
  </si>
  <si>
    <t>AR1086962</t>
  </si>
  <si>
    <t>AR1086963</t>
  </si>
  <si>
    <t>AR1086964</t>
  </si>
  <si>
    <t>AR1086971</t>
  </si>
  <si>
    <t>AR1086972</t>
  </si>
  <si>
    <t>AR1086973</t>
  </si>
  <si>
    <t>AR1086974</t>
  </si>
  <si>
    <t>AR1086975</t>
  </si>
  <si>
    <t>AR1086976</t>
  </si>
  <si>
    <t>AR1086977</t>
  </si>
  <si>
    <t>AR1086978</t>
  </si>
  <si>
    <t>AR1086981</t>
  </si>
  <si>
    <t>AR1086982</t>
  </si>
  <si>
    <t>AR1086983</t>
  </si>
  <si>
    <t>AR1086984</t>
  </si>
  <si>
    <t>AR1086985</t>
  </si>
  <si>
    <t>AR1086986</t>
  </si>
  <si>
    <t>AR1086987</t>
  </si>
  <si>
    <t>AR1086988</t>
  </si>
  <si>
    <t>AR1086991</t>
  </si>
  <si>
    <t>AR1086992</t>
  </si>
  <si>
    <t>AR1086993</t>
  </si>
  <si>
    <t>AR1086994</t>
  </si>
  <si>
    <t>AR1086995</t>
  </si>
  <si>
    <t>AR1086996</t>
  </si>
  <si>
    <t>AR1086997</t>
  </si>
  <si>
    <t>AR1087102</t>
  </si>
  <si>
    <t>AR1087103</t>
  </si>
  <si>
    <t>AR1087104</t>
  </si>
  <si>
    <t>AR1087111</t>
  </si>
  <si>
    <t>AR1087112</t>
  </si>
  <si>
    <t>AR1087113</t>
  </si>
  <si>
    <t>AR1087114</t>
  </si>
  <si>
    <t>AR1087115</t>
  </si>
  <si>
    <t>AR1087116</t>
  </si>
  <si>
    <t>AR1087117</t>
  </si>
  <si>
    <t>AR1087118</t>
  </si>
  <si>
    <t>AR1087121</t>
  </si>
  <si>
    <t>AR1087122</t>
  </si>
  <si>
    <t>AR1087123</t>
  </si>
  <si>
    <t>AR1087124</t>
  </si>
  <si>
    <t>AR1087125</t>
  </si>
  <si>
    <t>AR1087126</t>
  </si>
  <si>
    <t>AR1087127</t>
  </si>
  <si>
    <t>AR1087128</t>
  </si>
  <si>
    <t>AR1087131</t>
  </si>
  <si>
    <t>AR1087132</t>
  </si>
  <si>
    <t>AR1087133</t>
  </si>
  <si>
    <t>AR1087134</t>
  </si>
  <si>
    <t>AR1087135</t>
  </si>
  <si>
    <t>AR1087136</t>
  </si>
  <si>
    <t>AR1087137</t>
  </si>
  <si>
    <t>AR1087138</t>
  </si>
  <si>
    <t>AR1087231</t>
  </si>
  <si>
    <t>AR1087232</t>
  </si>
  <si>
    <t>AR1087233</t>
  </si>
  <si>
    <t>AR1087234</t>
  </si>
  <si>
    <t>AR1087241</t>
  </si>
  <si>
    <t>AR1087242</t>
  </si>
  <si>
    <t>AR1087243</t>
  </si>
  <si>
    <t>AR1087244</t>
  </si>
  <si>
    <t>AR1087245</t>
  </si>
  <si>
    <t>AR1087246</t>
  </si>
  <si>
    <t>AR1087247</t>
  </si>
  <si>
    <t>AR1087248</t>
  </si>
  <si>
    <t>AR1087251</t>
  </si>
  <si>
    <t>AR1087252</t>
  </si>
  <si>
    <t>AR1087253</t>
  </si>
  <si>
    <t>AR1087254</t>
  </si>
  <si>
    <t>AR1087255</t>
  </si>
  <si>
    <t>AR1087256</t>
  </si>
  <si>
    <t>AR1087257</t>
  </si>
  <si>
    <t>AR1087258</t>
  </si>
  <si>
    <t>AR1087261</t>
  </si>
  <si>
    <t>AR1087262</t>
  </si>
  <si>
    <t>AR1087263</t>
  </si>
  <si>
    <t>AR1087264</t>
  </si>
  <si>
    <t>AR1087265</t>
  </si>
  <si>
    <t>AR1087266</t>
  </si>
  <si>
    <t>AR1087267</t>
  </si>
  <si>
    <t>AR1087268</t>
  </si>
  <si>
    <t>AR1087361</t>
  </si>
  <si>
    <t>AR1087362</t>
  </si>
  <si>
    <t>AR1087363</t>
  </si>
  <si>
    <t>AR1087364</t>
  </si>
  <si>
    <t>AR1087371</t>
  </si>
  <si>
    <t>AR1087372</t>
  </si>
  <si>
    <t>AR1087373</t>
  </si>
  <si>
    <t>AR1087374</t>
  </si>
  <si>
    <t>AR1087375</t>
  </si>
  <si>
    <t>AR1087376</t>
  </si>
  <si>
    <t>AR1087377</t>
  </si>
  <si>
    <t>AR1087378</t>
  </si>
  <si>
    <t>AR1087381</t>
  </si>
  <si>
    <t>AR1087382</t>
  </si>
  <si>
    <t>AR1087383</t>
  </si>
  <si>
    <t>AR1087384</t>
  </si>
  <si>
    <t>AR1087385</t>
  </si>
  <si>
    <t>AR1087386</t>
  </si>
  <si>
    <t>AR1087387</t>
  </si>
  <si>
    <t>AR1087388</t>
  </si>
  <si>
    <t>AR1087391</t>
  </si>
  <si>
    <t>AR1087392</t>
  </si>
  <si>
    <t>AR1087393</t>
  </si>
  <si>
    <t>AR1087394</t>
  </si>
  <si>
    <t>AR1087395</t>
  </si>
  <si>
    <t>AR1087396</t>
  </si>
  <si>
    <t>AR1087397</t>
  </si>
  <si>
    <t>AR1087398</t>
  </si>
  <si>
    <t>AR1087501</t>
  </si>
  <si>
    <t>AR1087502</t>
  </si>
  <si>
    <t>AR1087503</t>
  </si>
  <si>
    <t>AR1087504</t>
  </si>
  <si>
    <t>AR1087505</t>
  </si>
  <si>
    <t>AR1087506</t>
  </si>
  <si>
    <t>AR1087507</t>
  </si>
  <si>
    <t>AR1087508</t>
  </si>
  <si>
    <t>AR1087509</t>
  </si>
  <si>
    <t>AR1087510</t>
  </si>
  <si>
    <t>AR1087511</t>
  </si>
  <si>
    <t>AR1087512</t>
  </si>
  <si>
    <t>AR1087513</t>
  </si>
  <si>
    <t>AR1087514</t>
  </si>
  <si>
    <t>AR1087602</t>
  </si>
  <si>
    <t>AR1087603</t>
  </si>
  <si>
    <t>AR1087604</t>
  </si>
  <si>
    <t>AR1087611</t>
  </si>
  <si>
    <t>AR1087612</t>
  </si>
  <si>
    <t>AR1087613</t>
  </si>
  <si>
    <t>AR1087614</t>
  </si>
  <si>
    <t>AR1087615</t>
  </si>
  <si>
    <t>AR1087616</t>
  </si>
  <si>
    <t>AR1087617</t>
  </si>
  <si>
    <t>AR1087618</t>
  </si>
  <si>
    <t>AR1087621</t>
  </si>
  <si>
    <t>AR1087622</t>
  </si>
  <si>
    <t>AR1087623</t>
  </si>
  <si>
    <t>AR1087624</t>
  </si>
  <si>
    <t>AR1087625</t>
  </si>
  <si>
    <t>AR1087626</t>
  </si>
  <si>
    <t>AR1087627</t>
  </si>
  <si>
    <t>AR1087628</t>
  </si>
  <si>
    <t>AR1087631</t>
  </si>
  <si>
    <t>AR1087632</t>
  </si>
  <si>
    <t>AR1087633</t>
  </si>
  <si>
    <t>AR1087634</t>
  </si>
  <si>
    <t>AR1087635</t>
  </si>
  <si>
    <t>AR1087636</t>
  </si>
  <si>
    <t>AR1087637</t>
  </si>
  <si>
    <t>AR1087638</t>
  </si>
  <si>
    <t>AR1087731</t>
  </si>
  <si>
    <t>AR1087732</t>
  </si>
  <si>
    <t>AR1087733</t>
  </si>
  <si>
    <t>AR1087734</t>
  </si>
  <si>
    <t>AR1087741</t>
  </si>
  <si>
    <t>AR1087742</t>
  </si>
  <si>
    <t>AR1087743</t>
  </si>
  <si>
    <t>AR1087744</t>
  </si>
  <si>
    <t>AR1087745</t>
  </si>
  <si>
    <t>AR1087746</t>
  </si>
  <si>
    <t>AR1087747</t>
  </si>
  <si>
    <t>AR1087748</t>
  </si>
  <si>
    <t>AR1087751</t>
  </si>
  <si>
    <t>AR1087752</t>
  </si>
  <si>
    <t>AR1087753</t>
  </si>
  <si>
    <t>AR1087754</t>
  </si>
  <si>
    <t>AR1087755</t>
  </si>
  <si>
    <t>AR1087756</t>
  </si>
  <si>
    <t>AR1087757</t>
  </si>
  <si>
    <t>AR1087758</t>
  </si>
  <si>
    <t>AR1087761</t>
  </si>
  <si>
    <t>AR1087762</t>
  </si>
  <si>
    <t>AR1087763</t>
  </si>
  <si>
    <t>AR1087764</t>
  </si>
  <si>
    <t>AR1087765</t>
  </si>
  <si>
    <t>AR1087766</t>
  </si>
  <si>
    <t>AR1087767</t>
  </si>
  <si>
    <t>AR1087768</t>
  </si>
  <si>
    <t>AR1087861</t>
  </si>
  <si>
    <t>AR1087862</t>
  </si>
  <si>
    <t>AR1087863</t>
  </si>
  <si>
    <t>AR1087864</t>
  </si>
  <si>
    <t>AR1087871</t>
  </si>
  <si>
    <t>AR1087872</t>
  </si>
  <si>
    <t>AR1087873</t>
  </si>
  <si>
    <t>AR1087874</t>
  </si>
  <si>
    <t>AR1087875</t>
  </si>
  <si>
    <t>AR1087876</t>
  </si>
  <si>
    <t>AR1087877</t>
  </si>
  <si>
    <t>AR1087878</t>
  </si>
  <si>
    <t>AR1087881</t>
  </si>
  <si>
    <t>AR1087882</t>
  </si>
  <si>
    <t>AR1087883</t>
  </si>
  <si>
    <t>AR1087884</t>
  </si>
  <si>
    <t>AR1087885</t>
  </si>
  <si>
    <t>AR1087886</t>
  </si>
  <si>
    <t>AR1087887</t>
  </si>
  <si>
    <t>AR1087888</t>
  </si>
  <si>
    <t>AR1087891</t>
  </si>
  <si>
    <t>AR1087892</t>
  </si>
  <si>
    <t>AR1087893</t>
  </si>
  <si>
    <t>AR1087894</t>
  </si>
  <si>
    <t>AR1087895</t>
  </si>
  <si>
    <t>AR1087896</t>
  </si>
  <si>
    <t>AR1087897</t>
  </si>
  <si>
    <t>AR1087898</t>
  </si>
  <si>
    <t>AR1088002</t>
  </si>
  <si>
    <t>AR1088003</t>
  </si>
  <si>
    <t>AR1088004</t>
  </si>
  <si>
    <t>AR1088011</t>
  </si>
  <si>
    <t>AR1088012</t>
  </si>
  <si>
    <t>AR1088013</t>
  </si>
  <si>
    <t>AR1088014</t>
  </si>
  <si>
    <t>AR1088015</t>
  </si>
  <si>
    <t>AR1088016</t>
  </si>
  <si>
    <t>AR1088017</t>
  </si>
  <si>
    <t>AR1088018</t>
  </si>
  <si>
    <t>AR1088021</t>
  </si>
  <si>
    <t>AR1088022</t>
  </si>
  <si>
    <t>AR1088023</t>
  </si>
  <si>
    <t>AR1088024</t>
  </si>
  <si>
    <t>AR1088025</t>
  </si>
  <si>
    <t>AR1088026</t>
  </si>
  <si>
    <t>AR1088027</t>
  </si>
  <si>
    <t>AR1088028</t>
  </si>
  <si>
    <t>AR1088031</t>
  </si>
  <si>
    <t>AR1088032</t>
  </si>
  <si>
    <t>AR1088033</t>
  </si>
  <si>
    <t>AR1088034</t>
  </si>
  <si>
    <t>AR1088035</t>
  </si>
  <si>
    <t>AR1088036</t>
  </si>
  <si>
    <t>AR1088037</t>
  </si>
  <si>
    <t>AR1088038</t>
  </si>
  <si>
    <t>AR1088131</t>
  </si>
  <si>
    <t>AR1088132</t>
  </si>
  <si>
    <t>AR1088133</t>
  </si>
  <si>
    <t>AR1088134</t>
  </si>
  <si>
    <t>AR1088141</t>
  </si>
  <si>
    <t>AR1088142</t>
  </si>
  <si>
    <t>AR1088143</t>
  </si>
  <si>
    <t>AR1088144</t>
  </si>
  <si>
    <t>AR1088145</t>
  </si>
  <si>
    <t>AR1088146</t>
  </si>
  <si>
    <t>AR1088147</t>
  </si>
  <si>
    <t>AR1088148</t>
  </si>
  <si>
    <t>AR1088151</t>
  </si>
  <si>
    <t>AR1088152</t>
  </si>
  <si>
    <t>AR1088153</t>
  </si>
  <si>
    <t>AR1088154</t>
  </si>
  <si>
    <t>AR1088155</t>
  </si>
  <si>
    <t>AR1088156</t>
  </si>
  <si>
    <t>AR1088157</t>
  </si>
  <si>
    <t>AR1088158</t>
  </si>
  <si>
    <t>AR1088161</t>
  </si>
  <si>
    <t>AR1088162</t>
  </si>
  <si>
    <t>AR1088163</t>
  </si>
  <si>
    <t>AR1088164</t>
  </si>
  <si>
    <t>AR1088165</t>
  </si>
  <si>
    <t>AR1088166</t>
  </si>
  <si>
    <t>AR1088167</t>
  </si>
  <si>
    <t>AR1088168</t>
  </si>
  <si>
    <t>AR1088261</t>
  </si>
  <si>
    <t>AR1088262</t>
  </si>
  <si>
    <t>AR1088263</t>
  </si>
  <si>
    <t>AR1088264</t>
  </si>
  <si>
    <t>AR1088271</t>
  </si>
  <si>
    <t>AR1088272</t>
  </si>
  <si>
    <t>AR1088273</t>
  </si>
  <si>
    <t>AR1088274</t>
  </si>
  <si>
    <t>AR1088275</t>
  </si>
  <si>
    <t>AR1088276</t>
  </si>
  <si>
    <t>AR1088277</t>
  </si>
  <si>
    <t>AR1088278</t>
  </si>
  <si>
    <t>AR1088281</t>
  </si>
  <si>
    <t>AR1088282</t>
  </si>
  <si>
    <t>AR1088283</t>
  </si>
  <si>
    <t>AR1088284</t>
  </si>
  <si>
    <t>AR1088285</t>
  </si>
  <si>
    <t>AR1088286</t>
  </si>
  <si>
    <t>AR1088287</t>
  </si>
  <si>
    <t>AR1088288</t>
  </si>
  <si>
    <t>AR1088291</t>
  </si>
  <si>
    <t>AR1088292</t>
  </si>
  <si>
    <t>AR1088293</t>
  </si>
  <si>
    <t>AR1088294</t>
  </si>
  <si>
    <t>AR1088295</t>
  </si>
  <si>
    <t>AR1088296</t>
  </si>
  <si>
    <t>AR1088297</t>
  </si>
  <si>
    <t>AR1088298</t>
  </si>
  <si>
    <t>AR1088401</t>
  </si>
  <si>
    <t>AR1088402</t>
  </si>
  <si>
    <t>AR1088403</t>
  </si>
  <si>
    <t>AR1088404</t>
  </si>
  <si>
    <t>AR1088405</t>
  </si>
  <si>
    <t>AR1088406</t>
  </si>
  <si>
    <t>AR1088407</t>
  </si>
  <si>
    <t>AR1088408</t>
  </si>
  <si>
    <t>AR1088409</t>
  </si>
  <si>
    <t>AR1088410</t>
  </si>
  <si>
    <t>AR1088411</t>
  </si>
  <si>
    <t>AR1088412</t>
  </si>
  <si>
    <t>AR1088413</t>
  </si>
  <si>
    <t>AR1088414</t>
  </si>
  <si>
    <t>AR1088502</t>
  </si>
  <si>
    <t>AR1088503</t>
  </si>
  <si>
    <t>AR1088504</t>
  </si>
  <si>
    <t>AR1088511</t>
  </si>
  <si>
    <t>AR1088512</t>
  </si>
  <si>
    <t>AR1088513</t>
  </si>
  <si>
    <t>AR1088514</t>
  </si>
  <si>
    <t>AR1088515</t>
  </si>
  <si>
    <t>AR1088516</t>
  </si>
  <si>
    <t>AR1088517</t>
  </si>
  <si>
    <t>AR1088518</t>
  </si>
  <si>
    <t>AR1088521</t>
  </si>
  <si>
    <t>AR1088522</t>
  </si>
  <si>
    <t>AR1088523</t>
  </si>
  <si>
    <t>AR1088524</t>
  </si>
  <si>
    <t>AR1088525</t>
  </si>
  <si>
    <t>AR1088526</t>
  </si>
  <si>
    <t>AR1088527</t>
  </si>
  <si>
    <t>AR1088528</t>
  </si>
  <si>
    <t>AR1088531</t>
  </si>
  <si>
    <t>AR1088532</t>
  </si>
  <si>
    <t>AR1088533</t>
  </si>
  <si>
    <t>AR1088534</t>
  </si>
  <si>
    <t>AR1088535</t>
  </si>
  <si>
    <t>AR1088536</t>
  </si>
  <si>
    <t>AR1088537</t>
  </si>
  <si>
    <t>AR1088538</t>
  </si>
  <si>
    <t>AR1088631</t>
  </si>
  <si>
    <t>AR1088632</t>
  </si>
  <si>
    <t>AR1088633</t>
  </si>
  <si>
    <t>AR1088634</t>
  </si>
  <si>
    <t>AR1088641</t>
  </si>
  <si>
    <t>AR1088642</t>
  </si>
  <si>
    <t>AR1088643</t>
  </si>
  <si>
    <t>AR1088644</t>
  </si>
  <si>
    <t>AR1088645</t>
  </si>
  <si>
    <t>AR1088646</t>
  </si>
  <si>
    <t>AR1088647</t>
  </si>
  <si>
    <t>AR1088648</t>
  </si>
  <si>
    <t>AR1088651</t>
  </si>
  <si>
    <t>AR1088652</t>
  </si>
  <si>
    <t>AR1088653</t>
  </si>
  <si>
    <t>AR1088654</t>
  </si>
  <si>
    <t>AR1088655</t>
  </si>
  <si>
    <t>AR1088656</t>
  </si>
  <si>
    <t>AR1088657</t>
  </si>
  <si>
    <t>AR1088658</t>
  </si>
  <si>
    <t>AR1088661</t>
  </si>
  <si>
    <t>AR1088662</t>
  </si>
  <si>
    <t>AR1088663</t>
  </si>
  <si>
    <t>AR1088664</t>
  </si>
  <si>
    <t>AR1088665</t>
  </si>
  <si>
    <t>AR1088666</t>
  </si>
  <si>
    <t>AR1088667</t>
  </si>
  <si>
    <t>AR1088668</t>
  </si>
  <si>
    <t>AR1088761</t>
  </si>
  <si>
    <t>AR1088762</t>
  </si>
  <si>
    <t>AR1088763</t>
  </si>
  <si>
    <t>AR1088764</t>
  </si>
  <si>
    <t>AR1088771</t>
  </si>
  <si>
    <t>AR1088772</t>
  </si>
  <si>
    <t>AR1088773</t>
  </si>
  <si>
    <t>AR1088774</t>
  </si>
  <si>
    <t>AR1088775</t>
  </si>
  <si>
    <t>AR1088776</t>
  </si>
  <si>
    <t>AR1088777</t>
  </si>
  <si>
    <t>AR1088778</t>
  </si>
  <si>
    <t>AR1088781</t>
  </si>
  <si>
    <t>AR1088782</t>
  </si>
  <si>
    <t>AR1088783</t>
  </si>
  <si>
    <t>AR1088784</t>
  </si>
  <si>
    <t>AR1088785</t>
  </si>
  <si>
    <t>AR1088786</t>
  </si>
  <si>
    <t>AR1088787</t>
  </si>
  <si>
    <t>AR1088788</t>
  </si>
  <si>
    <t>AR1088791</t>
  </si>
  <si>
    <t>AR1088792</t>
  </si>
  <si>
    <t>AR1088793</t>
  </si>
  <si>
    <t>AR1088794</t>
  </si>
  <si>
    <t>AR1088795</t>
  </si>
  <si>
    <t>AR1088796</t>
  </si>
  <si>
    <t>AR1088797</t>
  </si>
  <si>
    <t>AR1088798</t>
  </si>
  <si>
    <t>AR1088902</t>
  </si>
  <si>
    <t>AR1088903</t>
  </si>
  <si>
    <t>AR1088904</t>
  </si>
  <si>
    <t>AR1088911</t>
  </si>
  <si>
    <t>AR1088912</t>
  </si>
  <si>
    <t>AR1088913</t>
  </si>
  <si>
    <t>AR1088914</t>
  </si>
  <si>
    <t>AR1088915</t>
  </si>
  <si>
    <t>AR1088916</t>
  </si>
  <si>
    <t>AR1088917</t>
  </si>
  <si>
    <t>AR1088918</t>
  </si>
  <si>
    <t>AR1088921</t>
  </si>
  <si>
    <t>AR1088922</t>
  </si>
  <si>
    <t>AR1088923</t>
  </si>
  <si>
    <t>AR1088924</t>
  </si>
  <si>
    <t>AR1088925</t>
  </si>
  <si>
    <t>AR1088926</t>
  </si>
  <si>
    <t>AR1088927</t>
  </si>
  <si>
    <t>AR1088928</t>
  </si>
  <si>
    <t>AR1088931</t>
  </si>
  <si>
    <t>AR1088932</t>
  </si>
  <si>
    <t>AR1088933</t>
  </si>
  <si>
    <t>AR1088934</t>
  </si>
  <si>
    <t>AR1088935</t>
  </si>
  <si>
    <t>AR1088936</t>
  </si>
  <si>
    <t>AR1088937</t>
  </si>
  <si>
    <t>AR1088938</t>
  </si>
  <si>
    <t>AR1089031</t>
  </si>
  <si>
    <t>AR1089032</t>
  </si>
  <si>
    <t>AR1089033</t>
  </si>
  <si>
    <t>AR1089034</t>
  </si>
  <si>
    <t>AR1089041</t>
  </si>
  <si>
    <t>AR1089042</t>
  </si>
  <si>
    <t>AR1089043</t>
  </si>
  <si>
    <t>AR1089044</t>
  </si>
  <si>
    <t>AR1089045</t>
  </si>
  <si>
    <t>AR1089046</t>
  </si>
  <si>
    <t>AR1089047</t>
  </si>
  <si>
    <t>AR1089048</t>
  </si>
  <si>
    <t>AR1089051</t>
  </si>
  <si>
    <t>AR1089052</t>
  </si>
  <si>
    <t>AR1089053</t>
  </si>
  <si>
    <t>AR1089054</t>
  </si>
  <si>
    <t>AR1089055</t>
  </si>
  <si>
    <t>AR1089056</t>
  </si>
  <si>
    <t>AR1089057</t>
  </si>
  <si>
    <t>AR1089058</t>
  </si>
  <si>
    <t>AR1089061</t>
  </si>
  <si>
    <t>AR1089062</t>
  </si>
  <si>
    <t>AR1089063</t>
  </si>
  <si>
    <t>AR1089064</t>
  </si>
  <si>
    <t>AR1089065</t>
  </si>
  <si>
    <t>AR1089066</t>
  </si>
  <si>
    <t>AR1089067</t>
  </si>
  <si>
    <t>AR1089068</t>
  </si>
  <si>
    <t>AR1089161</t>
  </si>
  <si>
    <t>AR1089162</t>
  </si>
  <si>
    <t>AR1089163</t>
  </si>
  <si>
    <t>AR1089164</t>
  </si>
  <si>
    <t>AR1089171</t>
  </si>
  <si>
    <t>AR1089172</t>
  </si>
  <si>
    <t>AR1089173</t>
  </si>
  <si>
    <t>AR1089174</t>
  </si>
  <si>
    <t>AR1089175</t>
  </si>
  <si>
    <t>AR1089176</t>
  </si>
  <si>
    <t>AR1089177</t>
  </si>
  <si>
    <t>AR1089178</t>
  </si>
  <si>
    <t>AR1089181</t>
  </si>
  <si>
    <t>AR1089182</t>
  </si>
  <si>
    <t>AR1089183</t>
  </si>
  <si>
    <t>AR1089184</t>
  </si>
  <si>
    <t>AR1089185</t>
  </si>
  <si>
    <t>AR1089186</t>
  </si>
  <si>
    <t>AR1089187</t>
  </si>
  <si>
    <t>AR1089188</t>
  </si>
  <si>
    <t>AR1089191</t>
  </si>
  <si>
    <t>AR1089192</t>
  </si>
  <si>
    <t>AR1089193</t>
  </si>
  <si>
    <t>AR1089194</t>
  </si>
  <si>
    <t>AR1089195</t>
  </si>
  <si>
    <t>AR1089196</t>
  </si>
  <si>
    <t>AR1089197</t>
  </si>
  <si>
    <t>AR1089198</t>
  </si>
  <si>
    <t>取引通貨</t>
    <rPh sb="0" eb="2">
      <t>トリヒキ</t>
    </rPh>
    <rPh sb="2" eb="4">
      <t>ツウカ</t>
    </rPh>
    <phoneticPr fontId="19"/>
  </si>
  <si>
    <t>AR3010017</t>
  </si>
  <si>
    <t>為替レート種別コード</t>
    <rPh sb="5" eb="7">
      <t>シュベツ</t>
    </rPh>
    <phoneticPr fontId="4"/>
  </si>
  <si>
    <t>AR3010018</t>
  </si>
  <si>
    <t>AR3010019</t>
  </si>
  <si>
    <t>AR3010603</t>
  </si>
  <si>
    <t>回収予定額２</t>
  </si>
  <si>
    <t>AR3010613</t>
  </si>
  <si>
    <t>回収予定額３</t>
  </si>
  <si>
    <t>AR3010623</t>
  </si>
  <si>
    <t>回収予定額４</t>
  </si>
  <si>
    <t>AR3010633</t>
  </si>
  <si>
    <t>回収予定額５</t>
  </si>
  <si>
    <t>AR3010643</t>
  </si>
  <si>
    <t>回収予定額６</t>
  </si>
  <si>
    <t>AR3010653</t>
  </si>
  <si>
    <t>回収予定額７</t>
  </si>
  <si>
    <t>AR3010663</t>
  </si>
  <si>
    <t>回収予定額８</t>
  </si>
  <si>
    <t>AR3010673</t>
  </si>
  <si>
    <t>回収予定額９</t>
  </si>
  <si>
    <t>AR3010683</t>
  </si>
  <si>
    <t>回収予定額10</t>
  </si>
  <si>
    <t>AR3010693</t>
  </si>
  <si>
    <t>回収予定額11</t>
  </si>
  <si>
    <t>AR3010703</t>
  </si>
  <si>
    <t>回収予定額12</t>
  </si>
  <si>
    <t>AR3010713</t>
  </si>
  <si>
    <t>債権額</t>
    <rPh sb="0" eb="2">
      <t>サイケン</t>
    </rPh>
    <phoneticPr fontId="19"/>
  </si>
  <si>
    <t>債権額（国内）</t>
    <rPh sb="0" eb="2">
      <t>サイケン</t>
    </rPh>
    <rPh sb="4" eb="6">
      <t>コクナイ</t>
    </rPh>
    <phoneticPr fontId="2"/>
  </si>
  <si>
    <t>消込済額（国内）</t>
    <rPh sb="0" eb="2">
      <t>ケシコミ</t>
    </rPh>
    <rPh sb="2" eb="3">
      <t>ズ</t>
    </rPh>
    <rPh sb="3" eb="4">
      <t>ガク</t>
    </rPh>
    <rPh sb="5" eb="7">
      <t>コクナイ</t>
    </rPh>
    <phoneticPr fontId="2"/>
  </si>
  <si>
    <t>AR3010311</t>
  </si>
  <si>
    <t>未消込額（国内）</t>
    <rPh sb="0" eb="1">
      <t>ミ</t>
    </rPh>
    <rPh sb="1" eb="3">
      <t>ケシコミ</t>
    </rPh>
    <rPh sb="3" eb="4">
      <t>ガク</t>
    </rPh>
    <rPh sb="5" eb="7">
      <t>コクナイ</t>
    </rPh>
    <phoneticPr fontId="2"/>
  </si>
  <si>
    <t>AR3010312</t>
  </si>
  <si>
    <t>対象外債権額（国内）</t>
    <rPh sb="0" eb="3">
      <t>タイショウガイ</t>
    </rPh>
    <rPh sb="3" eb="5">
      <t>サイケン</t>
    </rPh>
    <rPh sb="5" eb="6">
      <t>ガク</t>
    </rPh>
    <rPh sb="7" eb="9">
      <t>コクナイ</t>
    </rPh>
    <phoneticPr fontId="2"/>
  </si>
  <si>
    <t>AR3010324</t>
  </si>
  <si>
    <t>売上額</t>
    <rPh sb="0" eb="2">
      <t>ウリアゲ</t>
    </rPh>
    <rPh sb="2" eb="3">
      <t>ガク</t>
    </rPh>
    <phoneticPr fontId="19"/>
  </si>
  <si>
    <t>AR3010411</t>
  </si>
  <si>
    <t>売上消費税</t>
    <rPh sb="0" eb="2">
      <t>ウリアゲ</t>
    </rPh>
    <phoneticPr fontId="19"/>
  </si>
  <si>
    <t>AR3010412</t>
  </si>
  <si>
    <t>AR3010413</t>
  </si>
  <si>
    <t>AR3010513</t>
  </si>
  <si>
    <t>AR3010514</t>
  </si>
  <si>
    <t>AR3010515</t>
  </si>
  <si>
    <t>AR3010516</t>
  </si>
  <si>
    <t>SD5020035</t>
  </si>
  <si>
    <t>前回御請求額</t>
  </si>
  <si>
    <t>SD5020101</t>
  </si>
  <si>
    <t>御入金額</t>
  </si>
  <si>
    <t>入金調整額</t>
  </si>
  <si>
    <t>SD5020102</t>
  </si>
  <si>
    <t>SD5020203</t>
  </si>
  <si>
    <t>SD5020213</t>
  </si>
  <si>
    <t>SD5020223</t>
  </si>
  <si>
    <t>SD5021017</t>
  </si>
  <si>
    <t>消費税額／手数料</t>
    <rPh sb="3" eb="4">
      <t>ガク</t>
    </rPh>
    <rPh sb="5" eb="8">
      <t>テスウリョウ</t>
    </rPh>
    <phoneticPr fontId="33"/>
  </si>
  <si>
    <t>SD5021018</t>
  </si>
  <si>
    <t>為替レート</t>
    <rPh sb="0" eb="2">
      <t>カワセ</t>
    </rPh>
    <phoneticPr fontId="51"/>
  </si>
  <si>
    <t>SD5021111</t>
  </si>
  <si>
    <t>税抜金額(10%)</t>
  </si>
  <si>
    <t>SD5022000</t>
  </si>
  <si>
    <t>消費税額(10%)</t>
  </si>
  <si>
    <t>SD5022001</t>
  </si>
  <si>
    <t>税抜金額(8%軽)</t>
  </si>
  <si>
    <t>SD5022003</t>
  </si>
  <si>
    <t>消費税額(8%軽)</t>
  </si>
  <si>
    <t>SD5022004</t>
  </si>
  <si>
    <t>税抜金額(8%)</t>
  </si>
  <si>
    <t>SD5022006</t>
  </si>
  <si>
    <t>SD5022007</t>
  </si>
  <si>
    <t>税抜金額(5%)</t>
  </si>
  <si>
    <t>SD5022009</t>
  </si>
  <si>
    <t>消費税額(5%)</t>
  </si>
  <si>
    <t>SD5022010</t>
  </si>
  <si>
    <t>AR3020019</t>
  </si>
  <si>
    <t>AR3020020</t>
  </si>
  <si>
    <t>AR3020021</t>
  </si>
  <si>
    <t>入金処理額</t>
    <rPh sb="0" eb="2">
      <t>ニュウキン</t>
    </rPh>
    <rPh sb="2" eb="4">
      <t>ショリ</t>
    </rPh>
    <rPh sb="4" eb="5">
      <t>ガク</t>
    </rPh>
    <phoneticPr fontId="19"/>
  </si>
  <si>
    <t>AR3020030</t>
  </si>
  <si>
    <t>AR3020031</t>
  </si>
  <si>
    <t>明細金額</t>
    <rPh sb="0" eb="2">
      <t>メイサイ</t>
    </rPh>
    <phoneticPr fontId="19"/>
  </si>
  <si>
    <t>AR3020212</t>
  </si>
  <si>
    <t>AR3020214</t>
  </si>
  <si>
    <t>明細消費税（国内）</t>
    <rPh sb="0" eb="2">
      <t>メイサイ</t>
    </rPh>
    <phoneticPr fontId="2"/>
  </si>
  <si>
    <t>AR3020313</t>
  </si>
  <si>
    <t>AR3020314</t>
  </si>
  <si>
    <t>AR3020316</t>
  </si>
  <si>
    <t>○</t>
  </si>
  <si>
    <t>種別</t>
    <rPh sb="0" eb="2">
      <t>シュベツ</t>
    </rPh>
    <phoneticPr fontId="2"/>
  </si>
  <si>
    <t>AR2015501</t>
  </si>
  <si>
    <t>AR2015502</t>
  </si>
  <si>
    <t>AR2015503</t>
  </si>
  <si>
    <t>AR2015504</t>
  </si>
  <si>
    <t>AR2015505</t>
  </si>
  <si>
    <t>AR2015506</t>
  </si>
  <si>
    <t>AR2015507</t>
  </si>
  <si>
    <t>ファクタリング会社コード</t>
    <rPh sb="7" eb="9">
      <t>ガイシャ</t>
    </rPh>
    <phoneticPr fontId="35"/>
  </si>
  <si>
    <t>期日債権番号</t>
    <rPh sb="0" eb="2">
      <t>キジツ</t>
    </rPh>
    <rPh sb="2" eb="4">
      <t>サイケン</t>
    </rPh>
    <rPh sb="4" eb="6">
      <t>バンゴウ</t>
    </rPh>
    <phoneticPr fontId="35"/>
  </si>
  <si>
    <t>決済日付</t>
    <rPh sb="0" eb="2">
      <t>ケッサイ</t>
    </rPh>
    <rPh sb="2" eb="4">
      <t>ヒヅケ</t>
    </rPh>
    <phoneticPr fontId="35"/>
  </si>
  <si>
    <t>AR3080222</t>
  </si>
  <si>
    <t>AR3020085</t>
  </si>
  <si>
    <t>AR3020086</t>
  </si>
  <si>
    <t>AR3020087</t>
  </si>
  <si>
    <t>AR3020088</t>
  </si>
  <si>
    <t>AR3020089</t>
  </si>
  <si>
    <t>インボイス登録区分</t>
    <rPh sb="5" eb="7">
      <t>トウロク</t>
    </rPh>
    <rPh sb="7" eb="9">
      <t>クブン</t>
    </rPh>
    <phoneticPr fontId="2"/>
  </si>
  <si>
    <t>AR2010116</t>
    <phoneticPr fontId="4"/>
  </si>
  <si>
    <t>AR2010117</t>
    <phoneticPr fontId="4"/>
  </si>
  <si>
    <t>為替レート種別コード</t>
    <phoneticPr fontId="50"/>
  </si>
  <si>
    <t>AR2011031</t>
    <phoneticPr fontId="4"/>
  </si>
  <si>
    <t>更新対象債権日付</t>
  </si>
  <si>
    <t>申告書計算区分コード</t>
  </si>
  <si>
    <t>SD5021012</t>
  </si>
  <si>
    <t>SD5021013</t>
  </si>
  <si>
    <t>SD5021014</t>
  </si>
  <si>
    <t>SD2010412</t>
  </si>
  <si>
    <t>AR2010409</t>
  </si>
  <si>
    <t>補助科目優先コード指定</t>
  </si>
  <si>
    <t>AR2010421</t>
  </si>
  <si>
    <t>補助科目優先コード</t>
  </si>
  <si>
    <t>AR2010422</t>
  </si>
  <si>
    <t>消費税自動計算</t>
  </si>
  <si>
    <t>SD5021015</t>
  </si>
  <si>
    <t>消費税端数処理</t>
  </si>
  <si>
    <t>SD5021016</t>
  </si>
  <si>
    <t>債権プロジェクト指定</t>
    <rPh sb="8" eb="10">
      <t>シテイ</t>
    </rPh>
    <phoneticPr fontId="2"/>
  </si>
  <si>
    <t>債権工程／工種指定</t>
    <rPh sb="7" eb="9">
      <t>シテイ</t>
    </rPh>
    <phoneticPr fontId="2"/>
  </si>
  <si>
    <t>SD2010911</t>
    <phoneticPr fontId="4"/>
  </si>
  <si>
    <t>SD2010906</t>
  </si>
  <si>
    <t>SD2010907</t>
  </si>
  <si>
    <t>SD2010908</t>
  </si>
  <si>
    <t>SD2010902</t>
  </si>
  <si>
    <t>SD2010903</t>
  </si>
  <si>
    <t>SD2010904</t>
  </si>
  <si>
    <t>SD5020017</t>
  </si>
  <si>
    <t>SD5020018</t>
  </si>
  <si>
    <t>SD5020019</t>
  </si>
  <si>
    <t>SD5020051</t>
    <phoneticPr fontId="4"/>
  </si>
  <si>
    <t>SD5020021</t>
  </si>
  <si>
    <t>SD5020022</t>
  </si>
  <si>
    <t>SD5020023</t>
  </si>
  <si>
    <t>SD5020024</t>
  </si>
  <si>
    <t>AR3090028</t>
  </si>
  <si>
    <t>AR3090029</t>
  </si>
  <si>
    <t>AR3090030</t>
  </si>
  <si>
    <t>AR3090031</t>
  </si>
  <si>
    <t>AR3090032</t>
  </si>
  <si>
    <t>AR3090039</t>
  </si>
  <si>
    <t>AR3090040</t>
  </si>
  <si>
    <t>AR3090041</t>
  </si>
  <si>
    <t>AR3090042</t>
  </si>
  <si>
    <t>AR3090018</t>
  </si>
  <si>
    <t>AR3090019</t>
  </si>
  <si>
    <t>AR3090020</t>
  </si>
  <si>
    <t>AR3090021</t>
  </si>
  <si>
    <t>AR3090022</t>
  </si>
  <si>
    <t>AR3090023</t>
  </si>
  <si>
    <t>AR3090024</t>
  </si>
  <si>
    <t>AR3090025</t>
  </si>
  <si>
    <t>AR3090026</t>
  </si>
  <si>
    <t>AR3090027</t>
  </si>
  <si>
    <t>AR2010307</t>
  </si>
  <si>
    <t>AR2010308</t>
  </si>
  <si>
    <t>AR2010309</t>
  </si>
  <si>
    <t>AR2010310</t>
  </si>
  <si>
    <t>AR3030313</t>
  </si>
  <si>
    <t>AR3030314</t>
  </si>
  <si>
    <t>AR3030315</t>
  </si>
  <si>
    <t>AR3030316</t>
  </si>
  <si>
    <t>AR3030328</t>
  </si>
  <si>
    <t>AR3030329</t>
  </si>
  <si>
    <t>AR3030330</t>
  </si>
  <si>
    <t>AR3030331</t>
  </si>
  <si>
    <t>AR3030413</t>
  </si>
  <si>
    <t>AR3030414</t>
  </si>
  <si>
    <t>AR3030415</t>
  </si>
  <si>
    <t>AR3030416</t>
  </si>
  <si>
    <t>AR3030428</t>
  </si>
  <si>
    <t>AR3030429</t>
  </si>
  <si>
    <t>AR3030430</t>
  </si>
  <si>
    <t>AR3030431</t>
  </si>
  <si>
    <t>AR3030509</t>
  </si>
  <si>
    <t>AR3030510</t>
  </si>
  <si>
    <t>AR3030511</t>
  </si>
  <si>
    <t>AR3030512</t>
  </si>
  <si>
    <t>AR3030523</t>
  </si>
  <si>
    <t>AR3030524</t>
  </si>
  <si>
    <t>AR3030525</t>
  </si>
  <si>
    <t>AR3030526</t>
  </si>
  <si>
    <t>AR3090051</t>
  </si>
  <si>
    <t>AR3090052</t>
  </si>
  <si>
    <t>AR3090053</t>
  </si>
  <si>
    <t>AR3090054</t>
  </si>
  <si>
    <t>AR3090056</t>
  </si>
  <si>
    <t>AR3090057</t>
  </si>
  <si>
    <t>AR3090058</t>
  </si>
  <si>
    <t>AR3090059</t>
  </si>
  <si>
    <t>AR3090034</t>
  </si>
  <si>
    <t>AR3090035</t>
  </si>
  <si>
    <t>AR3090036</t>
  </si>
  <si>
    <t>AR3090037</t>
  </si>
  <si>
    <t>AR3090044</t>
  </si>
  <si>
    <t>AR3090045</t>
  </si>
  <si>
    <t>AR3090046</t>
  </si>
  <si>
    <t>AR3090047</t>
  </si>
  <si>
    <t>AR3020225</t>
  </si>
  <si>
    <t>AR3020325</t>
  </si>
  <si>
    <t>AR3020326</t>
  </si>
  <si>
    <t>AR3020327</t>
  </si>
  <si>
    <t>申告書計算区分コード</t>
    <rPh sb="0" eb="3">
      <t>シンコクショ</t>
    </rPh>
    <rPh sb="3" eb="5">
      <t>ケイサン</t>
    </rPh>
    <rPh sb="5" eb="7">
      <t>クブン</t>
    </rPh>
    <phoneticPr fontId="33"/>
  </si>
  <si>
    <t>SD6010016</t>
    <phoneticPr fontId="4"/>
  </si>
  <si>
    <t>発行No.</t>
    <rPh sb="0" eb="2">
      <t>ハッコウ</t>
    </rPh>
    <phoneticPr fontId="4"/>
  </si>
  <si>
    <t>区切</t>
    <rPh sb="0" eb="2">
      <t>クギ</t>
    </rPh>
    <phoneticPr fontId="2"/>
  </si>
  <si>
    <t>AR3010080</t>
    <phoneticPr fontId="4"/>
  </si>
  <si>
    <t>AR3010327</t>
    <phoneticPr fontId="4"/>
  </si>
  <si>
    <t>AR3020094</t>
  </si>
  <si>
    <t>AR3020095</t>
  </si>
  <si>
    <t>AR3020096</t>
  </si>
  <si>
    <t>AR3020097</t>
  </si>
  <si>
    <t>AR3020098</t>
  </si>
  <si>
    <t>AR3020099</t>
  </si>
  <si>
    <t>AR3080225</t>
  </si>
  <si>
    <t>AR3090101</t>
  </si>
  <si>
    <t>AR3090102</t>
  </si>
  <si>
    <t>AR3090103</t>
  </si>
  <si>
    <t>AR3090104</t>
  </si>
  <si>
    <t>AR3090105</t>
  </si>
  <si>
    <t>AR3090106</t>
  </si>
  <si>
    <t>AR3090107</t>
  </si>
  <si>
    <t>AR3090108</t>
  </si>
  <si>
    <t>AR3090109</t>
  </si>
  <si>
    <t>AR3090110</t>
  </si>
  <si>
    <t>AR3090111</t>
  </si>
  <si>
    <t>AR3090112</t>
  </si>
  <si>
    <t>AR3090113</t>
  </si>
  <si>
    <t>AR3090114</t>
  </si>
  <si>
    <t>AR3090115</t>
  </si>
  <si>
    <t>AR3090116</t>
  </si>
  <si>
    <t>AR3090117</t>
  </si>
  <si>
    <t>AR3090120</t>
  </si>
  <si>
    <t>AR3010550</t>
  </si>
  <si>
    <t>AR3010429</t>
  </si>
  <si>
    <t>AR3010081</t>
  </si>
  <si>
    <t>AR3010082</t>
  </si>
  <si>
    <t>AR3020001</t>
  </si>
  <si>
    <t>債権取引伝票区分コード</t>
    <rPh sb="0" eb="2">
      <t>サイケン</t>
    </rPh>
    <rPh sb="2" eb="8">
      <t>トリヒキデンピョウクブン</t>
    </rPh>
    <phoneticPr fontId="19"/>
  </si>
  <si>
    <t>債権販売処理区分コード</t>
    <rPh sb="0" eb="2">
      <t>サイケン</t>
    </rPh>
    <rPh sb="2" eb="4">
      <t>ハンバイ</t>
    </rPh>
    <rPh sb="4" eb="6">
      <t>ショリ</t>
    </rPh>
    <rPh sb="6" eb="8">
      <t>クブン</t>
    </rPh>
    <phoneticPr fontId="19"/>
  </si>
  <si>
    <t>入金取引伝票区分コード</t>
    <rPh sb="0" eb="2">
      <t>ニュウキン</t>
    </rPh>
    <rPh sb="2" eb="4">
      <t>トリヒキ</t>
    </rPh>
    <rPh sb="4" eb="6">
      <t>デンピョウ</t>
    </rPh>
    <rPh sb="6" eb="8">
      <t>クブン</t>
    </rPh>
    <phoneticPr fontId="33"/>
  </si>
  <si>
    <t>入金販売処理区分コード</t>
    <rPh sb="0" eb="2">
      <t>ニュウキン</t>
    </rPh>
    <rPh sb="2" eb="4">
      <t>ハンバイ</t>
    </rPh>
    <rPh sb="4" eb="6">
      <t>ショリ</t>
    </rPh>
    <rPh sb="6" eb="8">
      <t>クブン</t>
    </rPh>
    <phoneticPr fontId="19"/>
  </si>
  <si>
    <t>AR2010433</t>
  </si>
  <si>
    <t>【ヘッダー】</t>
    <phoneticPr fontId="4"/>
  </si>
  <si>
    <t>差出名コード</t>
    <rPh sb="0" eb="3">
      <t>サシダシメイ</t>
    </rPh>
    <phoneticPr fontId="9"/>
  </si>
  <si>
    <t>AR2050001</t>
    <phoneticPr fontId="9"/>
  </si>
  <si>
    <t>10</t>
    <phoneticPr fontId="9"/>
  </si>
  <si>
    <t>英数カナ</t>
    <phoneticPr fontId="9"/>
  </si>
  <si>
    <t>必須</t>
  </si>
  <si>
    <t>差出名タイトル</t>
    <rPh sb="0" eb="3">
      <t>サシダシメイ</t>
    </rPh>
    <phoneticPr fontId="9"/>
  </si>
  <si>
    <t>AR2050002</t>
    <phoneticPr fontId="9"/>
  </si>
  <si>
    <t>30</t>
    <phoneticPr fontId="9"/>
  </si>
  <si>
    <t>文字</t>
    <rPh sb="0" eb="2">
      <t>モジ</t>
    </rPh>
    <phoneticPr fontId="9"/>
  </si>
  <si>
    <t>AR2050003</t>
  </si>
  <si>
    <t>１</t>
  </si>
  <si>
    <t>数字</t>
    <rPh sb="0" eb="2">
      <t>スウジ</t>
    </rPh>
    <phoneticPr fontId="2"/>
  </si>
  <si>
    <t>0：新規/修正　1：削除
空白で受け入れた場合は、0：新規/修正で受け入れられます。</t>
    <rPh sb="2" eb="4">
      <t>シンキ</t>
    </rPh>
    <rPh sb="5" eb="7">
      <t>シュウセイ</t>
    </rPh>
    <rPh sb="10" eb="12">
      <t>サクジョ</t>
    </rPh>
    <rPh sb="13" eb="15">
      <t>クウハク</t>
    </rPh>
    <rPh sb="16" eb="17">
      <t>ウ</t>
    </rPh>
    <rPh sb="18" eb="19">
      <t>イ</t>
    </rPh>
    <rPh sb="21" eb="23">
      <t>バアイ</t>
    </rPh>
    <rPh sb="33" eb="34">
      <t>ウ</t>
    </rPh>
    <rPh sb="35" eb="36">
      <t>イ</t>
    </rPh>
    <phoneticPr fontId="2"/>
  </si>
  <si>
    <t>AR2050004</t>
  </si>
  <si>
    <t>19</t>
  </si>
  <si>
    <t>文字</t>
    <rPh sb="0" eb="2">
      <t>モジ</t>
    </rPh>
    <phoneticPr fontId="2"/>
  </si>
  <si>
    <t>・抽出時の形式
　和暦の形式でも西暦の形式でも記載できます。
　【例】
　　"2020/4/1 10:30:20"
　　"20/4/1 10:30:20"
　　"2020年4月1日 10:30:20"
　　"令和2年4月1日 10:30:20"
　※月日が１桁の場合は、１桁のままでも、「スペース」を付けて２桁にしても記載できます。
・出力結果は必ず西暦になります。</t>
    <rPh sb="1" eb="3">
      <t>チュウシュツ</t>
    </rPh>
    <rPh sb="3" eb="4">
      <t>ジ</t>
    </rPh>
    <rPh sb="5" eb="7">
      <t>ケイシキ</t>
    </rPh>
    <rPh sb="9" eb="11">
      <t>ワレキ</t>
    </rPh>
    <rPh sb="12" eb="14">
      <t>ケイシキ</t>
    </rPh>
    <rPh sb="16" eb="18">
      <t>セイレキ</t>
    </rPh>
    <rPh sb="19" eb="21">
      <t>ケイシキ</t>
    </rPh>
    <rPh sb="23" eb="25">
      <t>キサイ</t>
    </rPh>
    <rPh sb="168" eb="170">
      <t>シュツリョク</t>
    </rPh>
    <rPh sb="170" eb="172">
      <t>ケッカ</t>
    </rPh>
    <rPh sb="173" eb="174">
      <t>カナラ</t>
    </rPh>
    <rPh sb="175" eb="177">
      <t>セイレキ</t>
    </rPh>
    <phoneticPr fontId="2"/>
  </si>
  <si>
    <t>AR2050005</t>
  </si>
  <si>
    <t>AR2050006</t>
  </si>
  <si>
    <t>19</t>
    <phoneticPr fontId="4"/>
  </si>
  <si>
    <t>ID</t>
    <phoneticPr fontId="2"/>
  </si>
  <si>
    <t>AR2050007</t>
  </si>
  <si>
    <t>10</t>
  </si>
  <si>
    <t>数字</t>
    <rPh sb="0" eb="2">
      <t>スウジ</t>
    </rPh>
    <phoneticPr fontId="53"/>
  </si>
  <si>
    <t>更新対象の差出名のIDを設定します。
※更新対象の検索条件に含めない場合は、必要ありません。
※IDは一意です。</t>
    <rPh sb="5" eb="8">
      <t>サシダシメイ</t>
    </rPh>
    <phoneticPr fontId="4"/>
  </si>
  <si>
    <t>【債権残高確認書】</t>
    <phoneticPr fontId="4"/>
  </si>
  <si>
    <t>債権残高確認書行１</t>
    <rPh sb="7" eb="8">
      <t>ギョウ</t>
    </rPh>
    <phoneticPr fontId="9"/>
  </si>
  <si>
    <t>AR2050101</t>
    <phoneticPr fontId="9"/>
  </si>
  <si>
    <t>60</t>
    <phoneticPr fontId="9"/>
  </si>
  <si>
    <t>債権残高確認書行２</t>
  </si>
  <si>
    <t>AR2050102</t>
    <phoneticPr fontId="4"/>
  </si>
  <si>
    <t>債権残高確認書行３</t>
  </si>
  <si>
    <t>AR2050103</t>
    <phoneticPr fontId="4"/>
  </si>
  <si>
    <t>債権残高確認書行４</t>
  </si>
  <si>
    <t>AR2050104</t>
    <phoneticPr fontId="4"/>
  </si>
  <si>
    <t>債権残高確認書行５</t>
  </si>
  <si>
    <t>AR2050105</t>
    <phoneticPr fontId="4"/>
  </si>
  <si>
    <t>【領収書】</t>
    <rPh sb="1" eb="4">
      <t>リョウシュウショ</t>
    </rPh>
    <phoneticPr fontId="4"/>
  </si>
  <si>
    <t>領収書行１</t>
    <rPh sb="3" eb="4">
      <t>ギョウ</t>
    </rPh>
    <phoneticPr fontId="9"/>
  </si>
  <si>
    <t>AR2050201</t>
  </si>
  <si>
    <t>領収書行２</t>
  </si>
  <si>
    <t>AR2050202</t>
  </si>
  <si>
    <t>領収書行３</t>
  </si>
  <si>
    <t>AR2050203</t>
  </si>
  <si>
    <t>領収書行４</t>
  </si>
  <si>
    <t>AR2050204</t>
  </si>
  <si>
    <t>領収書行５</t>
  </si>
  <si>
    <t>AR2050205</t>
  </si>
  <si>
    <t>【督促状】</t>
  </si>
  <si>
    <t>督促状行１</t>
    <rPh sb="3" eb="4">
      <t>ギョウ</t>
    </rPh>
    <phoneticPr fontId="9"/>
  </si>
  <si>
    <t>AR2050301</t>
  </si>
  <si>
    <t>督促状行２</t>
  </si>
  <si>
    <t>AR2050302</t>
  </si>
  <si>
    <t>督促状行３</t>
  </si>
  <si>
    <t>AR2050303</t>
  </si>
  <si>
    <t>督促状行４</t>
  </si>
  <si>
    <t>AR2050304</t>
  </si>
  <si>
    <t>督促状行５</t>
  </si>
  <si>
    <t>AR2050305</t>
  </si>
  <si>
    <t>【支払通知書】</t>
    <rPh sb="1" eb="6">
      <t>シハライツウチショ</t>
    </rPh>
    <phoneticPr fontId="4"/>
  </si>
  <si>
    <t>　『債務奉行クラウド』をご利用の場合に受け入れできます。</t>
    <rPh sb="2" eb="4">
      <t>サイム</t>
    </rPh>
    <phoneticPr fontId="9"/>
  </si>
  <si>
    <t>支払通知書行１</t>
    <rPh sb="5" eb="6">
      <t>ギョウ</t>
    </rPh>
    <phoneticPr fontId="9"/>
  </si>
  <si>
    <t>AR2050401</t>
  </si>
  <si>
    <t>支払通知書行２</t>
  </si>
  <si>
    <t>AR2050402</t>
  </si>
  <si>
    <t>支払通知書行３</t>
  </si>
  <si>
    <t>AR2050403</t>
  </si>
  <si>
    <t>支払通知書行４</t>
  </si>
  <si>
    <t>AR2050404</t>
  </si>
  <si>
    <t>支払通知書行５</t>
  </si>
  <si>
    <t>AR2050405</t>
  </si>
  <si>
    <t>【債務残高確認書】</t>
    <rPh sb="1" eb="3">
      <t>サイム</t>
    </rPh>
    <phoneticPr fontId="4"/>
  </si>
  <si>
    <t>債務残高確認書行１</t>
    <rPh sb="7" eb="8">
      <t>ギョウ</t>
    </rPh>
    <phoneticPr fontId="9"/>
  </si>
  <si>
    <t>AR2050501</t>
  </si>
  <si>
    <t>債務残高確認書行２</t>
  </si>
  <si>
    <t>AR2050502</t>
  </si>
  <si>
    <t>債務残高確認書行３</t>
  </si>
  <si>
    <t>AR2050503</t>
  </si>
  <si>
    <t>債務残高確認書行４</t>
  </si>
  <si>
    <t>AR2050504</t>
  </si>
  <si>
    <t>債務残高確認書行５</t>
  </si>
  <si>
    <t>AR2050505</t>
  </si>
  <si>
    <t>【基本】</t>
  </si>
  <si>
    <t>科目コード</t>
    <rPh sb="0" eb="2">
      <t>カモク</t>
    </rPh>
    <phoneticPr fontId="19"/>
  </si>
  <si>
    <t>AR1020001</t>
  </si>
  <si>
    <t>３～10</t>
  </si>
  <si>
    <t>英数カナ</t>
  </si>
  <si>
    <t>桁数は、設定（メインメニュー右上にある[設定]アイコンから[運用設定]メニューの[基本]ページ）によって異なります。</t>
  </si>
  <si>
    <t>科目名</t>
    <rPh sb="0" eb="3">
      <t>カモクメイ</t>
    </rPh>
    <phoneticPr fontId="19"/>
  </si>
  <si>
    <t>AR1020002</t>
  </si>
  <si>
    <t>40</t>
  </si>
  <si>
    <t>文字</t>
  </si>
  <si>
    <t>インデックス</t>
  </si>
  <si>
    <t>AR1020003</t>
  </si>
  <si>
    <t>英数カナ</t>
    <phoneticPr fontId="4"/>
  </si>
  <si>
    <t>AR1020004</t>
    <phoneticPr fontId="4"/>
  </si>
  <si>
    <t>1</t>
  </si>
  <si>
    <t>0：新規/修正　1：削除
空白で受け入れた場合は、0：新規/修正で受け入れられます。</t>
    <phoneticPr fontId="4"/>
  </si>
  <si>
    <t>AR1020005</t>
    <phoneticPr fontId="4"/>
  </si>
  <si>
    <t>・抽出時の形式
　和暦の形式でも西暦の形式でも記載できます。
　【例】
　　"2020/4/1 10:30:20"
　　"20/4/1 10:30:20"
　　"2020年4月1日 10:30:20"
　　"令和2年4月1日 10:30:20"
　※月日が１桁の場合は、１桁のままでも、「スペース」を付けて２桁にしても記載できます。
・出力結果は必ず西暦になります。</t>
    <phoneticPr fontId="4"/>
  </si>
  <si>
    <t>AR1020006</t>
    <phoneticPr fontId="4"/>
  </si>
  <si>
    <t>AR1020007</t>
    <phoneticPr fontId="4"/>
  </si>
  <si>
    <t>科目属性</t>
    <rPh sb="0" eb="2">
      <t>カモク</t>
    </rPh>
    <rPh sb="2" eb="4">
      <t>ゾクセイ</t>
    </rPh>
    <phoneticPr fontId="36"/>
  </si>
  <si>
    <t>【必須になる条件】</t>
    <rPh sb="1" eb="3">
      <t>ヒッス</t>
    </rPh>
    <rPh sb="6" eb="8">
      <t>ジョウケン</t>
    </rPh>
    <phoneticPr fontId="36"/>
  </si>
  <si>
    <t>新規に科目を受け入れる場合</t>
    <rPh sb="0" eb="2">
      <t>シンキ</t>
    </rPh>
    <rPh sb="3" eb="5">
      <t>カモク</t>
    </rPh>
    <rPh sb="6" eb="7">
      <t>ウ</t>
    </rPh>
    <rPh sb="8" eb="9">
      <t>イ</t>
    </rPh>
    <rPh sb="11" eb="13">
      <t>バアイ</t>
    </rPh>
    <phoneticPr fontId="36"/>
  </si>
  <si>
    <t>科目属性（AR1020101～AR1020129）のいずれかを「1：利用する」に設定する必要があります。</t>
    <phoneticPr fontId="4"/>
  </si>
  <si>
    <t>科目属性-債権科目</t>
    <rPh sb="0" eb="2">
      <t>カモク</t>
    </rPh>
    <rPh sb="2" eb="4">
      <t>ゾクセイ</t>
    </rPh>
    <rPh sb="5" eb="7">
      <t>サイケン</t>
    </rPh>
    <rPh sb="7" eb="9">
      <t>カモク</t>
    </rPh>
    <phoneticPr fontId="36"/>
  </si>
  <si>
    <t>AR1020101</t>
  </si>
  <si>
    <t>数字</t>
  </si>
  <si>
    <t>準必須</t>
    <rPh sb="0" eb="1">
      <t>ジュン</t>
    </rPh>
    <rPh sb="1" eb="3">
      <t>ヒッス</t>
    </rPh>
    <phoneticPr fontId="36"/>
  </si>
  <si>
    <t>0：利用しない　1：利用する
新規データとして空白データを受け入れた場合は、「0：利用しない」が設定されます。</t>
    <rPh sb="2" eb="4">
      <t>リヨウ</t>
    </rPh>
    <rPh sb="10" eb="12">
      <t>リヨウ</t>
    </rPh>
    <phoneticPr fontId="19"/>
  </si>
  <si>
    <t>科目属性-売上科目</t>
  </si>
  <si>
    <t>AR1020102</t>
  </si>
  <si>
    <t>数字</t>
    <rPh sb="0" eb="2">
      <t>スウジ</t>
    </rPh>
    <phoneticPr fontId="19"/>
  </si>
  <si>
    <t>科目属性-入金科目</t>
  </si>
  <si>
    <t>AR1020103</t>
  </si>
  <si>
    <t>科目属性-前受科目</t>
  </si>
  <si>
    <t>AR1020104</t>
  </si>
  <si>
    <t>科目属性-仮受科目</t>
  </si>
  <si>
    <t>AR1020105</t>
  </si>
  <si>
    <t>0：利用しない　1：利用する
新規データとして空白データを受け入れた場合は、「0：利用しない」が設定されます。</t>
    <phoneticPr fontId="4"/>
  </si>
  <si>
    <t>科目属性-債権調整科目</t>
  </si>
  <si>
    <t>AR1020106</t>
  </si>
  <si>
    <t>0：利用しない　1：利用する
新規データとして空白データを受け入れた場合は、「0：利用しない」が設定されます。</t>
  </si>
  <si>
    <t>科目属性-入金調整科目</t>
  </si>
  <si>
    <t>AR1020107</t>
  </si>
  <si>
    <t>科目属性-債務科目</t>
    <phoneticPr fontId="4"/>
  </si>
  <si>
    <t>AR1020108</t>
    <phoneticPr fontId="4"/>
  </si>
  <si>
    <t>0：利用しない　1：利用する
この項目は、『蔵奉行クラウド』または『債務奉行クラウド』をご利用の場合に受け入れできます。
新規データとして空白データを受け入れた場合は、「0：利用しない」が設定されます。</t>
    <phoneticPr fontId="4"/>
  </si>
  <si>
    <t>科目属性-購入科目</t>
    <phoneticPr fontId="4"/>
  </si>
  <si>
    <t>AR1020109</t>
    <phoneticPr fontId="4"/>
  </si>
  <si>
    <t>科目属性-支払科目</t>
  </si>
  <si>
    <t>AR1020110</t>
  </si>
  <si>
    <t>0：利用しない　1：利用する
この項目は、『蔵奉行クラウド』または『債務奉行クラウド』をご利用の場合に受け入れできます。
新規データとして空白データを受け入れた場合は、「0：利用しない」が設定されます。</t>
    <rPh sb="2" eb="4">
      <t>リヨウ</t>
    </rPh>
    <rPh sb="10" eb="12">
      <t>リヨウ</t>
    </rPh>
    <phoneticPr fontId="19"/>
  </si>
  <si>
    <t>科目属性-前払科目</t>
  </si>
  <si>
    <t>AR1020111</t>
  </si>
  <si>
    <t>科目属性-仮払科目</t>
  </si>
  <si>
    <t>AR1020112</t>
  </si>
  <si>
    <t>0：利用しない　1：利用する
この項目は、『債務奉行クラウド』をご利用の場合に受け入れできます。
新規データとして空白データを受け入れた場合は、「0：利用しない」が設定されます。</t>
    <rPh sb="2" eb="4">
      <t>リヨウ</t>
    </rPh>
    <rPh sb="10" eb="12">
      <t>リヨウ</t>
    </rPh>
    <phoneticPr fontId="19"/>
  </si>
  <si>
    <t>科目属性-債務調整科目</t>
  </si>
  <si>
    <t>AR1020113</t>
  </si>
  <si>
    <t>科目属性-支払調整科目</t>
    <rPh sb="9" eb="11">
      <t>カモク</t>
    </rPh>
    <phoneticPr fontId="19"/>
  </si>
  <si>
    <t>AR1020114</t>
  </si>
  <si>
    <t>科目属性-決済科目</t>
  </si>
  <si>
    <t>AR1020115</t>
  </si>
  <si>
    <t>準必須</t>
    <rPh sb="0" eb="1">
      <t>ジュン</t>
    </rPh>
    <rPh sb="1" eb="3">
      <t>ヒッス</t>
    </rPh>
    <phoneticPr fontId="3"/>
  </si>
  <si>
    <t>科目属性-手数料科目</t>
  </si>
  <si>
    <t>AR1020116</t>
  </si>
  <si>
    <t>科目属性-郵送料科目</t>
  </si>
  <si>
    <t>AR1020117</t>
  </si>
  <si>
    <t>数字</t>
    <rPh sb="0" eb="2">
      <t>スウジ</t>
    </rPh>
    <phoneticPr fontId="15"/>
  </si>
  <si>
    <t>科目属性-返金科目</t>
  </si>
  <si>
    <t>AR1020118</t>
  </si>
  <si>
    <t>科目属性-源泉徴収税科目</t>
    <rPh sb="7" eb="9">
      <t>チョウシュウ</t>
    </rPh>
    <rPh sb="9" eb="10">
      <t>ゼイ</t>
    </rPh>
    <phoneticPr fontId="19"/>
  </si>
  <si>
    <t>AR1020119</t>
  </si>
  <si>
    <t>科目属性-消費税違算科目</t>
  </si>
  <si>
    <t>AR1020120</t>
  </si>
  <si>
    <t>科目属性-為替差損益科目</t>
    <phoneticPr fontId="4"/>
  </si>
  <si>
    <t>AR1020121</t>
    <phoneticPr fontId="4"/>
  </si>
  <si>
    <t>0：利用しない　1：利用する
この項目は、以下のすべての条件に該当する場合に受け入れできます。
・『外貨入力オプション』をご利用の場合
・外貨（メインメニュー右上にある[設定]アイコンから[運用設定]メニューの[基本]ページで設定）が「使用する」
新規データとして空白データを受け入れた場合は、「0：利用しない」が設定されます。</t>
    <phoneticPr fontId="4"/>
  </si>
  <si>
    <t>科目属性-てん末科目</t>
    <rPh sb="7" eb="8">
      <t>マツ</t>
    </rPh>
    <rPh sb="8" eb="10">
      <t>カモク</t>
    </rPh>
    <phoneticPr fontId="3"/>
  </si>
  <si>
    <t>AR1020122</t>
  </si>
  <si>
    <t>科目属性-割引料科目</t>
    <rPh sb="5" eb="8">
      <t>ワリビキリョウ</t>
    </rPh>
    <rPh sb="8" eb="10">
      <t>カモク</t>
    </rPh>
    <phoneticPr fontId="3"/>
  </si>
  <si>
    <t>AR1020123</t>
  </si>
  <si>
    <t>科目属性-他勘定振替元科目</t>
    <rPh sb="5" eb="6">
      <t>タ</t>
    </rPh>
    <rPh sb="6" eb="8">
      <t>カンジョウ</t>
    </rPh>
    <rPh sb="8" eb="10">
      <t>フリカエ</t>
    </rPh>
    <rPh sb="10" eb="11">
      <t>モト</t>
    </rPh>
    <rPh sb="11" eb="13">
      <t>カモク</t>
    </rPh>
    <phoneticPr fontId="36"/>
  </si>
  <si>
    <t>AR1020124</t>
  </si>
  <si>
    <t>0：利用しない　1：利用する
この項目は、『蔵奉行クラウド』をご利用の場合に受け入れできます。
新規データとして空白データを受け入れた場合は、「0：利用しない」が設定されます。</t>
    <phoneticPr fontId="4"/>
  </si>
  <si>
    <t>科目属性-他勘定振替先科目</t>
    <rPh sb="5" eb="6">
      <t>タ</t>
    </rPh>
    <rPh sb="6" eb="8">
      <t>カンジョウ</t>
    </rPh>
    <rPh sb="8" eb="10">
      <t>フリカエ</t>
    </rPh>
    <rPh sb="10" eb="11">
      <t>サキ</t>
    </rPh>
    <rPh sb="11" eb="13">
      <t>カモク</t>
    </rPh>
    <phoneticPr fontId="36"/>
  </si>
  <si>
    <t>AR1020125</t>
  </si>
  <si>
    <t>科目属性-資産科目</t>
    <rPh sb="5" eb="7">
      <t>シサン</t>
    </rPh>
    <rPh sb="7" eb="9">
      <t>カモク</t>
    </rPh>
    <phoneticPr fontId="36"/>
  </si>
  <si>
    <t>AR1020126</t>
  </si>
  <si>
    <t>科目属性-棚卸科目</t>
    <rPh sb="5" eb="7">
      <t>タナオロシ</t>
    </rPh>
    <rPh sb="7" eb="9">
      <t>カモク</t>
    </rPh>
    <phoneticPr fontId="36"/>
  </si>
  <si>
    <t>AR1020127</t>
  </si>
  <si>
    <t>科目属性-棚卸調整科目</t>
    <rPh sb="5" eb="7">
      <t>タナオロシ</t>
    </rPh>
    <rPh sb="7" eb="9">
      <t>チョウセイ</t>
    </rPh>
    <rPh sb="9" eb="11">
      <t>カモク</t>
    </rPh>
    <phoneticPr fontId="36"/>
  </si>
  <si>
    <t>AR1020128</t>
  </si>
  <si>
    <t>科目属性-他科目</t>
    <rPh sb="5" eb="6">
      <t>ホカ</t>
    </rPh>
    <phoneticPr fontId="4"/>
  </si>
  <si>
    <t>AR1020129</t>
    <phoneticPr fontId="4"/>
  </si>
  <si>
    <t>【消費税】</t>
  </si>
  <si>
    <t>AR1020201</t>
  </si>
  <si>
    <t>４</t>
  </si>
  <si>
    <t>消費税の設定ができない科目の場合は、受け入れできません。
新規データとして空白データを受け入れた場合は、「0000：対象外」が設定されます。</t>
    <phoneticPr fontId="4"/>
  </si>
  <si>
    <t>取引区分コード</t>
    <rPh sb="0" eb="4">
      <t>トリヒキクブン</t>
    </rPh>
    <phoneticPr fontId="2"/>
  </si>
  <si>
    <t>AR1020206</t>
    <phoneticPr fontId="4"/>
  </si>
  <si>
    <t>数字</t>
    <rPh sb="0" eb="2">
      <t>スウジ</t>
    </rPh>
    <phoneticPr fontId="35"/>
  </si>
  <si>
    <t>0：対象外　1：売上　2：仕入</t>
    <rPh sb="13" eb="15">
      <t>シイレ</t>
    </rPh>
    <phoneticPr fontId="4"/>
  </si>
  <si>
    <t>取引状態区分コード</t>
    <rPh sb="0" eb="6">
      <t>トリヒキジョウタイクブン</t>
    </rPh>
    <phoneticPr fontId="2"/>
  </si>
  <si>
    <t>AR1020207</t>
    <phoneticPr fontId="4"/>
  </si>
  <si>
    <t>0：対象外　1：通常　2：返還　3：貸倒　4：貸倒回収　5：有価証券等</t>
    <phoneticPr fontId="4"/>
  </si>
  <si>
    <t>発生区分コード</t>
    <rPh sb="0" eb="4">
      <t>ハッセイクブン</t>
    </rPh>
    <phoneticPr fontId="2"/>
  </si>
  <si>
    <t>AR1020208</t>
    <phoneticPr fontId="4"/>
  </si>
  <si>
    <t>0：対象外　1：国内　2：国外</t>
    <rPh sb="8" eb="10">
      <t>コクナイ</t>
    </rPh>
    <rPh sb="13" eb="15">
      <t>コクガイ</t>
    </rPh>
    <phoneticPr fontId="4"/>
  </si>
  <si>
    <t>課税区分コード</t>
    <rPh sb="0" eb="4">
      <t>カゼイクブン</t>
    </rPh>
    <phoneticPr fontId="2"/>
  </si>
  <si>
    <t>AR1020209</t>
    <phoneticPr fontId="4"/>
  </si>
  <si>
    <t>0：不課税　1：課税　2：非課税　6：リバースチャージ</t>
    <rPh sb="8" eb="10">
      <t>カゼイ</t>
    </rPh>
    <rPh sb="13" eb="16">
      <t>ヒカゼイ</t>
    </rPh>
    <phoneticPr fontId="4"/>
  </si>
  <si>
    <t>仕入対象区分コード</t>
    <rPh sb="0" eb="6">
      <t>シイレタイショウクブン</t>
    </rPh>
    <phoneticPr fontId="2"/>
  </si>
  <si>
    <t>AR1020210</t>
    <phoneticPr fontId="4"/>
  </si>
  <si>
    <t>0：対象外　1：課税売上分　2：非課税売上分　3：共通売上分</t>
    <rPh sb="2" eb="5">
      <t>タイショウガイ</t>
    </rPh>
    <rPh sb="8" eb="13">
      <t>カゼイウリアゲブン</t>
    </rPh>
    <rPh sb="16" eb="19">
      <t>ヒカゼイ</t>
    </rPh>
    <rPh sb="19" eb="21">
      <t>ウリアゲ</t>
    </rPh>
    <rPh sb="21" eb="22">
      <t>ブン</t>
    </rPh>
    <rPh sb="25" eb="27">
      <t>キョウツウ</t>
    </rPh>
    <phoneticPr fontId="4"/>
  </si>
  <si>
    <t>消費税率種別</t>
    <rPh sb="4" eb="6">
      <t>シュベツ</t>
    </rPh>
    <phoneticPr fontId="36"/>
  </si>
  <si>
    <t>AR1020202</t>
  </si>
  <si>
    <t>数字</t>
    <rPh sb="0" eb="2">
      <t>スウジ</t>
    </rPh>
    <phoneticPr fontId="36"/>
  </si>
  <si>
    <t>0：標準　1：軽減
消費税の設定ができない科目・申告書計算区分の場合は、受け入れできません。
新規データとして空白データを受け入れた場合は、「0：標準」が設定されます。</t>
    <rPh sb="2" eb="4">
      <t>ヒョウジュン</t>
    </rPh>
    <rPh sb="7" eb="9">
      <t>ケイゲン</t>
    </rPh>
    <phoneticPr fontId="36"/>
  </si>
  <si>
    <t>消費税自動計算</t>
    <rPh sb="0" eb="3">
      <t>ショウヒゼイ</t>
    </rPh>
    <rPh sb="3" eb="5">
      <t>ジドウ</t>
    </rPh>
    <rPh sb="5" eb="7">
      <t>ケイサン</t>
    </rPh>
    <phoneticPr fontId="36"/>
  </si>
  <si>
    <t>AR1020203</t>
  </si>
  <si>
    <t>0：計算しない　1：税抜金額から計算する　2：税込金額から計算する
消費税の設定ができない科目・申告書計算区分の場合は、受け入れできません。
新規データとして空白データを受け入れた場合は、「2：税込金額から計算する」が設定されます。</t>
    <rPh sb="2" eb="4">
      <t>ケイサン</t>
    </rPh>
    <rPh sb="10" eb="12">
      <t>ゼイヌキ</t>
    </rPh>
    <rPh sb="12" eb="14">
      <t>キンガク</t>
    </rPh>
    <rPh sb="16" eb="18">
      <t>ケイサン</t>
    </rPh>
    <rPh sb="23" eb="27">
      <t>ゼイコミキンガク</t>
    </rPh>
    <rPh sb="29" eb="31">
      <t>ケイサン</t>
    </rPh>
    <phoneticPr fontId="36"/>
  </si>
  <si>
    <t>端数処理</t>
  </si>
  <si>
    <t>AR1020204</t>
  </si>
  <si>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新規データとして空白データを受け入れた場合は、「2：切り捨て」が設定されます。</t>
    <rPh sb="65" eb="67">
      <t>カモク</t>
    </rPh>
    <phoneticPr fontId="36"/>
  </si>
  <si>
    <t>事業区分コード</t>
    <rPh sb="0" eb="2">
      <t>ジギョウ</t>
    </rPh>
    <rPh sb="2" eb="4">
      <t>クブン</t>
    </rPh>
    <phoneticPr fontId="36"/>
  </si>
  <si>
    <t>AR1020205</t>
    <phoneticPr fontId="4"/>
  </si>
  <si>
    <t>【基本】</t>
    <rPh sb="1" eb="3">
      <t>キホン</t>
    </rPh>
    <phoneticPr fontId="36"/>
  </si>
  <si>
    <t>AR1030001</t>
  </si>
  <si>
    <t>補助科目コード</t>
    <rPh sb="0" eb="2">
      <t>ホジョ</t>
    </rPh>
    <rPh sb="2" eb="4">
      <t>カモク</t>
    </rPh>
    <phoneticPr fontId="19"/>
  </si>
  <si>
    <t>AR1030002</t>
  </si>
  <si>
    <t>１～10</t>
  </si>
  <si>
    <t>補助科目名</t>
    <rPh sb="0" eb="2">
      <t>ホジョ</t>
    </rPh>
    <rPh sb="2" eb="5">
      <t>カモクメイ</t>
    </rPh>
    <phoneticPr fontId="19"/>
  </si>
  <si>
    <t>AR1030003</t>
  </si>
  <si>
    <t>AR1030004</t>
  </si>
  <si>
    <t>科目と同じ設定にする</t>
  </si>
  <si>
    <t>AR1030005</t>
  </si>
  <si>
    <t>0：しない　1：する
新規データとして空白データを受け入れた場合は、「1：する」が設定されます。</t>
    <rPh sb="11" eb="13">
      <t>シンキ</t>
    </rPh>
    <rPh sb="19" eb="21">
      <t>クウハク</t>
    </rPh>
    <rPh sb="25" eb="26">
      <t>ウ</t>
    </rPh>
    <rPh sb="27" eb="28">
      <t>イ</t>
    </rPh>
    <rPh sb="30" eb="32">
      <t>バアイ</t>
    </rPh>
    <rPh sb="41" eb="43">
      <t>セッテイ</t>
    </rPh>
    <phoneticPr fontId="19"/>
  </si>
  <si>
    <t>AR1030006</t>
  </si>
  <si>
    <t>1</t>
    <phoneticPr fontId="4"/>
  </si>
  <si>
    <t>AR1030007</t>
  </si>
  <si>
    <t>AR1030008</t>
  </si>
  <si>
    <t>AR1030009</t>
  </si>
  <si>
    <t>【消費税】</t>
    <rPh sb="1" eb="4">
      <t>ショウヒゼイ</t>
    </rPh>
    <phoneticPr fontId="36"/>
  </si>
  <si>
    <t>AR1030101</t>
  </si>
  <si>
    <t>準必須</t>
  </si>
  <si>
    <t>取引区分コード</t>
    <rPh sb="0" eb="4">
      <t>トリヒキクブン</t>
    </rPh>
    <phoneticPr fontId="4"/>
  </si>
  <si>
    <t>AR1030106</t>
    <phoneticPr fontId="4"/>
  </si>
  <si>
    <t>取引状態区分コード</t>
    <rPh sb="0" eb="6">
      <t>トリヒキジョウタイクブン</t>
    </rPh>
    <phoneticPr fontId="4"/>
  </si>
  <si>
    <t>AR1030107</t>
    <phoneticPr fontId="4"/>
  </si>
  <si>
    <t>発生区分コード</t>
    <rPh sb="0" eb="4">
      <t>ハッセイクブン</t>
    </rPh>
    <phoneticPr fontId="4"/>
  </si>
  <si>
    <t>AR1030108</t>
  </si>
  <si>
    <t>課税区分コード</t>
    <rPh sb="0" eb="4">
      <t>カゼイクブン</t>
    </rPh>
    <phoneticPr fontId="4"/>
  </si>
  <si>
    <t>AR1030109</t>
  </si>
  <si>
    <t>仕入対象区分コード</t>
    <rPh sb="0" eb="6">
      <t>シイレタイショウクブン</t>
    </rPh>
    <phoneticPr fontId="4"/>
  </si>
  <si>
    <t>AR1030110</t>
  </si>
  <si>
    <t>0：対象外　1：課税売上分　2：非課税売上分　3：共通売上分</t>
    <rPh sb="2" eb="5">
      <t>タイショウガイ</t>
    </rPh>
    <rPh sb="8" eb="13">
      <t>カゼイウリアゲブン</t>
    </rPh>
    <rPh sb="16" eb="19">
      <t>ヒカゼイ</t>
    </rPh>
    <rPh sb="19" eb="21">
      <t>ウリアゲ</t>
    </rPh>
    <rPh sb="21" eb="22">
      <t>ブン</t>
    </rPh>
    <phoneticPr fontId="4"/>
  </si>
  <si>
    <t>AR1030102</t>
  </si>
  <si>
    <t>AR1030103</t>
  </si>
  <si>
    <t>AR1030104</t>
  </si>
  <si>
    <t>AR1030105</t>
  </si>
  <si>
    <t>AR1040001</t>
  </si>
  <si>
    <t>４～10</t>
  </si>
  <si>
    <t>桁数は、設定（メインメニュー右上にある[設定]アイコンから[運用設定]メニューの[債権管理]ページ）によって異なります。</t>
    <rPh sb="41" eb="43">
      <t>サイケン</t>
    </rPh>
    <rPh sb="43" eb="45">
      <t>カンリ</t>
    </rPh>
    <phoneticPr fontId="0"/>
  </si>
  <si>
    <t>AR1040002</t>
  </si>
  <si>
    <t>60</t>
  </si>
  <si>
    <t>AR1040003</t>
    <phoneticPr fontId="4"/>
  </si>
  <si>
    <t>AR1040004</t>
    <phoneticPr fontId="4"/>
  </si>
  <si>
    <t>AR1040005</t>
    <phoneticPr fontId="4"/>
  </si>
  <si>
    <t>AR1040006</t>
    <phoneticPr fontId="4"/>
  </si>
  <si>
    <t>取引種別</t>
    <rPh sb="0" eb="2">
      <t>トリヒキ</t>
    </rPh>
    <rPh sb="2" eb="4">
      <t>シュベツ</t>
    </rPh>
    <phoneticPr fontId="19"/>
  </si>
  <si>
    <t>AR1040101</t>
  </si>
  <si>
    <t>0：売上　１：返品　2：値引　3：消費税　７：債権振替　８：債務振替　9：その他
新規データとして空白データを受け入れた場合は、「0：売上」が設定されます。
８：債務振替は、『債務奉行クラウド』をご利用の場合に受け入れできます。</t>
    <rPh sb="2" eb="4">
      <t>ウリアゲ</t>
    </rPh>
    <rPh sb="67" eb="69">
      <t>ウリアゲ</t>
    </rPh>
    <phoneticPr fontId="0"/>
  </si>
  <si>
    <t>売上科目コード</t>
    <rPh sb="0" eb="2">
      <t>ウリアゲ</t>
    </rPh>
    <rPh sb="2" eb="4">
      <t>カモク</t>
    </rPh>
    <phoneticPr fontId="19"/>
  </si>
  <si>
    <t>AR1040102</t>
  </si>
  <si>
    <t>◎</t>
  </si>
  <si>
    <t>【必須になる条件】
取引種別が「0：売上　１：返品　2：値引　3：消費税　9：その他」の場合
桁数は、設定（メインメニュー右上にある[設定]アイコンから[運用設定]メニューの[基本]ページ）によって異なります。</t>
    <rPh sb="10" eb="12">
      <t>トリヒキ</t>
    </rPh>
    <rPh sb="12" eb="14">
      <t>シュベツ</t>
    </rPh>
    <rPh sb="18" eb="20">
      <t>ウリアゲ</t>
    </rPh>
    <phoneticPr fontId="4"/>
  </si>
  <si>
    <t>売上補助科目コード</t>
    <rPh sb="0" eb="2">
      <t>ウリアゲ</t>
    </rPh>
    <rPh sb="2" eb="4">
      <t>ホジョ</t>
    </rPh>
    <rPh sb="4" eb="6">
      <t>カモク</t>
    </rPh>
    <phoneticPr fontId="19"/>
  </si>
  <si>
    <t>AR1040103</t>
  </si>
  <si>
    <t>債権科目コード</t>
    <rPh sb="0" eb="2">
      <t>サイケン</t>
    </rPh>
    <rPh sb="2" eb="4">
      <t>カモク</t>
    </rPh>
    <phoneticPr fontId="19"/>
  </si>
  <si>
    <t>AR1040104</t>
  </si>
  <si>
    <t>債権補助科目指定</t>
    <rPh sb="0" eb="2">
      <t>サイケン</t>
    </rPh>
    <rPh sb="2" eb="4">
      <t>ホジョ</t>
    </rPh>
    <rPh sb="4" eb="6">
      <t>カモク</t>
    </rPh>
    <rPh sb="6" eb="8">
      <t>シテイ</t>
    </rPh>
    <phoneticPr fontId="19"/>
  </si>
  <si>
    <t>AR1040106</t>
    <phoneticPr fontId="4"/>
  </si>
  <si>
    <t>0：固定　1：売上　9：マスター</t>
    <rPh sb="2" eb="4">
      <t>コテイ</t>
    </rPh>
    <rPh sb="7" eb="9">
      <t>ウリアゲ</t>
    </rPh>
    <phoneticPr fontId="36"/>
  </si>
  <si>
    <t>債権補助科目コード</t>
    <rPh sb="0" eb="2">
      <t>サイケン</t>
    </rPh>
    <rPh sb="2" eb="4">
      <t>ホジョ</t>
    </rPh>
    <rPh sb="4" eb="6">
      <t>カモク</t>
    </rPh>
    <phoneticPr fontId="19"/>
  </si>
  <si>
    <t>AR1040105</t>
  </si>
  <si>
    <t>桁数は、設定（メインメニュー右上にある[設定]アイコンから[運用設定]メニューの[基本]ページ）によって異なります。</t>
    <phoneticPr fontId="4"/>
  </si>
  <si>
    <t>売上科目と同じ設定にする</t>
    <rPh sb="0" eb="2">
      <t>ウリアゲ</t>
    </rPh>
    <rPh sb="2" eb="4">
      <t>カモク</t>
    </rPh>
    <rPh sb="5" eb="6">
      <t>オナ</t>
    </rPh>
    <rPh sb="7" eb="9">
      <t>セッテイ</t>
    </rPh>
    <phoneticPr fontId="19"/>
  </si>
  <si>
    <t>AR1040201</t>
  </si>
  <si>
    <t>0：しない　1：する
新規データとして空白データを受け入れた場合は、「1：する」が設定されます。</t>
  </si>
  <si>
    <t>申告書計算区分コード</t>
    <rPh sb="0" eb="3">
      <t>シンコクショ</t>
    </rPh>
    <rPh sb="3" eb="5">
      <t>ケイサン</t>
    </rPh>
    <rPh sb="5" eb="7">
      <t>クブン</t>
    </rPh>
    <phoneticPr fontId="19"/>
  </si>
  <si>
    <t>AR1040202</t>
  </si>
  <si>
    <t>AR1040207</t>
    <phoneticPr fontId="4"/>
  </si>
  <si>
    <t>AR1040208</t>
  </si>
  <si>
    <t>AR1040209</t>
  </si>
  <si>
    <t>AR1040210</t>
  </si>
  <si>
    <t>AR1040211</t>
  </si>
  <si>
    <t>消費税率種別</t>
    <rPh sb="4" eb="6">
      <t>シュベツ</t>
    </rPh>
    <phoneticPr fontId="19"/>
  </si>
  <si>
    <t>AR1040203</t>
  </si>
  <si>
    <t>消費税自動計算</t>
    <rPh sb="0" eb="3">
      <t>ショウヒゼイ</t>
    </rPh>
    <rPh sb="3" eb="5">
      <t>ジドウ</t>
    </rPh>
    <rPh sb="5" eb="7">
      <t>ケイサン</t>
    </rPh>
    <phoneticPr fontId="19"/>
  </si>
  <si>
    <t>AR1040204</t>
  </si>
  <si>
    <t>端数処理</t>
    <rPh sb="0" eb="2">
      <t>ハスウ</t>
    </rPh>
    <rPh sb="2" eb="4">
      <t>ショリ</t>
    </rPh>
    <phoneticPr fontId="19"/>
  </si>
  <si>
    <t>AR1040205</t>
  </si>
  <si>
    <t>事業区分コード</t>
    <rPh sb="0" eb="2">
      <t>ジギョウ</t>
    </rPh>
    <rPh sb="2" eb="4">
      <t>クブン</t>
    </rPh>
    <phoneticPr fontId="19"/>
  </si>
  <si>
    <t>AR1040206</t>
    <phoneticPr fontId="4"/>
  </si>
  <si>
    <t>回収方法コード</t>
    <rPh sb="0" eb="2">
      <t>カイシュウ</t>
    </rPh>
    <rPh sb="2" eb="4">
      <t>ホウホウ</t>
    </rPh>
    <phoneticPr fontId="19"/>
  </si>
  <si>
    <t>AR1050001</t>
  </si>
  <si>
    <t>必須</t>
    <rPh sb="0" eb="2">
      <t>ヒッス</t>
    </rPh>
    <phoneticPr fontId="36"/>
  </si>
  <si>
    <t>回収方法名</t>
    <rPh sb="0" eb="2">
      <t>カイシュウ</t>
    </rPh>
    <rPh sb="2" eb="4">
      <t>ホウホウ</t>
    </rPh>
    <rPh sb="4" eb="5">
      <t>メイ</t>
    </rPh>
    <phoneticPr fontId="19"/>
  </si>
  <si>
    <t>AR1050002</t>
  </si>
  <si>
    <t>30</t>
  </si>
  <si>
    <t>文字</t>
    <rPh sb="0" eb="2">
      <t>モジ</t>
    </rPh>
    <phoneticPr fontId="19"/>
  </si>
  <si>
    <t>AR1050003</t>
  </si>
  <si>
    <t>AR1050004</t>
  </si>
  <si>
    <t>・抽出時の形式
　和暦の形式でも西暦の形式でも記載できます。
　【例】
　　"2020/4/1 10:30:20"
　　"20/4/1 10:30:20"
　　"2020年4月1日 10:30:20"
　　"令和2年4月1日 10:30:20"
　※月日が１桁の場合は、１桁のままでも、「スペース」を付けて２桁にしても記載できます。
・出力結果は必ず西暦になります。</t>
    <rPh sb="1" eb="3">
      <t>チュウシュツ</t>
    </rPh>
    <rPh sb="3" eb="4">
      <t>ジ</t>
    </rPh>
    <rPh sb="5" eb="7">
      <t>ケイシキ</t>
    </rPh>
    <rPh sb="9" eb="11">
      <t>ワレキ</t>
    </rPh>
    <rPh sb="12" eb="14">
      <t>ケイシキ</t>
    </rPh>
    <rPh sb="16" eb="18">
      <t>セイレキ</t>
    </rPh>
    <rPh sb="19" eb="21">
      <t>ケイシキ</t>
    </rPh>
    <rPh sb="23" eb="25">
      <t>キサイ</t>
    </rPh>
    <rPh sb="33" eb="34">
      <t>レイ</t>
    </rPh>
    <rPh sb="155" eb="157">
      <t>キサイ</t>
    </rPh>
    <rPh sb="164" eb="166">
      <t>シュツリョク</t>
    </rPh>
    <rPh sb="166" eb="168">
      <t>ケッカ</t>
    </rPh>
    <rPh sb="169" eb="170">
      <t>カナラ</t>
    </rPh>
    <rPh sb="171" eb="173">
      <t>セイレキ</t>
    </rPh>
    <phoneticPr fontId="2"/>
  </si>
  <si>
    <t>AR1050005</t>
  </si>
  <si>
    <t>AR1050006</t>
  </si>
  <si>
    <t>回収種別</t>
    <rPh sb="0" eb="2">
      <t>カイシュウ</t>
    </rPh>
    <rPh sb="2" eb="4">
      <t>シュベツ</t>
    </rPh>
    <phoneticPr fontId="19"/>
  </si>
  <si>
    <t>2</t>
    <phoneticPr fontId="4"/>
  </si>
  <si>
    <t>AR1050101</t>
  </si>
  <si>
    <t>0：銀行振込　1：電子記録債権　2：ファクタリング　3：手形　4：期日現金　5：クレジット　7：値引・調整　8：相殺　9：その他　10：現金　11：小切手
※「2：ファクタリング」「4：期日現金」は、『Sシステム』または『奉行V ERPクラウド』をご利用の場合に指定できます。</t>
    <phoneticPr fontId="4"/>
  </si>
  <si>
    <t>法人口座コード</t>
    <rPh sb="0" eb="2">
      <t>ホウジン</t>
    </rPh>
    <rPh sb="2" eb="4">
      <t>コウザ</t>
    </rPh>
    <phoneticPr fontId="19"/>
  </si>
  <si>
    <t>３</t>
  </si>
  <si>
    <t>◎</t>
    <phoneticPr fontId="4"/>
  </si>
  <si>
    <t>AR1050102</t>
  </si>
  <si>
    <t>「回収種別」が「0：銀行振込」「1：電子記録債権」「2：ファクタリング」「3：手形」「4：期日現金」「5：クレジット」の場合に受け入れできます。
※「2：ファクタリング」「4：期日現金」は、『Sシステム』または『奉行V ERPクラウド』をご利用の場合に使用できます。</t>
    <rPh sb="126" eb="128">
      <t>シヨウ</t>
    </rPh>
    <phoneticPr fontId="4"/>
  </si>
  <si>
    <t>入金科目コード</t>
  </si>
  <si>
    <t>AR1050103</t>
  </si>
  <si>
    <t>桁数は、設定（メインメニュー右上にある[設定]アイコンから[運用設定]メニューの[基本]ページ）によって異なります。
【必須になる条件】
「回収種別」が「7：値引・調整」以外</t>
  </si>
  <si>
    <t>入金補助科目指定</t>
    <rPh sb="6" eb="8">
      <t>シテイ</t>
    </rPh>
    <phoneticPr fontId="4"/>
  </si>
  <si>
    <t>AR1050127</t>
    <phoneticPr fontId="4"/>
  </si>
  <si>
    <t>0：固定　1：債権　2：売上　9：マスター</t>
    <rPh sb="2" eb="4">
      <t>コテイ</t>
    </rPh>
    <rPh sb="7" eb="9">
      <t>サイケン</t>
    </rPh>
    <rPh sb="12" eb="14">
      <t>ウリアゲ</t>
    </rPh>
    <phoneticPr fontId="36"/>
  </si>
  <si>
    <t>入金補助科目コード</t>
  </si>
  <si>
    <t>AR1050104</t>
  </si>
  <si>
    <t>入金部門指定</t>
    <rPh sb="0" eb="2">
      <t>ニュウキン</t>
    </rPh>
    <rPh sb="2" eb="4">
      <t>ブモン</t>
    </rPh>
    <rPh sb="4" eb="6">
      <t>シテイ</t>
    </rPh>
    <phoneticPr fontId="19"/>
  </si>
  <si>
    <t>AR1050116</t>
  </si>
  <si>
    <t>0：固定　1：債権　2：売上　3：請求</t>
    <rPh sb="2" eb="4">
      <t>コテイ</t>
    </rPh>
    <rPh sb="7" eb="9">
      <t>サイケン</t>
    </rPh>
    <rPh sb="12" eb="14">
      <t>ウリアゲ</t>
    </rPh>
    <rPh sb="17" eb="19">
      <t>セイキュウ</t>
    </rPh>
    <phoneticPr fontId="36"/>
  </si>
  <si>
    <t>入金部門コード</t>
    <rPh sb="0" eb="2">
      <t>ニュウキン</t>
    </rPh>
    <rPh sb="2" eb="4">
      <t>ブモン</t>
    </rPh>
    <phoneticPr fontId="19"/>
  </si>
  <si>
    <t>AR1050105</t>
    <phoneticPr fontId="4"/>
  </si>
  <si>
    <t>１～15</t>
  </si>
  <si>
    <t>この項目は、「入金部門指定」が「0：固定」の場合に設定できます。
桁数は、設定（メインメニュー右上にある[設定]アイコンから[運用設定]メニューの[基本]ページ）によって異なります。</t>
    <rPh sb="7" eb="9">
      <t>ニュウキン</t>
    </rPh>
    <rPh sb="74" eb="76">
      <t>キホン</t>
    </rPh>
    <phoneticPr fontId="0"/>
  </si>
  <si>
    <t>入金セグメント１指定</t>
    <rPh sb="0" eb="2">
      <t>ニュウキン</t>
    </rPh>
    <rPh sb="8" eb="10">
      <t>シテイ</t>
    </rPh>
    <phoneticPr fontId="19"/>
  </si>
  <si>
    <t>AR1050119</t>
    <phoneticPr fontId="4"/>
  </si>
  <si>
    <t>0：固定　1：債権　2：売上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t>
    <rPh sb="2" eb="4">
      <t>コテイ</t>
    </rPh>
    <rPh sb="7" eb="9">
      <t>サイケン</t>
    </rPh>
    <rPh sb="12" eb="14">
      <t>ウリアゲ</t>
    </rPh>
    <phoneticPr fontId="36"/>
  </si>
  <si>
    <t>入金セグメント１コード</t>
    <rPh sb="0" eb="2">
      <t>ニュウキン</t>
    </rPh>
    <phoneticPr fontId="19"/>
  </si>
  <si>
    <t>AR1050120</t>
    <phoneticPr fontId="4"/>
  </si>
  <si>
    <t>１～20</t>
  </si>
  <si>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・「入金セグメント１指定」が「0：固定」の場合
桁数は、設定（メインメニュー右上にある[設定]アイコンから[運用設定]メニューの[基本]ページ）によって異なります。</t>
    <rPh sb="184" eb="186">
      <t>キホン</t>
    </rPh>
    <phoneticPr fontId="0"/>
  </si>
  <si>
    <t>入金セグメント２指定</t>
    <rPh sb="0" eb="2">
      <t>ニュウキン</t>
    </rPh>
    <rPh sb="8" eb="10">
      <t>シテイ</t>
    </rPh>
    <phoneticPr fontId="19"/>
  </si>
  <si>
    <t>AR1050121</t>
    <phoneticPr fontId="4"/>
  </si>
  <si>
    <t>0：固定　1：債権　2：売上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t>
    <rPh sb="2" eb="4">
      <t>コテイ</t>
    </rPh>
    <rPh sb="7" eb="9">
      <t>サイケン</t>
    </rPh>
    <rPh sb="12" eb="14">
      <t>ウリアゲ</t>
    </rPh>
    <phoneticPr fontId="36"/>
  </si>
  <si>
    <t>入金セグメント２コード</t>
    <rPh sb="0" eb="2">
      <t>ニュウキン</t>
    </rPh>
    <phoneticPr fontId="19"/>
  </si>
  <si>
    <t>AR1050122</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</si>
  <si>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・「入金セグメント２指定」が「0：固定」の場合
桁数は、設定（メインメニュー右上にある[設定]アイコンから[運用設定]メニューの[基本]ページ）によって異なります。</t>
    <rPh sb="184" eb="186">
      <t>キホン</t>
    </rPh>
    <phoneticPr fontId="0"/>
  </si>
  <si>
    <t>入金プロジェクト指定</t>
    <rPh sb="0" eb="2">
      <t>ニュウキン</t>
    </rPh>
    <rPh sb="8" eb="10">
      <t>シテイ</t>
    </rPh>
    <phoneticPr fontId="19"/>
  </si>
  <si>
    <t>AR1050117</t>
  </si>
  <si>
    <t>0：固定　1：債権　2：売上　3：請求
この項目は、プロジェクト（メインメニュー右上にある[設定]アイコンから[運用設定]メニューの[基本]ページで設定）が「使用する」の場合に受け入れできます。</t>
    <rPh sb="2" eb="4">
      <t>コテイ</t>
    </rPh>
    <rPh sb="7" eb="9">
      <t>サイケン</t>
    </rPh>
    <rPh sb="12" eb="14">
      <t>ウリアゲ</t>
    </rPh>
    <rPh sb="17" eb="19">
      <t>セイキュウ</t>
    </rPh>
    <phoneticPr fontId="36"/>
  </si>
  <si>
    <t>入金プロジェクトコード</t>
    <rPh sb="0" eb="2">
      <t>ニュウキン</t>
    </rPh>
    <phoneticPr fontId="19"/>
  </si>
  <si>
    <t>AR1050106</t>
  </si>
  <si>
    <t>4～20</t>
  </si>
  <si>
    <t>この項目は、以下のすべての条件に該当する場合に受け入れできます。
・プロジェクト（メインメニュー右上にある[設定]アイコンから[運用設定]メニューの[基本]ページで設定）が「使用する」の場合
・「入金プロジェクト指定」が「0：固定」の場合
桁数は、設定（メインメニュー右上にある[設定]アイコンから[運用設定]メニューの[基本]ページ）によって異なります。</t>
    <rPh sb="161" eb="163">
      <t>キホン</t>
    </rPh>
    <phoneticPr fontId="0"/>
  </si>
  <si>
    <t>入金工程／工種指定</t>
    <rPh sb="0" eb="2">
      <t>ニュウキン</t>
    </rPh>
    <rPh sb="2" eb="7">
      <t>コウテイ</t>
    </rPh>
    <rPh sb="7" eb="9">
      <t>シテイ</t>
    </rPh>
    <phoneticPr fontId="19"/>
  </si>
  <si>
    <t>AR1050118</t>
  </si>
  <si>
    <t>0：固定　1：債権　2：売上　3：請求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4"/>
  </si>
  <si>
    <t>入金工程／工種コード</t>
    <rPh sb="0" eb="2">
      <t>ニュウキン</t>
    </rPh>
    <rPh sb="2" eb="7">
      <t>コウテイ</t>
    </rPh>
    <phoneticPr fontId="19"/>
  </si>
  <si>
    <t>AR1050107</t>
  </si>
  <si>
    <t>この項目は、以下のすべての条件に該当する場合に受け入れできます。
・工程／工種（メインメニュー右上にある[設定]アイコンから[運用設定]メニューの[基本]ページで設定）が「使用する」
・「入金工程／工種指定」が「0：固定」の場合
桁数は、設定（メインメニュー右上にある[設定]アイコンから[運用設定]メニューの[基本]ページ）によって異なります。</t>
    <phoneticPr fontId="36"/>
  </si>
  <si>
    <t>値引科目コード</t>
    <rPh sb="0" eb="2">
      <t>ネビ</t>
    </rPh>
    <rPh sb="2" eb="4">
      <t>カモク</t>
    </rPh>
    <phoneticPr fontId="19"/>
  </si>
  <si>
    <t>AR1050108</t>
  </si>
  <si>
    <t>桁数は、設定（メインメニュー右上にある[設定]アイコンから[運用設定]メニューの[基本]ページ）によって異なります。
【必須になる条件】
「回収種別」が「7：値引・調整」</t>
  </si>
  <si>
    <t>値引補助科目コード</t>
  </si>
  <si>
    <t>AR1050109</t>
  </si>
  <si>
    <t>値引部門指定</t>
    <rPh sb="0" eb="2">
      <t>ネビキ</t>
    </rPh>
    <rPh sb="2" eb="4">
      <t>ブモン</t>
    </rPh>
    <rPh sb="4" eb="6">
      <t>シテイ</t>
    </rPh>
    <phoneticPr fontId="19"/>
  </si>
  <si>
    <t>AR1050110</t>
  </si>
  <si>
    <t>0：固定　1：入金　2：債権　3：売上
新規データとして空白データを受け入れた場合は、「0：固定」が設定されます。</t>
    <rPh sb="2" eb="4">
      <t>コテイ</t>
    </rPh>
    <rPh sb="7" eb="9">
      <t>ニュウキン</t>
    </rPh>
    <rPh sb="12" eb="14">
      <t>サイケン</t>
    </rPh>
    <rPh sb="17" eb="19">
      <t>ウリアゲ</t>
    </rPh>
    <rPh sb="46" eb="48">
      <t>コテイ</t>
    </rPh>
    <phoneticPr fontId="0"/>
  </si>
  <si>
    <t>値引部門コード</t>
  </si>
  <si>
    <t>AR1050111</t>
  </si>
  <si>
    <t>この項目は、「値引部門指定」が「0：固定」の場合に設定できます。
桁数は、設定（メインメニュー右上にある[設定]アイコンから[運用設定]メニューの[基本]ページ）によって異なります。</t>
    <rPh sb="2" eb="4">
      <t>コウモク</t>
    </rPh>
    <phoneticPr fontId="0"/>
  </si>
  <si>
    <t>値引セグメント１指定</t>
    <rPh sb="8" eb="10">
      <t>シテイ</t>
    </rPh>
    <phoneticPr fontId="19"/>
  </si>
  <si>
    <t>AR1050123</t>
    <phoneticPr fontId="4"/>
  </si>
  <si>
    <t>0：固定　1：入金　2：債権　3：売上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新規データとして空白データを受け入れた場合は、「0：固定」が設定されます。</t>
  </si>
  <si>
    <t>値引セグメント１コード</t>
    <phoneticPr fontId="4"/>
  </si>
  <si>
    <t>AR1050124</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</si>
  <si>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・「値引セグメント１指定」が「0：固定」の場合
桁数は、設定（メインメニュー右上にある[設定]アイコンから[運用設定]メニューの[基本]ページ）によって異なります。</t>
    <rPh sb="121" eb="123">
      <t>ネビ</t>
    </rPh>
    <rPh sb="184" eb="186">
      <t>キホン</t>
    </rPh>
    <phoneticPr fontId="0"/>
  </si>
  <si>
    <t>値引セグメント２指定</t>
    <rPh sb="8" eb="10">
      <t>シテイ</t>
    </rPh>
    <phoneticPr fontId="19"/>
  </si>
  <si>
    <t>AR1050125</t>
    <phoneticPr fontId="4"/>
  </si>
  <si>
    <t>0：固定　1：入金　2：債権　3：売上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新規データとして空白データを受け入れた場合は、「0：固定」が設定されます。</t>
  </si>
  <si>
    <t>値引セグメント２コード</t>
    <phoneticPr fontId="4"/>
  </si>
  <si>
    <t>AR1050126</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</si>
  <si>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・「値引セグメント２指定」が「0：固定」の場合
桁数は、設定（メインメニュー右上にある[設定]アイコンから[運用設定]メニューの[基本]ページ）によって異なります。</t>
    <rPh sb="121" eb="123">
      <t>ネビ</t>
    </rPh>
    <rPh sb="184" eb="186">
      <t>キホン</t>
    </rPh>
    <phoneticPr fontId="0"/>
  </si>
  <si>
    <t>値引プロジェクト指定</t>
    <rPh sb="8" eb="10">
      <t>シテイ</t>
    </rPh>
    <phoneticPr fontId="19"/>
  </si>
  <si>
    <t>AR1050112</t>
  </si>
  <si>
    <t>0：固定　1：入金　2：債権　3：売上
この項目は、プロジェクト（メインメニュー右上にある[設定]アイコンから[運用設定]メニューの[基本]ページで設定）が「使用する」の場合に受け入れできます。
新規データとして空白データを受け入れた場合は、「0：固定」が設定されます。</t>
  </si>
  <si>
    <t>AR1050113</t>
  </si>
  <si>
    <t>この項目は、以下のすべての条件に該当する場合に受け入れできます。
・プロジェクト（メインメニュー右上にある[設定]アイコンから[運用設定]メニューの[基本]ページで設定）が「使用する」の場合
・「値引プロジェクト指定」が「0：固定」の場合
桁数は、設定（メインメニュー右上にある[設定]アイコンから[運用設定]メニューの[基本]ページ）によって異なります。</t>
    <rPh sb="98" eb="100">
      <t>ネビ</t>
    </rPh>
    <rPh sb="161" eb="163">
      <t>キホン</t>
    </rPh>
    <phoneticPr fontId="0"/>
  </si>
  <si>
    <t>値引工程／工種指定</t>
    <rPh sb="0" eb="2">
      <t>ネビ</t>
    </rPh>
    <rPh sb="2" eb="7">
      <t>コウテイ</t>
    </rPh>
    <rPh sb="7" eb="9">
      <t>シテイ</t>
    </rPh>
    <phoneticPr fontId="19"/>
  </si>
  <si>
    <t>AR1050114</t>
  </si>
  <si>
    <t>0：固定　1：入金　2：債権　3：売上
この項目は、工程／工種（メインメニュー右上にある[設定]アイコンから[運用設定]メニューの[基本]ページで設定）が「使用する」の場合に受け入れできます。
新規データとして空白データを受け入れた場合は、「0：固定」が設定されます。</t>
    <phoneticPr fontId="4"/>
  </si>
  <si>
    <t>値引工程／工種コード</t>
    <rPh sb="2" eb="7">
      <t>コウテイ</t>
    </rPh>
    <phoneticPr fontId="36"/>
  </si>
  <si>
    <t>AR1050115</t>
  </si>
  <si>
    <t>この項目は、以下のすべての条件に該当する場合に受け入れできます。
・工程／工種（メインメニュー右上にある[設定]アイコンから[運用設定]メニューの[基本]ページで設定）が「使用する」
・「値引工程／工種指定」が「0：固定」の場合
桁数は、設定（メインメニュー右上にある[設定]アイコンから[運用設定]メニューの[基本]ページ）によって異なります。</t>
    <phoneticPr fontId="36"/>
  </si>
  <si>
    <t>【手数料】</t>
    <rPh sb="1" eb="4">
      <t>テスウリョウ</t>
    </rPh>
    <phoneticPr fontId="36"/>
  </si>
  <si>
    <t>手数料科目コード</t>
    <rPh sb="0" eb="3">
      <t>テスウリョウ</t>
    </rPh>
    <rPh sb="3" eb="5">
      <t>カモク</t>
    </rPh>
    <phoneticPr fontId="36"/>
  </si>
  <si>
    <t>AR1050201</t>
    <phoneticPr fontId="4"/>
  </si>
  <si>
    <t>３～10</t>
    <phoneticPr fontId="4"/>
  </si>
  <si>
    <t>「回収種別」が「0：銀行振込」「1：電子記録債権」「2：ファクタリング」「5：クレジット」の場合に受け入れできます。
※「2：ファクタリング」は、『Sシステム』または『奉行V ERPクラウド』をご利用の場合に使用できます。
桁数は、設定（メインメニュー右上にある[設定]アイコンから[運用設定]メニューの[基本]ページ）によって異なります。</t>
    <rPh sb="104" eb="106">
      <t>シヨウ</t>
    </rPh>
    <phoneticPr fontId="4"/>
  </si>
  <si>
    <t>手数料補助科目コード</t>
    <rPh sb="0" eb="3">
      <t>テスウリョウ</t>
    </rPh>
    <rPh sb="3" eb="5">
      <t>ホジョ</t>
    </rPh>
    <rPh sb="5" eb="7">
      <t>カモク</t>
    </rPh>
    <phoneticPr fontId="36"/>
  </si>
  <si>
    <t>AR1050202</t>
  </si>
  <si>
    <t>手数料部門指定</t>
  </si>
  <si>
    <t>AR1050203</t>
  </si>
  <si>
    <t>手数料部門コード</t>
    <rPh sb="0" eb="3">
      <t>テスウリョウ</t>
    </rPh>
    <rPh sb="3" eb="5">
      <t>ブモン</t>
    </rPh>
    <phoneticPr fontId="36"/>
  </si>
  <si>
    <t>AR1050204</t>
  </si>
  <si>
    <t>この項目は、「手数料部門指定」が「0：固定」の場合に受け入れできます。
桁数は、設定（メインメニュー右上にある[設定]アイコンから[運用設定]メニューの[基本]ページ）によって異なります。</t>
  </si>
  <si>
    <t>手数料セグメント１指定</t>
    <rPh sb="0" eb="3">
      <t>テスウリョウ</t>
    </rPh>
    <rPh sb="9" eb="11">
      <t>シテイ</t>
    </rPh>
    <phoneticPr fontId="19"/>
  </si>
  <si>
    <t>AR1050209</t>
    <phoneticPr fontId="4"/>
  </si>
  <si>
    <t>手数料セグメント１コード</t>
    <rPh sb="0" eb="3">
      <t>テスウリョウ</t>
    </rPh>
    <phoneticPr fontId="19"/>
  </si>
  <si>
    <t>AR1050210</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</si>
  <si>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・「手数料セグメント１指定」が「0：固定」の場合
桁数は、設定（メインメニュー右上にある[設定]アイコンから[運用設定]メニューの[基本]ページ）によって異なります。</t>
    <rPh sb="121" eb="124">
      <t>テスウリョウ</t>
    </rPh>
    <rPh sb="185" eb="187">
      <t>キホン</t>
    </rPh>
    <phoneticPr fontId="0"/>
  </si>
  <si>
    <t>手数料セグメント２指定</t>
    <rPh sb="0" eb="3">
      <t>テスウリョウ</t>
    </rPh>
    <rPh sb="9" eb="11">
      <t>シテイ</t>
    </rPh>
    <phoneticPr fontId="19"/>
  </si>
  <si>
    <t>AR1050211</t>
    <phoneticPr fontId="4"/>
  </si>
  <si>
    <t>手数料セグメント２コード</t>
    <rPh sb="0" eb="3">
      <t>テスウリョウ</t>
    </rPh>
    <phoneticPr fontId="19"/>
  </si>
  <si>
    <t>AR1050212</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</si>
  <si>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・「手数料セグメント２指定」が「0：固定」の場合
桁数は、設定（メインメニュー右上にある[設定]アイコンから[運用設定]メニューの[基本]ページ）によって異なります。</t>
    <rPh sb="121" eb="124">
      <t>テスウリョウ</t>
    </rPh>
    <rPh sb="185" eb="187">
      <t>キホン</t>
    </rPh>
    <phoneticPr fontId="0"/>
  </si>
  <si>
    <t>手数料プロジェクト指定</t>
    <rPh sb="0" eb="3">
      <t>テスウリョウ</t>
    </rPh>
    <rPh sb="9" eb="11">
      <t>シテイ</t>
    </rPh>
    <phoneticPr fontId="19"/>
  </si>
  <si>
    <t>AR1050205</t>
  </si>
  <si>
    <t>手数料プロジェクトコード</t>
    <rPh sb="0" eb="3">
      <t>テスウリョウ</t>
    </rPh>
    <phoneticPr fontId="19"/>
  </si>
  <si>
    <t>AR1050206</t>
  </si>
  <si>
    <t>この項目は、以下のすべての条件に該当する場合に受け入れできます。
・プロジェクト（メインメニュー右上にある[設定]アイコンから[運用設定]メニューの[基本]ページで設定）が「使用する」の場合
・「手数料プロジェクト指定」が「0：固定」の場合
桁数は、設定（メインメニュー右上にある[設定]アイコンから[運用設定]メニューの[基本]ページ）によって異なります。</t>
    <rPh sb="98" eb="101">
      <t>テスウリョウ</t>
    </rPh>
    <rPh sb="162" eb="164">
      <t>キホン</t>
    </rPh>
    <phoneticPr fontId="0"/>
  </si>
  <si>
    <t>手数料工程／工種指定</t>
    <rPh sb="0" eb="3">
      <t>テスウリョウ</t>
    </rPh>
    <rPh sb="3" eb="8">
      <t>コウテイ</t>
    </rPh>
    <rPh sb="8" eb="10">
      <t>シテイ</t>
    </rPh>
    <phoneticPr fontId="36"/>
  </si>
  <si>
    <t>AR1050207</t>
  </si>
  <si>
    <t>手数料工程／工種コード</t>
    <rPh sb="0" eb="3">
      <t>テスウリョウ</t>
    </rPh>
    <rPh sb="3" eb="8">
      <t>コウテイ</t>
    </rPh>
    <phoneticPr fontId="36"/>
  </si>
  <si>
    <t>AR1050208</t>
  </si>
  <si>
    <t>この項目は、以下のすべての条件に該当する場合に受け入れできます。
・工程／工種（メインメニュー右上にある[設定]アイコンから[運用設定]メニューの[基本]ページで設定）が「使用する」
・「手数料工程／工種指定」が「0：固定」の場合
桁数は、設定（メインメニュー右上にある[設定]アイコンから[運用設定]メニューの[基本]ページ）によって異なります。</t>
    <phoneticPr fontId="0"/>
  </si>
  <si>
    <t>【決済】</t>
    <rPh sb="1" eb="3">
      <t>ケッサイ</t>
    </rPh>
    <phoneticPr fontId="36"/>
  </si>
  <si>
    <t>ファクタリング／クレジット会社</t>
    <rPh sb="13" eb="15">
      <t>カイシャ</t>
    </rPh>
    <phoneticPr fontId="35"/>
  </si>
  <si>
    <t>AR1050301</t>
    <phoneticPr fontId="4"/>
  </si>
  <si>
    <t>この項目は、「回収種別」が「2：ファクタリング」か「5：クレジット」の場合に受け入れできます。
桁数は、設定（[運用設定]メニューの[取引先管理]ページ）によって異なります。</t>
    <phoneticPr fontId="4"/>
  </si>
  <si>
    <t>仕訳作成取引先設定</t>
    <rPh sb="0" eb="2">
      <t>シワケ</t>
    </rPh>
    <rPh sb="2" eb="4">
      <t>サクセイ</t>
    </rPh>
    <rPh sb="4" eb="6">
      <t>トリヒキ</t>
    </rPh>
    <rPh sb="6" eb="7">
      <t>サキ</t>
    </rPh>
    <rPh sb="7" eb="9">
      <t>セッテイ</t>
    </rPh>
    <phoneticPr fontId="35"/>
  </si>
  <si>
    <t>AR1050302</t>
    <phoneticPr fontId="4"/>
  </si>
  <si>
    <t>0：請求先　1：ファクタリング／クレジット会社
この項目は、「回収種別」が「2：ファクタリング」か「5：クレジット」の場合に受け入れできます。
新規データとして空白データを受け入れた場合は、「0：請求先」が設定されます。</t>
    <rPh sb="21" eb="23">
      <t>ガイシャ</t>
    </rPh>
    <phoneticPr fontId="0"/>
  </si>
  <si>
    <t>郵送料科目コード</t>
    <phoneticPr fontId="40"/>
  </si>
  <si>
    <t>AR1050303</t>
  </si>
  <si>
    <t>この項目は、「回収種別」が「3：手形」の場合に受け入れできます。
桁数は、設定（メインメニュー右上にある[設定]アイコンから[運用設定]メニューの[基本]ページ）によって異なります。</t>
    <rPh sb="2" eb="4">
      <t>コウモク</t>
    </rPh>
    <phoneticPr fontId="35"/>
  </si>
  <si>
    <t>郵送料補助科目コード</t>
    <phoneticPr fontId="35"/>
  </si>
  <si>
    <t>AR1050304</t>
  </si>
  <si>
    <t>郵送料部門指定</t>
    <rPh sb="0" eb="3">
      <t>ユウソウリョウ</t>
    </rPh>
    <rPh sb="3" eb="5">
      <t>ブモン</t>
    </rPh>
    <rPh sb="5" eb="7">
      <t>シテイ</t>
    </rPh>
    <phoneticPr fontId="35"/>
  </si>
  <si>
    <t>AR1050305</t>
  </si>
  <si>
    <t>0：固定　1：入金　2：債権　3：売上
この項目は、「回収種別」が「3：手形」の場合に受け入れできます。
新規データとして空白データを受け入れた場合は、「0：固定」が設定されます。</t>
    <rPh sb="2" eb="4">
      <t>コテイ</t>
    </rPh>
    <rPh sb="7" eb="9">
      <t>ニュウキン</t>
    </rPh>
    <rPh sb="12" eb="14">
      <t>サイケン</t>
    </rPh>
    <rPh sb="17" eb="19">
      <t>ウリアゲ</t>
    </rPh>
    <phoneticPr fontId="0"/>
  </si>
  <si>
    <t>郵送料部門コード</t>
    <phoneticPr fontId="35"/>
  </si>
  <si>
    <t>AR1050306</t>
  </si>
  <si>
    <t>この項目は、以下のすべての条件に該当する場合に受け入れできます。
・「郵送料部門指定」が「0：固定」
・「回収種別」が「3：手形」
項目名、桁数は、設定（メインメニュー右上にある[設定]アイコンから[運用設定]メニューの[基本]ページ）によって異なります。</t>
  </si>
  <si>
    <t>郵送料セグメント１指定</t>
    <rPh sb="0" eb="3">
      <t>ユウソウリョウ</t>
    </rPh>
    <rPh sb="9" eb="11">
      <t>シテイ</t>
    </rPh>
    <phoneticPr fontId="35"/>
  </si>
  <si>
    <t>AR1050347</t>
    <phoneticPr fontId="4"/>
  </si>
  <si>
    <t>0：固定　1：入金　2：債権　3：売上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rPh sb="177" eb="179">
      <t>コテイ</t>
    </rPh>
    <phoneticPr fontId="0"/>
  </si>
  <si>
    <t>郵送料セグメント１コード</t>
    <rPh sb="0" eb="3">
      <t>ユウソウリョウ</t>
    </rPh>
    <phoneticPr fontId="35"/>
  </si>
  <si>
    <t>AR1050348</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</si>
  <si>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・「郵送料セグメント１指定」が「0：固定」
・「回収種別」が「3：手形」
項目名、桁数は、設定（メインメニュー右上にある[設定]アイコンから[運用設定]メニューの[基本]ページ）によって異なります。</t>
  </si>
  <si>
    <t>郵送料セグメント２指定</t>
    <rPh sb="0" eb="3">
      <t>ユウソウリョウ</t>
    </rPh>
    <rPh sb="9" eb="11">
      <t>シテイ</t>
    </rPh>
    <phoneticPr fontId="35"/>
  </si>
  <si>
    <t>AR1050349</t>
    <phoneticPr fontId="4"/>
  </si>
  <si>
    <t>0：固定　1：入金　2：債権　3：売上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rPh sb="177" eb="179">
      <t>コテイ</t>
    </rPh>
    <phoneticPr fontId="0"/>
  </si>
  <si>
    <t>郵送料セグメント２コード</t>
    <rPh sb="0" eb="3">
      <t>ユウソウリョウ</t>
    </rPh>
    <phoneticPr fontId="35"/>
  </si>
  <si>
    <t>AR1050350</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</si>
  <si>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・「郵送料セグメント２指定」が「0：固定」
・「回収種別」が「3：手形」
項目名、桁数は、設定（メインメニュー右上にある[設定]アイコンから[運用設定]メニューの[基本]ページ）によって異なります。</t>
  </si>
  <si>
    <t>郵送料プロジェクト指定</t>
    <rPh sb="0" eb="3">
      <t>ユウソウリョウ</t>
    </rPh>
    <rPh sb="9" eb="11">
      <t>シテイ</t>
    </rPh>
    <phoneticPr fontId="35"/>
  </si>
  <si>
    <t>AR1050307</t>
  </si>
  <si>
    <t>0：固定　1：入金　2：債権　3：売上
この項目は、以下のすべての条件に該当する場合に受け入れできます。
・プロジェクト（メインメニュー右上にある[設定]アイコンから[運用設定]メニューの[基本]ページで設定）が「使用する」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rPh sb="154" eb="156">
      <t>コテイ</t>
    </rPh>
    <phoneticPr fontId="0"/>
  </si>
  <si>
    <t>郵送料プロジェクトコード</t>
    <rPh sb="0" eb="3">
      <t>ユウソウリョウ</t>
    </rPh>
    <phoneticPr fontId="35"/>
  </si>
  <si>
    <t>AR1050308</t>
  </si>
  <si>
    <t>この項目は、以下のすべての条件に該当する場合に受け入れできます。
・プロジェクト（メインメニュー右上にある[設定]アイコンから[運用設定]メニューの[基本]ページで設定）が「使用する」
・「郵送料プロジェクト指定」が「0：固定」
・「回収種別」が「3：手形」
項目名、桁数は、設定（メインメニュー右上にある[設定]アイコンから[運用設定]メニューの[基本]ページ）によって異なります。</t>
  </si>
  <si>
    <t>郵送料工程／工種指定</t>
    <rPh sb="0" eb="3">
      <t>ユウソウリョウ</t>
    </rPh>
    <rPh sb="8" eb="10">
      <t>シテイ</t>
    </rPh>
    <phoneticPr fontId="35"/>
  </si>
  <si>
    <t>AR1050309</t>
  </si>
  <si>
    <t>0：固定　1：入金　2：債権　3：売上
この項目は、以下のすべての条件に該当する場合に受け入れできます。
・プロジェクト（メインメニュー右上にある[設定]アイコンから[運用設定]メニューの[基本]ページで設定）が「使用する」
・「回収種別」が「3：手形」
新規データとして空白データを受け入れた場合は、「0：固定」が設定されます。</t>
    <rPh sb="2" eb="4">
      <t>コテイ</t>
    </rPh>
    <rPh sb="7" eb="9">
      <t>ニュウキン</t>
    </rPh>
    <rPh sb="12" eb="14">
      <t>サイケン</t>
    </rPh>
    <rPh sb="17" eb="19">
      <t>ウリアゲ</t>
    </rPh>
    <phoneticPr fontId="0"/>
  </si>
  <si>
    <t>郵送料工程／工種コード</t>
    <rPh sb="0" eb="3">
      <t>ユウソウリョウ</t>
    </rPh>
    <phoneticPr fontId="35"/>
  </si>
  <si>
    <t>AR1050310</t>
  </si>
  <si>
    <t>この項目は、以下のすべての条件に該当する場合に受け入れできます。
・プロジェクト（メインメニュー右上にある[設定]アイコンから[運用設定]メニューの[基本]ページで設定）が「使用する」
・「郵送料工程／工種指定」が「0：固定」
・「回収種別」が「3：手形」
項目名、桁数は、設定（メインメニュー右上にある[設定]アイコンから[運用設定]メニューの[基本]ページ）によって異なります。</t>
  </si>
  <si>
    <t>取立科目コード</t>
    <phoneticPr fontId="35"/>
  </si>
  <si>
    <t>AR1050311</t>
  </si>
  <si>
    <t>この項目は、「回収種別」が「3：手形」の場合に受け入れできます。
桁数は、設定（メインメニュー右上にある[設定]アイコンから[運用設定]メニューの[基本]ページ）によって異なります。</t>
  </si>
  <si>
    <t>取立補助科目コード</t>
    <phoneticPr fontId="35"/>
  </si>
  <si>
    <t>AR1050312</t>
  </si>
  <si>
    <t>割引科目コード</t>
    <phoneticPr fontId="35"/>
  </si>
  <si>
    <t>AR1050313</t>
  </si>
  <si>
    <t>この項目は、「回収種別」が「1：電子記録債権」「2：ファクタリング」「3：手形」の場合に受け入れできます。
桁数は、設定（メインメニュー右上にある[設定]アイコンから[運用設定]メニューの[基本]ページ）によって異なります。</t>
  </si>
  <si>
    <t>割引補助科目コード</t>
    <phoneticPr fontId="35"/>
  </si>
  <si>
    <t>AR1050314</t>
  </si>
  <si>
    <t>この項目は、「回収種別」が「1：電子記録債権」「2：ファクタリング」「3：手形」の場合に受け入れできます。
桁数は、設定（メインメニュー右上にある[設定]アイコンから[運用設定]メニューの[基本]ページ）によって異なります。</t>
    <phoneticPr fontId="4"/>
  </si>
  <si>
    <t>割引料科目コード</t>
    <phoneticPr fontId="35"/>
  </si>
  <si>
    <t>AR1050315</t>
  </si>
  <si>
    <t>割引料補助科目コード</t>
    <rPh sb="0" eb="3">
      <t>ワリビキリョウ</t>
    </rPh>
    <rPh sb="3" eb="5">
      <t>ホジョ</t>
    </rPh>
    <rPh sb="5" eb="7">
      <t>カモク</t>
    </rPh>
    <phoneticPr fontId="35"/>
  </si>
  <si>
    <t>AR1050316</t>
  </si>
  <si>
    <t>割引料部門指定</t>
    <rPh sb="0" eb="3">
      <t>ワリビキリョウ</t>
    </rPh>
    <rPh sb="3" eb="5">
      <t>ブモン</t>
    </rPh>
    <rPh sb="5" eb="7">
      <t>シテイ</t>
    </rPh>
    <phoneticPr fontId="35"/>
  </si>
  <si>
    <t>AR1050317</t>
  </si>
  <si>
    <t>0：固定　1:入金　2:決済
この項目は、「回収種別」が「1：電子記録債権」「2：ファクタリング」「3：手形」の場合に受け入れできます。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</si>
  <si>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割引料部門コード</t>
    <rPh sb="0" eb="3">
      <t>ワリビキリョウ</t>
    </rPh>
    <rPh sb="3" eb="5">
      <t>ブモン</t>
    </rPh>
    <phoneticPr fontId="35"/>
  </si>
  <si>
    <t>AR1050318</t>
  </si>
  <si>
    <t>この項目は、以下のすべての条件に該当する場合に受け入れできます。
・「割引料部門指定」が「0：固定」
・「回収種別」が「1：電子記録債権」「2：ファクタリング」「3：手形」
項目名、桁数は、設定（メインメニュー右上にある[設定]アイコンから[運用設定]メニューの[基本]ページ）によって異なります。</t>
    <rPh sb="35" eb="37">
      <t>ワリビキ</t>
    </rPh>
    <phoneticPr fontId="50"/>
  </si>
  <si>
    <t>割引料セグメント１指定</t>
    <rPh sb="0" eb="3">
      <t>ワリビキリョウ</t>
    </rPh>
    <rPh sb="9" eb="11">
      <t>シテイ</t>
    </rPh>
    <phoneticPr fontId="35"/>
  </si>
  <si>
    <t>AR1050351</t>
    <phoneticPr fontId="4"/>
  </si>
  <si>
    <t>0：固定　1:入金　2:決済
この項目は、以下のすべての条件に該当する場合に受け入れできます。
・『奉行V ERPクラウド』をご利用の場合 
・「回収種別」が「1：電子記録債権」「2：ファクタリング」「3：手形」の場合に受け入れできます。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</si>
  <si>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割引料セグメント１コード</t>
    <rPh sb="0" eb="3">
      <t>ワリビキリョウ</t>
    </rPh>
    <phoneticPr fontId="35"/>
  </si>
  <si>
    <t>AR1050352</t>
    <phoneticPr fontId="4"/>
  </si>
  <si>
    <t>この項目は、以下のすべての条件に該当する場合に受け入れできます。
・『奉行V ERPクラウド』をご利用の場合 
・「割引料セグメント１指定」が「0：固定」
・「回収種別」が「1：電子記録債権」「2：ファクタリング」「3：手形」
項目名、桁数は、設定（メインメニュー右上にある[設定]アイコンから[運用設定]メニューの[基本]ページ）によって異なります。</t>
    <rPh sb="58" eb="60">
      <t>ワリビキ</t>
    </rPh>
    <phoneticPr fontId="50"/>
  </si>
  <si>
    <t>割引料セグメント2指定</t>
    <rPh sb="0" eb="3">
      <t>ワリビキリョウ</t>
    </rPh>
    <rPh sb="9" eb="11">
      <t>シテイ</t>
    </rPh>
    <phoneticPr fontId="35"/>
  </si>
  <si>
    <t>AR1050353</t>
    <phoneticPr fontId="4"/>
  </si>
  <si>
    <t>割引料セグメント2コード</t>
    <rPh sb="0" eb="3">
      <t>ワリビキリョウ</t>
    </rPh>
    <phoneticPr fontId="35"/>
  </si>
  <si>
    <t>AR1050354</t>
    <phoneticPr fontId="4"/>
  </si>
  <si>
    <t>この項目は、以下のすべての条件に該当する場合に受け入れできます。
・『奉行V ERPクラウド』をご利用の場合 
・「割引料セグメント２指定」が「0：固定」
・「回収種別」が「1：電子記録債権」「2：ファクタリング」「3：手形」
項目名、桁数は、設定（メインメニュー右上にある[設定]アイコンから[運用設定]メニューの[基本]ページ）によって異なります。</t>
    <rPh sb="58" eb="60">
      <t>ワリビキ</t>
    </rPh>
    <phoneticPr fontId="50"/>
  </si>
  <si>
    <t>割引料プロジェクト指定</t>
    <rPh sb="0" eb="3">
      <t>ワリビキリョウ</t>
    </rPh>
    <rPh sb="9" eb="11">
      <t>シテイ</t>
    </rPh>
    <phoneticPr fontId="35"/>
  </si>
  <si>
    <t>AR1050319</t>
  </si>
  <si>
    <t>割引料プロジェクトコード</t>
    <rPh sb="0" eb="3">
      <t>ワリビキリョウブモン</t>
    </rPh>
    <phoneticPr fontId="35"/>
  </si>
  <si>
    <t>AR1050320</t>
  </si>
  <si>
    <t>この項目は、以下のすべての条件に該当する場合に受け入れできます。
・「割引料プロジェクト指定」が「0：固定」
・「回収種別」が「1：電子記録債権」「2：ファクタリング」「3：手形」
項目名、桁数は、設定（メインメニュー右上にある[設定]アイコンから[運用設定]メニューの[基本]ページ）によって異なります。</t>
    <rPh sb="35" eb="37">
      <t>ワリビキ</t>
    </rPh>
    <phoneticPr fontId="50"/>
  </si>
  <si>
    <t>割引料工程／工種指定</t>
    <rPh sb="0" eb="3">
      <t>ワリビキリョウ</t>
    </rPh>
    <rPh sb="8" eb="10">
      <t>シテイ</t>
    </rPh>
    <phoneticPr fontId="35"/>
  </si>
  <si>
    <t>AR1050321</t>
  </si>
  <si>
    <t>割引料工程／工種コード</t>
    <rPh sb="0" eb="3">
      <t>ワリビキリョウブモン</t>
    </rPh>
    <phoneticPr fontId="35"/>
  </si>
  <si>
    <t>AR1050322</t>
  </si>
  <si>
    <t>この項目は、以下のすべての条件に該当する場合に受け入れできます。
・「割引料工程／工種指定」が「0：固定」
・「回収種別」が「1：電子記録債権」「2：ファクタリング」「3：手形」
項目名、桁数は、設定（メインメニュー右上にある[設定]アイコンから[運用設定]メニューの[基本]ページ）によって異なります。</t>
    <rPh sb="35" eb="37">
      <t>ワリビキ</t>
    </rPh>
    <phoneticPr fontId="50"/>
  </si>
  <si>
    <t>譲渡科目コード</t>
    <phoneticPr fontId="35"/>
  </si>
  <si>
    <t>AR1050323</t>
    <phoneticPr fontId="4"/>
  </si>
  <si>
    <t>この項目は、以下のすべての条件に該当する場合に受け入れできます。
・『債務奉行クラウド』をご利用の場合
・「回収種別」が「1：電子記録債権」「2：ファクタリング」「3：手形」の場合に受け入れできます。
桁数は、設定（メインメニュー右上にある[設定]アイコンから[運用設定]メニューの[基本]ページ）によって異なります。</t>
    <phoneticPr fontId="4"/>
  </si>
  <si>
    <t>譲渡補助科目コード</t>
    <phoneticPr fontId="35"/>
  </si>
  <si>
    <t>AR1050324</t>
  </si>
  <si>
    <t>決済科目コード</t>
    <phoneticPr fontId="35"/>
  </si>
  <si>
    <t>AR1050329</t>
  </si>
  <si>
    <t>この項目は、「回収種別」が「1：電子記録債権」「2：ファクタリング」「3：手形」「4：期日現金」の場合に受け入れできます。
桁数は、設定（メインメニュー右上にある[設定]アイコンから[運用設定]メニューの[基本]ページ）によって異なります。</t>
  </si>
  <si>
    <t>決済補助科目コード</t>
    <phoneticPr fontId="35"/>
  </si>
  <si>
    <t>AR1050330</t>
  </si>
  <si>
    <t>決済部門指定</t>
    <rPh sb="2" eb="4">
      <t>ブモン</t>
    </rPh>
    <rPh sb="4" eb="6">
      <t>シテイ</t>
    </rPh>
    <phoneticPr fontId="35"/>
  </si>
  <si>
    <t>AR1050331</t>
  </si>
  <si>
    <t>0：固定　1:入金
この項目は、「回収種別」が「1：電子記録債権」「2：ファクタリング」「3：手形」「4：期日現金」の場合に受け入れできます。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</si>
  <si>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決済部門コード</t>
    <rPh sb="2" eb="4">
      <t>ブモン</t>
    </rPh>
    <phoneticPr fontId="35"/>
  </si>
  <si>
    <t>AR1050332</t>
  </si>
  <si>
    <t>この項目は、以下のすべての条件に該当する場合に受け入れできます。
・「決済部門指定」が「0：固定」
・「回収種別」が「1：電子記録債権」「2：ファクタリング」「3：手形」「4：期日現金」
項目名、桁数は、設定（メインメニュー右上にある[設定]アイコンから[運用設定]メニューの[基本]ページ）によって異なります。</t>
  </si>
  <si>
    <t>決済セグメント１指定</t>
    <rPh sb="0" eb="2">
      <t>ケッサイ</t>
    </rPh>
    <rPh sb="8" eb="10">
      <t>シテイ</t>
    </rPh>
    <phoneticPr fontId="35"/>
  </si>
  <si>
    <t>AR1050355</t>
    <phoneticPr fontId="4"/>
  </si>
  <si>
    <t>0：固定　1:入金
この項目は、以下のすべての条件に該当する場合に受け入れできます。
・『奉行V ERPクラウド』をご利用の場合 
・「回収種別」が「1：電子記録債権」「2：ファクタリング」「3：手形」「4：期日現金」の場合
桁数は、設定（メインメニュー右上にある[設定]アイコンから[運用設定]メニューの[基本]ページ）によって異なります。
新規データとして空白データを受け入れた場合は、「0：固定」が設定されます。</t>
  </si>
  <si>
    <t>決済セグメント１コード</t>
    <rPh sb="0" eb="2">
      <t>ケッサイ</t>
    </rPh>
    <phoneticPr fontId="35"/>
  </si>
  <si>
    <t>AR1050356</t>
    <phoneticPr fontId="4"/>
  </si>
  <si>
    <t>この項目は、以下のすべての条件に該当する場合に受け入れできます。
・『奉行V ERPクラウド』をご利用の場合 
・「決済セグメント１指定」が「0：固定」
・「回収種別」が「1：電子記録債権」「2：ファクタリング」「3：手形」「4：期日現金」
項目名、桁数は、設定（メインメニュー右上にある[設定]アイコンから[運用設定]メニューの[基本]ページ）によって異なります。</t>
  </si>
  <si>
    <t>決済セグメント２指定</t>
    <rPh sb="0" eb="2">
      <t>ケッサイ</t>
    </rPh>
    <rPh sb="8" eb="10">
      <t>シテイ</t>
    </rPh>
    <phoneticPr fontId="35"/>
  </si>
  <si>
    <t>AR1050357</t>
    <phoneticPr fontId="4"/>
  </si>
  <si>
    <t>決済セグメント２コード</t>
    <rPh sb="0" eb="2">
      <t>ケッサイ</t>
    </rPh>
    <phoneticPr fontId="35"/>
  </si>
  <si>
    <t>AR1050358</t>
    <phoneticPr fontId="4"/>
  </si>
  <si>
    <t>この項目は、以下のすべての条件に該当する場合に受け入れできます。
・『奉行V ERPクラウド』をご利用の場合 
・「決済セグメント２指定」が「0：固定」
・「回収種別」が「1：電子記録債権」「2：ファクタリング」「3：手形」「4：期日現金」
項目名、桁数は、設定（メインメニュー右上にある[設定]アイコンから[運用設定]メニューの[基本]ページ）によって異なります。</t>
  </si>
  <si>
    <t>決済プロジェクト指定</t>
    <rPh sb="8" eb="10">
      <t>シテイ</t>
    </rPh>
    <phoneticPr fontId="35"/>
  </si>
  <si>
    <t>AR1050333</t>
  </si>
  <si>
    <t>決済プロジェクトコード</t>
    <rPh sb="0" eb="8">
      <t>ブモン</t>
    </rPh>
    <phoneticPr fontId="35"/>
  </si>
  <si>
    <t>AR1050334</t>
  </si>
  <si>
    <t>この項目は、以下のすべての条件に該当する場合に受け入れできます。
・「決済プロジェクト指定」が「0：固定」
・「回収種別」が「1：電子記録債権」「2：ファクタリング」「3：手形」「4：期日現金」
項目名、桁数は、設定（メインメニュー右上にある[設定]アイコンから[運用設定]メニューの[基本]ページ）によって異なります。</t>
  </si>
  <si>
    <t>決済工程／工種指定</t>
    <rPh sb="7" eb="9">
      <t>シテイ</t>
    </rPh>
    <phoneticPr fontId="35"/>
  </si>
  <si>
    <t>AR1050335</t>
  </si>
  <si>
    <t>決済工程／工種コード</t>
    <rPh sb="0" eb="7">
      <t>ブモン</t>
    </rPh>
    <phoneticPr fontId="35"/>
  </si>
  <si>
    <t>AR1050336</t>
  </si>
  <si>
    <t>この項目は、以下のすべての条件に該当する場合に受け入れできます。
・「決済工程／工種指定」が「0：固定」
・「回収種別」が「1：電子記録債権」「2：ファクタリング」「3：手形」「4：期日現金」
項目名、桁数は、設定（メインメニュー右上にある[設定]アイコンから[運用設定]メニューの[基本]ページ）によって異なります。</t>
  </si>
  <si>
    <t>決済手数料科目コード</t>
    <phoneticPr fontId="35"/>
  </si>
  <si>
    <t>AR1050337</t>
  </si>
  <si>
    <t>この項目は、「回収種別」が「1：電子記録債権」「２：ファクタリング」「3：手形」「4：期日現金」の場合に受け入れできます。
桁数は、設定（メインメニュー右上にある[設定]アイコンから[運用設定]メニューの[基本]ページ）によって異なります。</t>
  </si>
  <si>
    <t>決済手数料補助科目コード</t>
    <phoneticPr fontId="35"/>
  </si>
  <si>
    <t>AR1050338</t>
  </si>
  <si>
    <t>この項目は、「回収種別」が「1：電子記録債権」「２：ファクタリング」「3：手形」「4：期日現金」の場合に受け入れできます。
桁数は、設定（メインメニュー右上にある[設定]アイコンから[運用設定]メニューの[基本]ページ）によって異なります。</t>
    <phoneticPr fontId="4"/>
  </si>
  <si>
    <t>決済手数料部門指定</t>
    <rPh sb="5" eb="7">
      <t>ブモン</t>
    </rPh>
    <rPh sb="7" eb="9">
      <t>シテイ</t>
    </rPh>
    <phoneticPr fontId="35"/>
  </si>
  <si>
    <t>AR1050339</t>
  </si>
  <si>
    <t>0：固定　1:入金　2:決済
この項目は、「回収種別」が「1：電子記録債権」「2：ファクタリング」「3：手形」「4：期日現金」の場合に受け入れできます。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</si>
  <si>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決済手数料部門コード</t>
    <rPh sb="5" eb="7">
      <t>ブモン</t>
    </rPh>
    <phoneticPr fontId="35"/>
  </si>
  <si>
    <t>AR1050340</t>
  </si>
  <si>
    <t>この項目は、以下のすべての条件に該当する場合に受け入れできます。
・「決済手数料部門指定」が「0：固定」
・「回収種別」が「1：電子記録債権」「2：ファクタリング」「3：手形」「4：期日現金」
項目名、桁数は、設定（メインメニュー右上にある[設定]アイコンから[運用設定]メニューの[基本]ページ）によって異なります。</t>
  </si>
  <si>
    <t>決済手数料セグメント１指定</t>
    <rPh sb="11" eb="13">
      <t>シテイ</t>
    </rPh>
    <phoneticPr fontId="35"/>
  </si>
  <si>
    <t>AR1050359</t>
    <phoneticPr fontId="4"/>
  </si>
  <si>
    <t>0：固定　1:入金　2:決済
この項目は、以下のすべての条件に該当する場合に受け入れできます。
・『奉行V ERPクラウド』をご利用の場合 
・「回収種別」が「1：電子記録債権」「2：ファクタリング」「3：手形」「4：期日現金」の場合に受け入れできます。
桁数は、設定（メインメニュー右上にある[設定]アイコンから[運用設定]メニューの[基本]ページ）によって異なります。
新規データとして空白データを受け入れた場合は、「0：固定」が設定されます。</t>
  </si>
  <si>
    <t>決済手数料セグメント１コード</t>
    <phoneticPr fontId="35"/>
  </si>
  <si>
    <t>AR1050360</t>
    <phoneticPr fontId="4"/>
  </si>
  <si>
    <t>この項目は、以下のすべての条件に該当する場合に受け入れできます。
・『奉行V ERPクラウド』をご利用の場合 
・「決済手数料セグメント１指定」が「0：固定」
・「回収種別」が「1：電子記録債権」「2：ファクタリング」「3：手形」「4：期日現金」
項目名、桁数は、設定（メインメニュー右上にある[設定]アイコンから[運用設定]メニューの[基本]ページ）によって異なります。</t>
  </si>
  <si>
    <t>決済手数料セグメント２指定</t>
    <rPh sb="11" eb="13">
      <t>シテイ</t>
    </rPh>
    <phoneticPr fontId="35"/>
  </si>
  <si>
    <t>AR1050361</t>
    <phoneticPr fontId="4"/>
  </si>
  <si>
    <t>決済手数料セグメント２コード</t>
    <phoneticPr fontId="35"/>
  </si>
  <si>
    <t>AR1050362</t>
    <phoneticPr fontId="4"/>
  </si>
  <si>
    <t>この項目は、以下のすべての条件に該当する場合に受け入れできます。
・『奉行V ERPクラウド』をご利用の場合 
・「決済手数料セグメント２指定」が「0：固定」
・「回収種別」が「1：電子記録債権」「2：ファクタリング」「3：手形」「4：期日現金」
項目名、桁数は、設定（メインメニュー右上にある[設定]アイコンから[運用設定]メニューの[基本]ページ）によって異なります。</t>
  </si>
  <si>
    <t>決済手数料プロジェクト指定</t>
    <rPh sb="11" eb="13">
      <t>シテイ</t>
    </rPh>
    <phoneticPr fontId="35"/>
  </si>
  <si>
    <t>AR1050341</t>
  </si>
  <si>
    <t>決済手数料プロジェクトコード</t>
    <rPh sb="0" eb="11">
      <t>ブモン</t>
    </rPh>
    <phoneticPr fontId="35"/>
  </si>
  <si>
    <t>AR1050342</t>
  </si>
  <si>
    <t>この項目は、以下のすべての条件に該当する場合に受け入れできます。
・「決済手数料プロジェクト指定」が「0：固定」
・「回収種別」が「1：電子記録債権」「2：ファクタリング」「3：手形」「4：期日現金」
項目名、桁数は、設定（メインメニュー右上にある[設定]アイコンから[運用設定]メニューの[基本]ページ）によって異なります。</t>
  </si>
  <si>
    <t>決済手数料工程／工種指定</t>
    <rPh sb="10" eb="12">
      <t>シテイ</t>
    </rPh>
    <phoneticPr fontId="35"/>
  </si>
  <si>
    <t>AR1050343</t>
  </si>
  <si>
    <t>決済手数料工程／工種コード</t>
    <rPh sb="0" eb="10">
      <t>ブモン</t>
    </rPh>
    <phoneticPr fontId="35"/>
  </si>
  <si>
    <t>AR1050344</t>
  </si>
  <si>
    <t>この項目は、以下のすべての条件に該当する場合に受け入れできます。
・「決済手数料工程／工種指定」が「0：固定」
・「回収種別」が「1：電子記録債権」「2：ファクタリング」「3：手形」「4：期日現金」
項目名、桁数は、設定（メインメニュー右上にある[設定]アイコンから[運用設定]メニューの[基本]ページ）によって異なります。</t>
  </si>
  <si>
    <t>AR1050345</t>
  </si>
  <si>
    <t>この項目は、「回収種別」が「1：電子記録債権」「3：手形」「4：期日現金」の場合に受け入れできます。
桁数は、設定（メインメニュー右上にある[設定]アイコンから[運用設定]メニューの[基本]ページ）によって異なります。</t>
  </si>
  <si>
    <t>AR1050346</t>
  </si>
  <si>
    <t>準必須</t>
    <rPh sb="0" eb="1">
      <t>ジュン</t>
    </rPh>
    <rPh sb="1" eb="3">
      <t>ヒッス</t>
    </rPh>
    <phoneticPr fontId="19"/>
  </si>
  <si>
    <t>数字</t>
    <rPh sb="0" eb="2">
      <t>スウジ</t>
    </rPh>
    <phoneticPr fontId="4"/>
  </si>
  <si>
    <t>準必須</t>
    <rPh sb="0" eb="1">
      <t>ジュン</t>
    </rPh>
    <rPh sb="1" eb="3">
      <t>ヒッス</t>
    </rPh>
    <phoneticPr fontId="2"/>
  </si>
  <si>
    <t>準必須</t>
    <rPh sb="0" eb="1">
      <t>ジュン</t>
    </rPh>
    <rPh sb="1" eb="3">
      <t>ヒッス</t>
    </rPh>
    <phoneticPr fontId="35"/>
  </si>
  <si>
    <t>【消費税】</t>
    <rPh sb="1" eb="4">
      <t>ショウヒゼイ</t>
    </rPh>
    <phoneticPr fontId="19"/>
  </si>
  <si>
    <t>数字</t>
    <rPh sb="0" eb="2">
      <t>スウジ</t>
    </rPh>
    <phoneticPr fontId="33"/>
  </si>
  <si>
    <t>桁数は、設定（メインメニュー右上にある[設定]アイコンから[運用設定]メニューの[基本]ページ）によって異なります。</t>
    <phoneticPr fontId="19"/>
  </si>
  <si>
    <t>債務科目コード</t>
    <rPh sb="0" eb="2">
      <t>サイム</t>
    </rPh>
    <rPh sb="2" eb="4">
      <t>カモク</t>
    </rPh>
    <phoneticPr fontId="19"/>
  </si>
  <si>
    <t>債務補助科目コード</t>
    <rPh sb="0" eb="2">
      <t>サイム</t>
    </rPh>
    <rPh sb="2" eb="4">
      <t>ホジョ</t>
    </rPh>
    <rPh sb="4" eb="6">
      <t>カモク</t>
    </rPh>
    <phoneticPr fontId="19"/>
  </si>
  <si>
    <t>必須</t>
    <rPh sb="0" eb="2">
      <t>ヒッス</t>
    </rPh>
    <phoneticPr fontId="19"/>
  </si>
  <si>
    <t>４～20</t>
    <phoneticPr fontId="4"/>
  </si>
  <si>
    <t>１～15</t>
    <phoneticPr fontId="4"/>
  </si>
  <si>
    <t>桁数は、設定（[運用設定]メニューの[取引先管理]ページ）によって異なります。</t>
    <phoneticPr fontId="4"/>
  </si>
  <si>
    <t>１</t>
    <phoneticPr fontId="4"/>
  </si>
  <si>
    <t>数字</t>
    <phoneticPr fontId="4"/>
  </si>
  <si>
    <t>4～20</t>
    <phoneticPr fontId="4"/>
  </si>
  <si>
    <t>１～20</t>
    <phoneticPr fontId="4"/>
  </si>
  <si>
    <t>3</t>
    <phoneticPr fontId="4"/>
  </si>
  <si>
    <t>2</t>
  </si>
  <si>
    <t>部門コード</t>
  </si>
  <si>
    <t>AR1060001</t>
  </si>
  <si>
    <t>部門名</t>
    <phoneticPr fontId="4"/>
  </si>
  <si>
    <t>AR1060002</t>
    <phoneticPr fontId="4"/>
  </si>
  <si>
    <t>個別請求</t>
    <rPh sb="2" eb="4">
      <t>セイキュウ</t>
    </rPh>
    <phoneticPr fontId="35"/>
  </si>
  <si>
    <t>AR1060003</t>
    <phoneticPr fontId="4"/>
  </si>
  <si>
    <t>数字</t>
    <rPh sb="0" eb="2">
      <t>スウジ</t>
    </rPh>
    <phoneticPr fontId="48"/>
  </si>
  <si>
    <t>0：しない　1：する
新規データとして空白データを受け入れた場合は、「0：しない」が設定されます。</t>
    <phoneticPr fontId="4"/>
  </si>
  <si>
    <t>個別精算</t>
    <phoneticPr fontId="4"/>
  </si>
  <si>
    <t>AR1060004</t>
  </si>
  <si>
    <t>0：しない　1：する
この項目は、『債務奉行クラウド』をご利用の場合に受け入れできます。
新規データとして空白データを受け入れた場合は、「0：しない」が設定されます。</t>
    <phoneticPr fontId="4"/>
  </si>
  <si>
    <t>処理区分</t>
    <rPh sb="0" eb="2">
      <t>ショリ</t>
    </rPh>
    <rPh sb="2" eb="4">
      <t>クブン</t>
    </rPh>
    <phoneticPr fontId="9"/>
  </si>
  <si>
    <t>１</t>
    <phoneticPr fontId="9"/>
  </si>
  <si>
    <t>数字</t>
    <rPh sb="0" eb="2">
      <t>スウジ</t>
    </rPh>
    <phoneticPr fontId="9"/>
  </si>
  <si>
    <t>0：新規/修正　1：削除
空白で受け入れた場合は、「0：新規/修正」で受け入れられます。
オープンAPIの受入だけで指定できます。</t>
    <rPh sb="2" eb="4">
      <t>シンキ</t>
    </rPh>
    <rPh sb="5" eb="7">
      <t>シュウセイ</t>
    </rPh>
    <rPh sb="10" eb="12">
      <t>サクジョ</t>
    </rPh>
    <rPh sb="13" eb="15">
      <t>クウハク</t>
    </rPh>
    <rPh sb="16" eb="17">
      <t>ウ</t>
    </rPh>
    <rPh sb="18" eb="19">
      <t>イ</t>
    </rPh>
    <rPh sb="21" eb="23">
      <t>バアイ</t>
    </rPh>
    <rPh sb="35" eb="36">
      <t>ウ</t>
    </rPh>
    <rPh sb="37" eb="38">
      <t>イ</t>
    </rPh>
    <phoneticPr fontId="35"/>
  </si>
  <si>
    <t>登録日時</t>
    <rPh sb="0" eb="2">
      <t>トウロク</t>
    </rPh>
    <rPh sb="2" eb="4">
      <t>ニチジ</t>
    </rPh>
    <phoneticPr fontId="4"/>
  </si>
  <si>
    <t>文字</t>
    <rPh sb="0" eb="2">
      <t>モジ</t>
    </rPh>
    <phoneticPr fontId="4"/>
  </si>
  <si>
    <t>・抽出時の形式
　和暦の形式でも西暦の形式でも記載できます。
　（例）
　　"2020/4/1 10:30:20"
　　"20/4/1 10:30:20"
　　"2020年4月1日 10:30:20"
　　"令和1年4月1日 10:30:20"
　※月日が１桁の場合は、１桁のままでも、「スペース」を付けて２桁にしても記載できます。
・出力結果は必ず西暦になります。</t>
    <rPh sb="1" eb="3">
      <t>チュウシュツ</t>
    </rPh>
    <rPh sb="3" eb="4">
      <t>ジ</t>
    </rPh>
    <rPh sb="5" eb="7">
      <t>ケイシキ</t>
    </rPh>
    <rPh sb="9" eb="11">
      <t>ワレキ</t>
    </rPh>
    <rPh sb="12" eb="14">
      <t>ケイシキ</t>
    </rPh>
    <rPh sb="16" eb="18">
      <t>セイレキ</t>
    </rPh>
    <rPh sb="19" eb="21">
      <t>ケイシキ</t>
    </rPh>
    <rPh sb="23" eb="25">
      <t>キサイ</t>
    </rPh>
    <rPh sb="33" eb="34">
      <t>レイ</t>
    </rPh>
    <rPh sb="168" eb="170">
      <t>シュツリョク</t>
    </rPh>
    <rPh sb="170" eb="172">
      <t>ケッカ</t>
    </rPh>
    <rPh sb="173" eb="174">
      <t>カナラ</t>
    </rPh>
    <rPh sb="175" eb="177">
      <t>セイレキ</t>
    </rPh>
    <phoneticPr fontId="4"/>
  </si>
  <si>
    <t>修正日時</t>
    <rPh sb="0" eb="2">
      <t>シュウセイ</t>
    </rPh>
    <rPh sb="2" eb="4">
      <t>ニチジ</t>
    </rPh>
    <phoneticPr fontId="4"/>
  </si>
  <si>
    <t>AR1080001</t>
  </si>
  <si>
    <t>４～20</t>
  </si>
  <si>
    <t>AR1080002</t>
  </si>
  <si>
    <t>100</t>
  </si>
  <si>
    <t>プロジェクト略称</t>
  </si>
  <si>
    <t>AR1080003</t>
  </si>
  <si>
    <t>メモ１</t>
  </si>
  <si>
    <t>AR1080113</t>
  </si>
  <si>
    <t>メモ２</t>
  </si>
  <si>
    <t>AR1080114</t>
  </si>
  <si>
    <t>メモ３</t>
  </si>
  <si>
    <t>AR1080115</t>
  </si>
  <si>
    <t>数字</t>
    <rPh sb="0" eb="2">
      <t>スウジ</t>
    </rPh>
    <phoneticPr fontId="0"/>
  </si>
  <si>
    <t>0：新規/修正　1：削除
空白で受け入れた場合は、「0：新規/修正」で受け入れられます。
オープンAPIの受入だけで指定できます。</t>
  </si>
  <si>
    <t>登録日時</t>
    <rPh sb="0" eb="2">
      <t>トウロク</t>
    </rPh>
    <rPh sb="2" eb="4">
      <t>ニチジ</t>
    </rPh>
    <phoneticPr fontId="0"/>
  </si>
  <si>
    <t>文字</t>
    <rPh sb="0" eb="2">
      <t>モジ</t>
    </rPh>
    <phoneticPr fontId="0"/>
  </si>
  <si>
    <t>〇</t>
  </si>
  <si>
    <t>・抽出時の形式
　和暦の形式でも西暦の形式でも記載できます。
　（例）
　　"2020/4/1 10:30:20"
　　"20/4/1 10:30:20"
　　"2020年4月1日 10:30:20"
　　"令和1年4月1日 10:30:20"
　※月日が１桁の場合は、１桁のままでも、「スペース」を付けて２桁にしても記載できます。
・出力結果は必ず西暦になります。</t>
  </si>
  <si>
    <t>修正日時</t>
    <rPh sb="0" eb="2">
      <t>シュウセイ</t>
    </rPh>
    <rPh sb="2" eb="4">
      <t>ニチジ</t>
    </rPh>
    <phoneticPr fontId="0"/>
  </si>
  <si>
    <t>最終更新日時</t>
    <rPh sb="0" eb="2">
      <t>サイシュウ</t>
    </rPh>
    <rPh sb="2" eb="4">
      <t>コウシン</t>
    </rPh>
    <rPh sb="4" eb="6">
      <t>ニチジ</t>
    </rPh>
    <phoneticPr fontId="0"/>
  </si>
  <si>
    <t>【区分】</t>
    <rPh sb="1" eb="3">
      <t>クブン</t>
    </rPh>
    <phoneticPr fontId="19"/>
  </si>
  <si>
    <t>プロジェクト区分１コード</t>
    <rPh sb="6" eb="8">
      <t>クブン</t>
    </rPh>
    <phoneticPr fontId="19"/>
  </si>
  <si>
    <t>AR1080201</t>
  </si>
  <si>
    <t>英数カナ</t>
    <rPh sb="0" eb="2">
      <t>エイスウ</t>
    </rPh>
    <phoneticPr fontId="19"/>
  </si>
  <si>
    <t>プロジェクト区分２コード</t>
  </si>
  <si>
    <t>英数カナ</t>
    <rPh sb="0" eb="2">
      <t>エイスウ</t>
    </rPh>
    <phoneticPr fontId="2"/>
  </si>
  <si>
    <t>プロジェクト区分３コード</t>
  </si>
  <si>
    <t>プロジェクト区分４コード</t>
  </si>
  <si>
    <t>プロジェクト区分５コード</t>
  </si>
  <si>
    <t>プロジェクト区分６コード</t>
    <rPh sb="6" eb="8">
      <t>クブン</t>
    </rPh>
    <phoneticPr fontId="19"/>
  </si>
  <si>
    <t>AR1080206</t>
    <phoneticPr fontId="4"/>
  </si>
  <si>
    <t>この項目は、『奉行V ERPクラウド』をご利用の場合に受け入れできます。</t>
  </si>
  <si>
    <t>プロジェクト区分７コード</t>
    <phoneticPr fontId="4"/>
  </si>
  <si>
    <t>プロジェクト区分８コード</t>
    <phoneticPr fontId="4"/>
  </si>
  <si>
    <t>プロジェクト区分９コード</t>
    <phoneticPr fontId="4"/>
  </si>
  <si>
    <t>【請求】</t>
  </si>
  <si>
    <t>請求情報</t>
    <rPh sb="0" eb="2">
      <t>セイキュウ</t>
    </rPh>
    <rPh sb="2" eb="4">
      <t>ジョウホウ</t>
    </rPh>
    <phoneticPr fontId="19"/>
  </si>
  <si>
    <t>通貨コード</t>
    <phoneticPr fontId="4"/>
  </si>
  <si>
    <t>大文字英字</t>
    <rPh sb="0" eb="3">
      <t>オオモジ</t>
    </rPh>
    <rPh sb="3" eb="5">
      <t>エイジ</t>
    </rPh>
    <phoneticPr fontId="35"/>
  </si>
  <si>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4"/>
  </si>
  <si>
    <t>0：しない　1：する</t>
  </si>
  <si>
    <t>0：個別請求しない　1：個別請求する</t>
  </si>
  <si>
    <t>0：請求先に従う　1：締日を指定する
この項目は、「個別請求（共通・営業債権）」が「1：個別請求する」の場合に受け入れできます。</t>
    <rPh sb="6" eb="7">
      <t>シタガ</t>
    </rPh>
    <rPh sb="11" eb="13">
      <t>シメビ</t>
    </rPh>
    <rPh sb="14" eb="16">
      <t>シテイ</t>
    </rPh>
    <phoneticPr fontId="2"/>
  </si>
  <si>
    <t>２</t>
  </si>
  <si>
    <t>この項目は、「請求締日設定（共通・営業債権）」が「1：締日を指定する」の場合に受け入れできます。</t>
  </si>
  <si>
    <t>0：債権伝票　1：請求締め
この項目は、「請求締日設定（共通・営業債権）」が「1：締日を指定する」の場合に受け入れできます。
新規データとして空白データを受け入れた場合は、「1：請求締め」が設定されます。</t>
  </si>
  <si>
    <t>0：請求先に従う　1：予定を指定する
この項目は、「個別請求（共通・営業債権）」が「1：個別請求する」の場合に受け入れできます。</t>
    <rPh sb="6" eb="7">
      <t>シタガ</t>
    </rPh>
    <rPh sb="11" eb="13">
      <t>ヨテイ</t>
    </rPh>
    <rPh sb="14" eb="16">
      <t>シテイ</t>
    </rPh>
    <phoneticPr fontId="2"/>
  </si>
  <si>
    <t>0：債権伝票　1：請求締め
この項目は、「回収予定確定単位設定（共通・営業債権）」が「1：予定を指定する」の場合に受け入れできます。
新規データとして空白データを受け入れた場合は、「1：請求締め」が設定されます。</t>
  </si>
  <si>
    <t>0：個別請求しない　1：個別請求する
この項目は、「債権区分ごとの請求」が「1：する」の場合に受け入れできます。</t>
  </si>
  <si>
    <t>0：請求先に従う　1：締日を指定する
この項目は、「個別請求（営業外債権）」が「1：個別請求する」の場合に受け入れできます。</t>
    <rPh sb="6" eb="7">
      <t>シタガ</t>
    </rPh>
    <rPh sb="11" eb="13">
      <t>シメビ</t>
    </rPh>
    <rPh sb="14" eb="16">
      <t>シテイ</t>
    </rPh>
    <phoneticPr fontId="2"/>
  </si>
  <si>
    <t>この項目は、「請求締日設定（営業外債権）」が「1：締日を指定する」の場合に受け入れできます。</t>
  </si>
  <si>
    <t>0：債権伝票　1：請求締め
この項目は、「請求締日設定（営業外債権）」が「1：締日を指定する」の場合に受け入れできます。
新規データとして空白データを受け入れた場合は、「1：請求締め」が設定されます。</t>
    <rPh sb="2" eb="4">
      <t>サイケン</t>
    </rPh>
    <rPh sb="4" eb="6">
      <t>デンピョウ</t>
    </rPh>
    <rPh sb="9" eb="11">
      <t>セイキュウ</t>
    </rPh>
    <rPh sb="11" eb="12">
      <t>ジ</t>
    </rPh>
    <rPh sb="61" eb="63">
      <t>シンキ</t>
    </rPh>
    <rPh sb="69" eb="71">
      <t>クウハク</t>
    </rPh>
    <rPh sb="75" eb="76">
      <t>ウ</t>
    </rPh>
    <rPh sb="77" eb="78">
      <t>イ</t>
    </rPh>
    <rPh sb="80" eb="82">
      <t>バアイ</t>
    </rPh>
    <rPh sb="87" eb="89">
      <t>セイキュウ</t>
    </rPh>
    <rPh sb="89" eb="90">
      <t>ジ</t>
    </rPh>
    <rPh sb="93" eb="95">
      <t>セッテイ</t>
    </rPh>
    <phoneticPr fontId="0"/>
  </si>
  <si>
    <t>0：請求先に従う　1：予定を指定する
この項目は、「個別請求（営業外債権）」が「1：個別請求する」の場合に受け入れできます。</t>
    <rPh sb="6" eb="7">
      <t>シタガ</t>
    </rPh>
    <rPh sb="11" eb="13">
      <t>ヨテイ</t>
    </rPh>
    <rPh sb="14" eb="16">
      <t>シテイ</t>
    </rPh>
    <phoneticPr fontId="2"/>
  </si>
  <si>
    <t>0：債権伝票　1：請求締め
この項目は、「回収予定確定単位設定（営業外債権）」が「1：予定を指定する」の場合に受け入れできます。
新規データとして空白データを受け入れた場合は、「1：請求締め」が設定されます。</t>
  </si>
  <si>
    <t>回収条件（共通・営業債権）</t>
  </si>
  <si>
    <t>回収条件１</t>
  </si>
  <si>
    <t>0：分割しない　1：割合で分割　2：金額で分割
新規データとして空白データを受け入れた場合は、「0：分割しない」が設定されます。</t>
  </si>
  <si>
    <t>９</t>
  </si>
  <si>
    <t>請求情報の通貨がJPYの場合
１／10／100／1,000／10,000／100,000／1,000,000／10,000,000／100,000,000
請求情報の通貨がJPYではない場合
0.01／0.1／1／10／100／1,000／10,000／100,000／1,000,000
この項目は、「分割」が「1：割合で分割」の場合に受け入れできます。
新規データとして空白データを受け入れた場合は、請求情報の通貨によって、以下が設定されます。
JPYの場合⇒１
JPYではない場合⇒0.01</t>
    <phoneticPr fontId="4"/>
  </si>
  <si>
    <t>0：切り上げ　1：四捨五入　2：切り捨て
この項目は、「分割」が「1：割合で分割」の場合に受け入れできます。
新規データとして空白データを受け入れた場合は、「2：切り捨て」が設定されます。</t>
  </si>
  <si>
    <t>英数カナ</t>
    <rPh sb="0" eb="2">
      <t>エイスウ</t>
    </rPh>
    <phoneticPr fontId="0"/>
  </si>
  <si>
    <t>桁数は、設定（メインメニュー右上にある[設定]アイコンから[運用設定]メニューの[債権管理]ページ）によって異なります。</t>
  </si>
  <si>
    <t>0：休日考慮しない　1：前営業日　2：翌営業日</t>
    <rPh sb="2" eb="4">
      <t>キュウジツ</t>
    </rPh>
    <rPh sb="4" eb="6">
      <t>コウリョ</t>
    </rPh>
    <rPh sb="12" eb="13">
      <t>ゼン</t>
    </rPh>
    <rPh sb="13" eb="16">
      <t>エイギョウビ</t>
    </rPh>
    <rPh sb="19" eb="23">
      <t>ヨクエイギョウビ</t>
    </rPh>
    <phoneticPr fontId="2"/>
  </si>
  <si>
    <t>この項目は、「休日回収指定」が「1：前営業日」または「2：翌営業日」の場合に受け入れできます。</t>
  </si>
  <si>
    <t>0：月日指定　1：月指定　2：日指定</t>
    <rPh sb="2" eb="4">
      <t>ツキヒ</t>
    </rPh>
    <rPh sb="4" eb="6">
      <t>シテイ</t>
    </rPh>
    <rPh sb="9" eb="10">
      <t>ツキ</t>
    </rPh>
    <rPh sb="10" eb="12">
      <t>シテイ</t>
    </rPh>
    <rPh sb="15" eb="16">
      <t>ビ</t>
    </rPh>
    <rPh sb="16" eb="18">
      <t>シテイ</t>
    </rPh>
    <phoneticPr fontId="2"/>
  </si>
  <si>
    <t>この項目は、「回収予定日（設定）」が「0：月日指定」または「1：月指定」の場合に受け入れできます。
設定する値は、「回収予定日（設定）」の設定によって異なります。
「0：月日指定」⇒0：当月　1～98：ヵ月後　99：未設定
「1：月指定」⇒１～98：ヵ月後　99：未設定</t>
  </si>
  <si>
    <t>この項目は、「回収予定日（設定）」が「0：月日指定」または「2：日指定」の場合に受け入れできます。
設定する値は、「回収予定日（設定）」の設定によって異なります。
「0：月日指定」⇒１～31：日　99：月末
「2：日指定」⇒１～998：日後　999：未設定</t>
  </si>
  <si>
    <t xml:space="preserve"> 0：月末調整しない 1：月末調整する
この項目は、「回収予定日（設定）」が「2：日指定」の場合に受け入れできます。</t>
  </si>
  <si>
    <t>15</t>
  </si>
  <si>
    <t>18</t>
    <phoneticPr fontId="4"/>
  </si>
  <si>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・請求情報の通貨がJPY以外の場合</t>
    <phoneticPr fontId="4"/>
  </si>
  <si>
    <t>設定内容は、「回収サイト１」と同様です。
「回収条件１-回収サイト１-分割割当値」が「0」の場合には受け入れできません。</t>
  </si>
  <si>
    <t>設定内容は、「回収サイト１」と同様です。
「回収条件１-回収サイト２-分割割当値」が「0」の場合には受け入れできません。</t>
  </si>
  <si>
    <t>回収条件２</t>
  </si>
  <si>
    <t>整数15桁　小数２桁
形式は、表紙の「金額・数量の形式」参照
請求情報１の通貨がJPYの場合は小数桁は受け入れできません。</t>
  </si>
  <si>
    <t>設定内容は、「回収条件１」と同様です。
「回収条件２-基準額」が「０」の場合は受け入れできません。</t>
  </si>
  <si>
    <t>回収条件３</t>
    <phoneticPr fontId="4"/>
  </si>
  <si>
    <t>回収条件（営業外債権）</t>
    <rPh sb="5" eb="7">
      <t>エイギョウ</t>
    </rPh>
    <rPh sb="7" eb="8">
      <t>ガイ</t>
    </rPh>
    <rPh sb="8" eb="10">
      <t>サイケン</t>
    </rPh>
    <phoneticPr fontId="19"/>
  </si>
  <si>
    <t>設定内容は、「回収条件（共通・営業債務） - 回収条件１」と同様です。</t>
  </si>
  <si>
    <t>回収条件１-回収サイト１-分割割当値</t>
    <phoneticPr fontId="2"/>
  </si>
  <si>
    <t>数字</t>
    <phoneticPr fontId="0"/>
  </si>
  <si>
    <t>回収条件３</t>
  </si>
  <si>
    <t>請求情報２</t>
    <rPh sb="0" eb="2">
      <t>セイキュウ</t>
    </rPh>
    <rPh sb="2" eb="4">
      <t>ジョウホウ</t>
    </rPh>
    <phoneticPr fontId="19"/>
  </si>
  <si>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4"/>
  </si>
  <si>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4"/>
  </si>
  <si>
    <t>設定内容は、「請求情報１」と同様です。
「通貨コード」が未設定の場合は受け入れできません。</t>
  </si>
  <si>
    <t>英数カナ</t>
    <rPh sb="0" eb="2">
      <t>エイスウ</t>
    </rPh>
    <phoneticPr fontId="35"/>
  </si>
  <si>
    <t>数字</t>
    <rPh sb="0" eb="2">
      <t>スウジ</t>
    </rPh>
    <phoneticPr fontId="56"/>
  </si>
  <si>
    <t>設定内容は、「請求情報１ - 回収条件（共通・営業債務）- 回収条件１」と同様です。
「通貨コード」が未設定の場合は受け入れできません。</t>
    <rPh sb="7" eb="9">
      <t>セイキュウ</t>
    </rPh>
    <rPh sb="15" eb="17">
      <t>カイシュウ</t>
    </rPh>
    <rPh sb="30" eb="32">
      <t>カイシュウ</t>
    </rPh>
    <phoneticPr fontId="4"/>
  </si>
  <si>
    <t>英数カナ</t>
    <rPh sb="0" eb="2">
      <t>エイスウ</t>
    </rPh>
    <phoneticPr fontId="56"/>
  </si>
  <si>
    <t>18</t>
  </si>
  <si>
    <t>設定内容は、「請求情報１ - 回収条件（共通・営業債務）- 回収条件２」と同様です。
「通貨コード」が未設定の場合は受け入れできません。</t>
    <rPh sb="7" eb="9">
      <t>セイキュウ</t>
    </rPh>
    <rPh sb="15" eb="17">
      <t>カイシュウ</t>
    </rPh>
    <rPh sb="30" eb="32">
      <t>カイシュウ</t>
    </rPh>
    <phoneticPr fontId="4"/>
  </si>
  <si>
    <t>設定内容は、「請求情報１ - 回収条件（共通・営業債務）- 回収条件３」と同様です。
「通貨コード」が未設定の場合は受け入れできません。</t>
    <rPh sb="7" eb="9">
      <t>セイキュウ</t>
    </rPh>
    <rPh sb="15" eb="17">
      <t>カイシュウ</t>
    </rPh>
    <rPh sb="30" eb="32">
      <t>カイシュウ</t>
    </rPh>
    <phoneticPr fontId="4"/>
  </si>
  <si>
    <t>請求情報3</t>
    <rPh sb="0" eb="2">
      <t>セイキュウ</t>
    </rPh>
    <rPh sb="2" eb="4">
      <t>ジョウホウ</t>
    </rPh>
    <phoneticPr fontId="19"/>
  </si>
  <si>
    <t>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t>
    <phoneticPr fontId="19"/>
  </si>
  <si>
    <t>大文字英字</t>
    <rPh sb="0" eb="3">
      <t>オオモジ</t>
    </rPh>
    <rPh sb="3" eb="5">
      <t>エイジ</t>
    </rPh>
    <phoneticPr fontId="2"/>
  </si>
  <si>
    <t>設定内容は、「請求情報２」と同様です。</t>
    <phoneticPr fontId="4"/>
  </si>
  <si>
    <t>設定内容は、「請求情報２ - 回収条件（共通・営業債務）- 回収条件１」と同様です。</t>
    <rPh sb="7" eb="9">
      <t>セイキュウ</t>
    </rPh>
    <rPh sb="15" eb="17">
      <t>カイシュウ</t>
    </rPh>
    <rPh sb="30" eb="32">
      <t>カイシュウ</t>
    </rPh>
    <phoneticPr fontId="4"/>
  </si>
  <si>
    <t>設定内容は、「請求情報２ - 回収条件（共通・営業債務）- 回収条件２」と同様です。</t>
    <rPh sb="7" eb="9">
      <t>セイキュウ</t>
    </rPh>
    <rPh sb="15" eb="17">
      <t>カイシュウ</t>
    </rPh>
    <rPh sb="30" eb="32">
      <t>カイシュウ</t>
    </rPh>
    <phoneticPr fontId="4"/>
  </si>
  <si>
    <t>AR1082461</t>
    <phoneticPr fontId="4"/>
  </si>
  <si>
    <t>設定内容は、「請求情報２ - 回収条件（共通・営業債務）- 回収条件３」と同様です。</t>
    <rPh sb="7" eb="9">
      <t>セイキュウ</t>
    </rPh>
    <rPh sb="15" eb="17">
      <t>カイシュウ</t>
    </rPh>
    <rPh sb="30" eb="32">
      <t>カイシュウ</t>
    </rPh>
    <phoneticPr fontId="4"/>
  </si>
  <si>
    <t>回収条件１-分割</t>
    <phoneticPr fontId="4"/>
  </si>
  <si>
    <t>設定内容は、「請求情報2 - 回収条件（共通・営業債務）- 回収条件２」と同様です。
「通貨コード」が未設定の場合は受け入れできません。</t>
    <rPh sb="7" eb="9">
      <t>セイキュウ</t>
    </rPh>
    <rPh sb="15" eb="17">
      <t>カイシュウ</t>
    </rPh>
    <rPh sb="30" eb="32">
      <t>カイシュウ</t>
    </rPh>
    <phoneticPr fontId="4"/>
  </si>
  <si>
    <t>請求情報4</t>
    <rPh sb="0" eb="2">
      <t>セイキュウ</t>
    </rPh>
    <rPh sb="2" eb="4">
      <t>ジョウホウ</t>
    </rPh>
    <phoneticPr fontId="19"/>
  </si>
  <si>
    <t>大文字英字</t>
  </si>
  <si>
    <t>請求情報5</t>
    <rPh sb="0" eb="2">
      <t>セイキュウ</t>
    </rPh>
    <rPh sb="2" eb="4">
      <t>ジョウホウ</t>
    </rPh>
    <phoneticPr fontId="19"/>
  </si>
  <si>
    <t>【精算】</t>
  </si>
  <si>
    <t>　この項目は、『債務奉行クラウド』をご利用の場合に受け入れできます。</t>
    <phoneticPr fontId="4"/>
  </si>
  <si>
    <t>精算情報</t>
    <rPh sb="0" eb="2">
      <t>セイサン</t>
    </rPh>
    <rPh sb="2" eb="4">
      <t>ジョウホウ</t>
    </rPh>
    <phoneticPr fontId="19"/>
  </si>
  <si>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4"/>
  </si>
  <si>
    <t>0：個別精算しない　1：個別精算する
この項目は、「債務区分ごとの精算」が「1：する」の場合に受け入れできます。</t>
    <rPh sb="2" eb="4">
      <t>コベツ</t>
    </rPh>
    <rPh sb="12" eb="14">
      <t>コベツ</t>
    </rPh>
    <phoneticPr fontId="2"/>
  </si>
  <si>
    <t>0：精算先に従う　1：締日を指定する
この項目は、「個別精算（共通・営業債務）」が「1：個別精算する」の場合に受け入れできます。</t>
    <rPh sb="2" eb="4">
      <t>セイサン</t>
    </rPh>
    <rPh sb="4" eb="5">
      <t>サキ</t>
    </rPh>
    <rPh sb="6" eb="7">
      <t>シタガ</t>
    </rPh>
    <rPh sb="11" eb="13">
      <t>シメビ</t>
    </rPh>
    <rPh sb="14" eb="16">
      <t>シテイ</t>
    </rPh>
    <phoneticPr fontId="2"/>
  </si>
  <si>
    <t>この項目は、「精算締日設定（共通・営業債務）」が「1：締日を指定する」の場合に受け入れできます。</t>
  </si>
  <si>
    <t>0：債務伝票　1：精算締め
この項目は、「精算締日設定（共通・営業債務）」が「1：締日を指定する」の場合に受け入れできます。
新規データとして空白データを受け入れた場合は、「1：精算締め」が設定されます。</t>
  </si>
  <si>
    <t>0：精算先に従う　1：予定を指定する
この項目は、「個別精算（共通・営業債務）」が「1：個別精算する」の場合に受け入れできます。</t>
    <rPh sb="6" eb="7">
      <t>シタガ</t>
    </rPh>
    <rPh sb="11" eb="13">
      <t>ヨテイ</t>
    </rPh>
    <rPh sb="14" eb="16">
      <t>シテイ</t>
    </rPh>
    <phoneticPr fontId="2"/>
  </si>
  <si>
    <t>0：債務伝票　1：精算締め
この項目は、「支払予定確定単位設定（共通・営業債務）」が「1：予定を指定する」の場合に受け入れできます。
新規データとして空白データを受け入れた場合は、「1：精算締め」が設定されます。</t>
    <rPh sb="93" eb="95">
      <t>セイサン</t>
    </rPh>
    <phoneticPr fontId="0"/>
  </si>
  <si>
    <t>0：個別精算しない　1：個別精算する
この項目は、「債務区分ごとの清算」が「1：する」の場合に受け入れできます。</t>
    <rPh sb="2" eb="4">
      <t>コベツ</t>
    </rPh>
    <rPh sb="12" eb="14">
      <t>コベツ</t>
    </rPh>
    <phoneticPr fontId="2"/>
  </si>
  <si>
    <t>0：精算先に従う　1：締日を指定する
この項目は、「個別精算（営業外債務）」が「1：個別精算する」の場合に受け入れできます。</t>
    <rPh sb="6" eb="7">
      <t>シタガ</t>
    </rPh>
    <rPh sb="11" eb="13">
      <t>シメビ</t>
    </rPh>
    <rPh sb="14" eb="16">
      <t>シテイ</t>
    </rPh>
    <phoneticPr fontId="2"/>
  </si>
  <si>
    <t>この項目は、「精算締日設定（営業外債務）」が「1：締日を指定する」の場合に受け入れできます。</t>
  </si>
  <si>
    <t>0：債務伝票　1：精算締め
この項目は、「精算締日設定（営業外債務）」が「1：締日を指定する」の場合に受け入れできます。
新規データとして空白データを受け入れた場合は、「1：精算締め」が設定されます。</t>
    <rPh sb="87" eb="89">
      <t>セイサン</t>
    </rPh>
    <phoneticPr fontId="0"/>
  </si>
  <si>
    <t>0：精算先に従う　1：予定を指定する
この項目は、「個別精算（営業外債務）」が「1：個別精算する」の場合に受け入れできます。</t>
    <rPh sb="6" eb="7">
      <t>シタガ</t>
    </rPh>
    <rPh sb="11" eb="13">
      <t>ヨテイ</t>
    </rPh>
    <rPh sb="14" eb="16">
      <t>シテイ</t>
    </rPh>
    <phoneticPr fontId="2"/>
  </si>
  <si>
    <t>0：債務伝票　1：精算締め
この項目は、「支払予定確定単位設定（営業外債務）」が「1：予定を指定する」の場合に受け入れできます。
新規データとして空白データを受け入れた場合は、「1：請求締め」が設定されます。</t>
  </si>
  <si>
    <t>支払条件（共通・営業債権）</t>
    <rPh sb="0" eb="2">
      <t>シハラ</t>
    </rPh>
    <phoneticPr fontId="19"/>
  </si>
  <si>
    <t>支払条件１</t>
    <rPh sb="0" eb="2">
      <t>シハラ</t>
    </rPh>
    <phoneticPr fontId="19"/>
  </si>
  <si>
    <t>1／10／100／1,000／10,000／100,000／1,000,000／10,000,000／100,000,000
この項目は、「分割」が「1：割合で分割」の場合に受け入れできます。</t>
  </si>
  <si>
    <t>精算情報１の通貨がJPYの場合
1／10／100／1,000／10,000／100,000／1,000,000／10,000,000／100,000,000
精算情報の通貨がJPYではない場合
0.01／0.1／1／10／100／1,000／10,000／100,000／1,000,000
この項目は、「分割」が「1：割合で分割」の場合に受け入れできます。
新規データとして空白データを受け入れた場合は、精算情報の通貨によって、以下が設定されます。
JPYの場合⇒１
JPYではない場合⇒0.01</t>
    <phoneticPr fontId="4"/>
  </si>
  <si>
    <t>桁数は、設定（メインメニュー右上にある[設定]アイコンから[運用設定]メニューの[債務管理]ページ）によって異なります。</t>
  </si>
  <si>
    <t>この項目は、「休日支払指定」が「1：前営業日」または「2：翌営業日」の場合に受け入れできます。</t>
  </si>
  <si>
    <t>この項目は、「支払予定日（設定）」が「0：月日指定」または「1：月指定」の場合に受け入れできます。
設定する値は、「支払予定日（設定）」の設定によって異なります。
「0：月日指定」⇒0：当月　1～98：ヵ月後　99：未設定
「1：月指定」⇒1～98：ヵ月後　99：未設定</t>
  </si>
  <si>
    <t>この項目は、「支払予定日（設定）」が「0：月日指定」または「2：日指定」の場合に受け入れできます。
設定する値は、「支払予定日（設定）」がの設定によって異なります。
「0：月日指定」⇒1～31：日　99：月末
「2：日指定」⇒1～998：日後　999：未設定</t>
  </si>
  <si>
    <t xml:space="preserve"> 0：月末調整しない　1：月末調整する
この項目は、「支払予定日（設定）」が「2：日指定」の場合に受け入れできます。</t>
  </si>
  <si>
    <t>設定する値は、「分割」の設定によって異なります。
「1：割合で分割」⇒　5桁（整数２桁　小数２桁）
「2：金額で分割」⇒　18桁（整数15桁　小数２桁）
形式は、表紙の「金額・数量の形式」参照
精算情報１の通貨がJPYの場合は、小数桁は受け入れできません。</t>
  </si>
  <si>
    <t>設定内容は、「支払サイト１」と同様です。
「支払条件１-支払サイト１-分割割当値」が「0」の場合は受け入れできません。</t>
  </si>
  <si>
    <t>設定内容は、「支払サイト１」と同様です。
「支払条件１-支払サイト２-分割割当値」が「0」の場合は受け入れできません。</t>
  </si>
  <si>
    <t>支払条件２</t>
    <rPh sb="0" eb="2">
      <t>シハラ</t>
    </rPh>
    <phoneticPr fontId="19"/>
  </si>
  <si>
    <t>整数15桁　小数２桁
形式は、表紙の「金額・数量の形式」参照
精算情報１の通貨がJPYの場合は小数桁は受け入れできません。</t>
  </si>
  <si>
    <t>設定内容は、「支払条件１」と同様です。
「支払条件２-基準額」が「０」の場合は受け入れできません。</t>
  </si>
  <si>
    <t>支払条件３</t>
    <rPh sb="0" eb="2">
      <t>シハラ</t>
    </rPh>
    <phoneticPr fontId="19"/>
  </si>
  <si>
    <t>支払条件（営業外債務）</t>
    <rPh sb="0" eb="2">
      <t>シハラ</t>
    </rPh>
    <phoneticPr fontId="19"/>
  </si>
  <si>
    <t>設定内容は、「精算条件（共通・営業債務） - 支払条件１」と同様です。</t>
  </si>
  <si>
    <t>設定内容は、「精算条件（共通・営業債務） - 支払条件３」と同様です。</t>
  </si>
  <si>
    <t>精算情報2</t>
    <rPh sb="0" eb="2">
      <t>セイサン</t>
    </rPh>
    <rPh sb="2" eb="4">
      <t>ジョウホウ</t>
    </rPh>
    <phoneticPr fontId="19"/>
  </si>
  <si>
    <t>　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4"/>
  </si>
  <si>
    <t>この項目は、以下のすべての条件に該当する場合に受け入れできます。
・『債務奉行クラウド』をご利用の場合
・『外貨入力オプション』をご利用の場合
・外貨（メインメニュー右上にある[設定]アイコンから[運用設定]メニューの[基本]ページで設定）が「使用する」</t>
    <phoneticPr fontId="4"/>
  </si>
  <si>
    <t>設定内容は、「精算情報１」と同様です。
「通貨コード」が未設定の場合は受け入れできません。</t>
    <phoneticPr fontId="4"/>
  </si>
  <si>
    <t>個別精算（共通・営業債務）</t>
    <rPh sb="0" eb="2">
      <t>コベツ</t>
    </rPh>
    <phoneticPr fontId="50"/>
  </si>
  <si>
    <t>精算締日設定（共通・営業債務）</t>
    <rPh sb="2" eb="4">
      <t>シメビ</t>
    </rPh>
    <rPh sb="4" eb="6">
      <t>セッテイ</t>
    </rPh>
    <phoneticPr fontId="50"/>
  </si>
  <si>
    <t>精算締日（共通・営業債務）コード</t>
  </si>
  <si>
    <t>個別精算（営業外債務）</t>
    <rPh sb="0" eb="2">
      <t>コベツ</t>
    </rPh>
    <phoneticPr fontId="50"/>
  </si>
  <si>
    <t>精算締日設定（営業外債務）</t>
    <rPh sb="2" eb="4">
      <t>シメビ</t>
    </rPh>
    <rPh sb="4" eb="6">
      <t>セッテイ</t>
    </rPh>
    <phoneticPr fontId="50"/>
  </si>
  <si>
    <t>設定内容は、「精算情報１ - 支払条件（共通・営業債務）- 支払条件１」と同様です。
「通貨コード」が未設定の場合は受け入れできません。</t>
    <phoneticPr fontId="4"/>
  </si>
  <si>
    <t>支払条件１-支払サイト１-支払方法コード</t>
    <rPh sb="6" eb="8">
      <t>シハライ</t>
    </rPh>
    <phoneticPr fontId="15"/>
  </si>
  <si>
    <t>支払条件１-支払サイト１-休日パターンコード</t>
    <rPh sb="6" eb="8">
      <t>シハライ</t>
    </rPh>
    <phoneticPr fontId="15"/>
  </si>
  <si>
    <t>支払条件１-支払サイト２-支払方法コード</t>
    <rPh sb="6" eb="8">
      <t>シハライ</t>
    </rPh>
    <phoneticPr fontId="15"/>
  </si>
  <si>
    <t>支払条件１-支払サイト２-休日パターンコード</t>
    <rPh sb="6" eb="8">
      <t>シハライ</t>
    </rPh>
    <phoneticPr fontId="15"/>
  </si>
  <si>
    <t>支払条件１-支払サイト３-支払方法コード</t>
    <rPh sb="6" eb="8">
      <t>シハライ</t>
    </rPh>
    <phoneticPr fontId="15"/>
  </si>
  <si>
    <t>支払条件１-支払サイト３-休日パターンコード</t>
    <rPh sb="6" eb="8">
      <t>シハライ</t>
    </rPh>
    <phoneticPr fontId="15"/>
  </si>
  <si>
    <t>設定内容は、「精算情報１ - 支払条件（共通・営業債務）- 支払条件２」と同様です。
「通貨コード」が未設定の場合は受け入れできません。</t>
    <phoneticPr fontId="4"/>
  </si>
  <si>
    <t>支払条件２-支払サイト１-支払方法コード</t>
    <rPh sb="6" eb="8">
      <t>シハライ</t>
    </rPh>
    <phoneticPr fontId="15"/>
  </si>
  <si>
    <t>支払条件２-支払サイト１-休日パターンコード</t>
    <rPh sb="6" eb="8">
      <t>シハライ</t>
    </rPh>
    <phoneticPr fontId="15"/>
  </si>
  <si>
    <t>支払条件２-支払サイト２-支払方法コード</t>
    <rPh sb="6" eb="8">
      <t>シハライ</t>
    </rPh>
    <phoneticPr fontId="15"/>
  </si>
  <si>
    <t>支払条件２-支払サイト２-休日パターンコード</t>
    <rPh sb="6" eb="8">
      <t>シハライ</t>
    </rPh>
    <phoneticPr fontId="15"/>
  </si>
  <si>
    <t>支払条件２-支払サイト３-支払方法コード</t>
    <rPh sb="6" eb="8">
      <t>シハライ</t>
    </rPh>
    <phoneticPr fontId="15"/>
  </si>
  <si>
    <t>支払条件２-支払サイト３-休日パターンコード</t>
    <rPh sb="6" eb="8">
      <t>シハライ</t>
    </rPh>
    <phoneticPr fontId="15"/>
  </si>
  <si>
    <t>設定内容は、「精算情報１ - 支払条件（共通・営業債務）- 支払条件３」と同様です。
「通貨コード」が未設定の場合は受け入れできません。</t>
    <phoneticPr fontId="4"/>
  </si>
  <si>
    <t>支払条件３-支払サイト１-支払方法コード</t>
    <rPh sb="6" eb="8">
      <t>シハライ</t>
    </rPh>
    <phoneticPr fontId="15"/>
  </si>
  <si>
    <t>支払条件３-支払サイト１-休日パターンコード</t>
    <rPh sb="6" eb="8">
      <t>シハライ</t>
    </rPh>
    <phoneticPr fontId="15"/>
  </si>
  <si>
    <t>支払条件３-支払サイト２-支払方法コード</t>
    <rPh sb="6" eb="8">
      <t>シハライ</t>
    </rPh>
    <phoneticPr fontId="15"/>
  </si>
  <si>
    <t>支払条件３-支払サイト２-休日パターンコード</t>
    <rPh sb="6" eb="8">
      <t>シハライ</t>
    </rPh>
    <phoneticPr fontId="15"/>
  </si>
  <si>
    <t>支払条件３-支払サイト３-支払方法コード</t>
    <rPh sb="6" eb="8">
      <t>シハライ</t>
    </rPh>
    <phoneticPr fontId="15"/>
  </si>
  <si>
    <t>支払条件３-支払サイト３-休日パターンコード</t>
    <rPh sb="6" eb="8">
      <t>シハライ</t>
    </rPh>
    <phoneticPr fontId="15"/>
  </si>
  <si>
    <t>精算情報3</t>
    <rPh sb="0" eb="2">
      <t>セイサン</t>
    </rPh>
    <rPh sb="2" eb="4">
      <t>ジョウホウ</t>
    </rPh>
    <phoneticPr fontId="19"/>
  </si>
  <si>
    <t>設定内容は、「精算情報２」と同様です。</t>
    <phoneticPr fontId="4"/>
  </si>
  <si>
    <t>設定内容は、「精算情報２ - 支払条件（共通・営業債務）- 支払条件１」と同様です。</t>
    <phoneticPr fontId="4"/>
  </si>
  <si>
    <t>設定内容は、「精算情報２ - 支払条件（共通・営業債務）- 支払条件２」と同様です。</t>
    <phoneticPr fontId="4"/>
  </si>
  <si>
    <t>設定内容は、「精算情報２ - 支払条件（共通・営業債務）- 支払条件３」と同様です。</t>
    <phoneticPr fontId="4"/>
  </si>
  <si>
    <t>AR1086998</t>
    <phoneticPr fontId="4"/>
  </si>
  <si>
    <t>精算情報4</t>
    <rPh sb="0" eb="2">
      <t>セイサン</t>
    </rPh>
    <rPh sb="2" eb="4">
      <t>ジョウホウ</t>
    </rPh>
    <phoneticPr fontId="19"/>
  </si>
  <si>
    <t>精算情報5</t>
    <rPh sb="0" eb="2">
      <t>セイサン</t>
    </rPh>
    <rPh sb="2" eb="4">
      <t>ジョウホウ</t>
    </rPh>
    <phoneticPr fontId="19"/>
  </si>
  <si>
    <t>４～10</t>
    <phoneticPr fontId="4"/>
  </si>
  <si>
    <t>30</t>
    <phoneticPr fontId="4"/>
  </si>
  <si>
    <t>担当者コード</t>
    <rPh sb="0" eb="3">
      <t>タントウシャ</t>
    </rPh>
    <phoneticPr fontId="2"/>
  </si>
  <si>
    <t>AR1110001</t>
  </si>
  <si>
    <t>担当者名</t>
    <rPh sb="0" eb="3">
      <t>タントウシャ</t>
    </rPh>
    <rPh sb="3" eb="4">
      <t>メイ</t>
    </rPh>
    <phoneticPr fontId="2"/>
  </si>
  <si>
    <t>AR1110002</t>
  </si>
  <si>
    <t>担当者名カナ</t>
    <rPh sb="0" eb="3">
      <t>タントウシャ</t>
    </rPh>
    <rPh sb="3" eb="4">
      <t>メイ</t>
    </rPh>
    <phoneticPr fontId="2"/>
  </si>
  <si>
    <t>AR1110003</t>
  </si>
  <si>
    <t>部門コード</t>
    <rPh sb="0" eb="2">
      <t>ブモン</t>
    </rPh>
    <phoneticPr fontId="19"/>
  </si>
  <si>
    <t>AR1110101</t>
  </si>
  <si>
    <t>担当者区分１コード</t>
    <rPh sb="0" eb="3">
      <t>タントウシャ</t>
    </rPh>
    <rPh sb="3" eb="5">
      <t>クブン</t>
    </rPh>
    <phoneticPr fontId="19"/>
  </si>
  <si>
    <t>AR1110102</t>
  </si>
  <si>
    <t>担当者区分２コード</t>
    <rPh sb="0" eb="3">
      <t>タントウシャ</t>
    </rPh>
    <rPh sb="3" eb="5">
      <t>クブン</t>
    </rPh>
    <phoneticPr fontId="19"/>
  </si>
  <si>
    <t>AR1110103</t>
  </si>
  <si>
    <t>担当者区分３コード</t>
    <rPh sb="0" eb="3">
      <t>タントウシャ</t>
    </rPh>
    <rPh sb="3" eb="5">
      <t>クブン</t>
    </rPh>
    <phoneticPr fontId="19"/>
  </si>
  <si>
    <t>AR1110104</t>
  </si>
  <si>
    <t>担当者区分４コード</t>
    <rPh sb="0" eb="3">
      <t>タントウシャ</t>
    </rPh>
    <rPh sb="3" eb="5">
      <t>クブン</t>
    </rPh>
    <phoneticPr fontId="19"/>
  </si>
  <si>
    <t>AR1110105</t>
  </si>
  <si>
    <t>担当者区分５コード</t>
    <rPh sb="0" eb="3">
      <t>タントウシャ</t>
    </rPh>
    <rPh sb="3" eb="5">
      <t>クブン</t>
    </rPh>
    <phoneticPr fontId="19"/>
  </si>
  <si>
    <t>AR1110106</t>
  </si>
  <si>
    <t>0：新規/修正　1：削除
空白で受け入れた場合は、「0：新規/修正」で受け入れられます。
オープンAPIの受入だけで指定できます。</t>
    <rPh sb="2" eb="4">
      <t>シンキ</t>
    </rPh>
    <rPh sb="5" eb="7">
      <t>シュウセイ</t>
    </rPh>
    <rPh sb="10" eb="12">
      <t>サクジョ</t>
    </rPh>
    <rPh sb="13" eb="15">
      <t>クウハク</t>
    </rPh>
    <rPh sb="16" eb="17">
      <t>ウ</t>
    </rPh>
    <rPh sb="18" eb="19">
      <t>イ</t>
    </rPh>
    <rPh sb="21" eb="23">
      <t>バアイ</t>
    </rPh>
    <rPh sb="35" eb="36">
      <t>ウ</t>
    </rPh>
    <rPh sb="37" eb="38">
      <t>イ</t>
    </rPh>
    <phoneticPr fontId="2"/>
  </si>
  <si>
    <t>摘要コード</t>
    <rPh sb="0" eb="2">
      <t>テキヨウ</t>
    </rPh>
    <phoneticPr fontId="19"/>
  </si>
  <si>
    <t>AR1130001</t>
  </si>
  <si>
    <t>摘要内容</t>
    <rPh sb="0" eb="2">
      <t>テキヨウ</t>
    </rPh>
    <rPh sb="2" eb="4">
      <t>ナイヨウ</t>
    </rPh>
    <phoneticPr fontId="19"/>
  </si>
  <si>
    <t>AR1130002</t>
  </si>
  <si>
    <t>200</t>
  </si>
  <si>
    <t>AR1130003</t>
  </si>
  <si>
    <t>0：新規/修正　1：削除
空白で受け入れた場合は、「0：新規/修正」で受け入れられます。
オープンAPIの受入だけ指定できます。</t>
    <rPh sb="2" eb="4">
      <t>シンキ</t>
    </rPh>
    <rPh sb="5" eb="7">
      <t>シュウセイ</t>
    </rPh>
    <rPh sb="10" eb="12">
      <t>サクジョ</t>
    </rPh>
    <rPh sb="13" eb="15">
      <t>クウハク</t>
    </rPh>
    <rPh sb="16" eb="17">
      <t>ウ</t>
    </rPh>
    <rPh sb="18" eb="19">
      <t>イ</t>
    </rPh>
    <rPh sb="21" eb="23">
      <t>バアイ</t>
    </rPh>
    <rPh sb="35" eb="36">
      <t>ウ</t>
    </rPh>
    <rPh sb="37" eb="38">
      <t>イ</t>
    </rPh>
    <phoneticPr fontId="2"/>
  </si>
  <si>
    <t>１～40</t>
  </si>
  <si>
    <t>[請求先]メニューで、各項目の初期値を設定できます。新規データとして空白データを受け入れた場合は、初期値の内容が設定されます。</t>
    <phoneticPr fontId="4"/>
  </si>
  <si>
    <t>『Sシステム』または『奉行V ERPクラウド』をご利用の場合は、[得意先データ]シートをご参照ください。</t>
  </si>
  <si>
    <t>【基本】</t>
    <rPh sb="1" eb="3">
      <t>キホン</t>
    </rPh>
    <phoneticPr fontId="19"/>
  </si>
  <si>
    <t>請求先コード</t>
  </si>
  <si>
    <t>AR2010001</t>
  </si>
  <si>
    <t>桁数は、設定（メインメニュー右上にある[設定]アイコンから[運用設定]メニューの[取引先管理]ページ）によって異なります。</t>
    <rPh sb="4" eb="6">
      <t>セッテイ</t>
    </rPh>
    <rPh sb="41" eb="43">
      <t>トリヒキ</t>
    </rPh>
    <rPh sb="43" eb="44">
      <t>サキ</t>
    </rPh>
    <phoneticPr fontId="2"/>
  </si>
  <si>
    <t>法人番号</t>
    <rPh sb="0" eb="2">
      <t>ホウジン</t>
    </rPh>
    <rPh sb="2" eb="4">
      <t>バンゴウ</t>
    </rPh>
    <phoneticPr fontId="2"/>
  </si>
  <si>
    <t>AR2010002</t>
  </si>
  <si>
    <t>13</t>
  </si>
  <si>
    <t>個人事業主として取引先を登録している場合は、１桁目に半角スペースを入力することで、
12桁の個人番号を受け入れられます。</t>
    <rPh sb="2" eb="5">
      <t>ジギョウヌシ</t>
    </rPh>
    <phoneticPr fontId="2"/>
  </si>
  <si>
    <t>請求先名</t>
    <rPh sb="3" eb="4">
      <t>ナ</t>
    </rPh>
    <phoneticPr fontId="2"/>
  </si>
  <si>
    <t>AR2010003</t>
  </si>
  <si>
    <t>請求先名カナ</t>
    <rPh sb="3" eb="4">
      <t>メイ</t>
    </rPh>
    <phoneticPr fontId="2"/>
  </si>
  <si>
    <t>AR2010004</t>
  </si>
  <si>
    <t>事業所名</t>
    <rPh sb="0" eb="3">
      <t>ジギョウショ</t>
    </rPh>
    <rPh sb="3" eb="4">
      <t>メイ</t>
    </rPh>
    <phoneticPr fontId="2"/>
  </si>
  <si>
    <t>AR2010005</t>
  </si>
  <si>
    <t>事業所名カナ</t>
    <rPh sb="0" eb="3">
      <t>ジギョウショ</t>
    </rPh>
    <rPh sb="3" eb="4">
      <t>メイ</t>
    </rPh>
    <phoneticPr fontId="2"/>
  </si>
  <si>
    <t>AR2010006</t>
  </si>
  <si>
    <t>請求先略称</t>
    <rPh sb="3" eb="5">
      <t>リャクショウ</t>
    </rPh>
    <phoneticPr fontId="2"/>
  </si>
  <si>
    <t>AR2010007</t>
  </si>
  <si>
    <t>AR2010015</t>
    <phoneticPr fontId="4"/>
  </si>
  <si>
    <t>0：得意先　1：ファクタリング会社　2：クレジット会社
「1：ファクタリング会社」は、『Sシステム』または『奉行V ERPクラウド』をご利用の場合に受け入れできます。</t>
    <rPh sb="2" eb="5">
      <t>トクイサキ</t>
    </rPh>
    <rPh sb="15" eb="17">
      <t>カイシャ</t>
    </rPh>
    <rPh sb="25" eb="27">
      <t>カイシャ</t>
    </rPh>
    <phoneticPr fontId="4"/>
  </si>
  <si>
    <t>AR2010011</t>
  </si>
  <si>
    <t>AR2010012</t>
  </si>
  <si>
    <t>AR2010101</t>
  </si>
  <si>
    <t>敬称</t>
    <rPh sb="0" eb="2">
      <t>ケイショウ</t>
    </rPh>
    <phoneticPr fontId="19"/>
  </si>
  <si>
    <t>AR2010102</t>
  </si>
  <si>
    <t>0：敬称なし　1：敬称１　2：敬称２　3： 敬称３　4：敬称４　5：敬称５
「敬称」は、設定（メインメニュー右上にある[設定]アイコンから[運用設定]メニューの[基本]ページ）によって異なります。</t>
  </si>
  <si>
    <t>0：適格請求書発行事業者　1：免税事業者等</t>
    <rPh sb="2" eb="4">
      <t>テキカク</t>
    </rPh>
    <rPh sb="4" eb="7">
      <t>セイキュウショ</t>
    </rPh>
    <rPh sb="7" eb="9">
      <t>ハッコウ</t>
    </rPh>
    <rPh sb="9" eb="12">
      <t>ジギョウシャ</t>
    </rPh>
    <rPh sb="15" eb="17">
      <t>メンゼイ</t>
    </rPh>
    <rPh sb="17" eb="20">
      <t>ジギョウシャ</t>
    </rPh>
    <rPh sb="20" eb="21">
      <t>トウ</t>
    </rPh>
    <phoneticPr fontId="2"/>
  </si>
  <si>
    <t>インボイス登録番号</t>
    <rPh sb="5" eb="7">
      <t>トウロク</t>
    </rPh>
    <rPh sb="7" eb="9">
      <t>バンゴウ</t>
    </rPh>
    <phoneticPr fontId="2"/>
  </si>
  <si>
    <t>14</t>
    <phoneticPr fontId="4"/>
  </si>
  <si>
    <t>英数</t>
    <rPh sb="0" eb="2">
      <t>エイスウ</t>
    </rPh>
    <phoneticPr fontId="48"/>
  </si>
  <si>
    <t>T+整数13桁　または　整数13桁</t>
    <rPh sb="2" eb="4">
      <t>セイスウ</t>
    </rPh>
    <rPh sb="6" eb="7">
      <t>ケタ</t>
    </rPh>
    <rPh sb="12" eb="14">
      <t>セイスウ</t>
    </rPh>
    <rPh sb="16" eb="17">
      <t>ケタ</t>
    </rPh>
    <phoneticPr fontId="4"/>
  </si>
  <si>
    <t>郵便番号</t>
    <rPh sb="0" eb="4">
      <t>ユウビンバンゴウ</t>
    </rPh>
    <phoneticPr fontId="2"/>
  </si>
  <si>
    <t>AR2010103</t>
  </si>
  <si>
    <t>「-（ハイフン）」を含めます。</t>
    <phoneticPr fontId="4"/>
  </si>
  <si>
    <t>都道府県</t>
    <rPh sb="0" eb="4">
      <t>トドウフケン</t>
    </rPh>
    <phoneticPr fontId="2"/>
  </si>
  <si>
    <t>AR2010104</t>
  </si>
  <si>
    <t>12</t>
  </si>
  <si>
    <t>市区町村</t>
    <rPh sb="0" eb="2">
      <t>シク</t>
    </rPh>
    <rPh sb="2" eb="4">
      <t>チョウソン</t>
    </rPh>
    <phoneticPr fontId="2"/>
  </si>
  <si>
    <t>AR2010105</t>
  </si>
  <si>
    <t>24</t>
  </si>
  <si>
    <t>番地</t>
    <rPh sb="0" eb="2">
      <t>バンチ</t>
    </rPh>
    <phoneticPr fontId="2"/>
  </si>
  <si>
    <t>AR2010106</t>
  </si>
  <si>
    <t>ビル等</t>
    <rPh sb="2" eb="3">
      <t>ナド</t>
    </rPh>
    <phoneticPr fontId="2"/>
  </si>
  <si>
    <t>AR2010107</t>
  </si>
  <si>
    <t>50</t>
  </si>
  <si>
    <t>電話番号</t>
    <rPh sb="0" eb="2">
      <t>デンワ</t>
    </rPh>
    <rPh sb="2" eb="4">
      <t>バンゴウ</t>
    </rPh>
    <phoneticPr fontId="2"/>
  </si>
  <si>
    <t>AR2010108</t>
  </si>
  <si>
    <t>20</t>
  </si>
  <si>
    <t>ＦＡＸ番号</t>
    <rPh sb="3" eb="5">
      <t>バンゴウ</t>
    </rPh>
    <phoneticPr fontId="2"/>
  </si>
  <si>
    <t>AR2010109</t>
  </si>
  <si>
    <t>ホームページ</t>
  </si>
  <si>
    <t>AR2010110</t>
  </si>
  <si>
    <t>80</t>
  </si>
  <si>
    <t>AR2010111</t>
  </si>
  <si>
    <t>AR2010112</t>
  </si>
  <si>
    <t>AR2010113</t>
  </si>
  <si>
    <t>取引先コード</t>
    <rPh sb="0" eb="2">
      <t>トリヒキ</t>
    </rPh>
    <rPh sb="2" eb="3">
      <t>サキ</t>
    </rPh>
    <phoneticPr fontId="2"/>
  </si>
  <si>
    <t>AR2010008</t>
  </si>
  <si>
    <t>桁数は、設定（メインメニュー右上にある[設定]アイコンから[運用設定]メニューの[取引先管理]ページ）によって異なります。</t>
    <rPh sb="41" eb="43">
      <t>トリヒキ</t>
    </rPh>
    <rPh sb="43" eb="44">
      <t>サキ</t>
    </rPh>
    <phoneticPr fontId="2"/>
  </si>
  <si>
    <t>取引先名</t>
    <rPh sb="0" eb="2">
      <t>トリヒキ</t>
    </rPh>
    <rPh sb="2" eb="3">
      <t>サキ</t>
    </rPh>
    <rPh sb="3" eb="4">
      <t>ナ</t>
    </rPh>
    <phoneticPr fontId="2"/>
  </si>
  <si>
    <t>AR2010009</t>
  </si>
  <si>
    <t>取引先事業所名</t>
    <rPh sb="0" eb="2">
      <t>トリヒキ</t>
    </rPh>
    <rPh sb="2" eb="3">
      <t>サキ</t>
    </rPh>
    <rPh sb="3" eb="6">
      <t>ジギョウショ</t>
    </rPh>
    <rPh sb="6" eb="7">
      <t>メイ</t>
    </rPh>
    <phoneticPr fontId="2"/>
  </si>
  <si>
    <t>AR2010010</t>
  </si>
  <si>
    <t>形式は、表紙の「金額・数量の形式」参照
この項目は、『Bシステム』以上をお使いの場合に受け入れできます。</t>
    <rPh sb="33" eb="35">
      <t>イジョウ</t>
    </rPh>
    <rPh sb="37" eb="38">
      <t>ツカ</t>
    </rPh>
    <phoneticPr fontId="2"/>
  </si>
  <si>
    <t>AR2010115</t>
  </si>
  <si>
    <t>5</t>
  </si>
  <si>
    <t>整数３桁　小数２桁
形式は、表紙の「金額・数量の形式」参照
この項目は、『Bシステム』以上をお使いの場合に受け入れできます。</t>
    <rPh sb="43" eb="45">
      <t>イジョウ</t>
    </rPh>
    <phoneticPr fontId="2"/>
  </si>
  <si>
    <t>【ご担当】</t>
  </si>
  <si>
    <t>ご担当 － 部署</t>
    <rPh sb="6" eb="8">
      <t>ブショ</t>
    </rPh>
    <phoneticPr fontId="2"/>
  </si>
  <si>
    <t>AR2010201</t>
  </si>
  <si>
    <t>ご担当 － 電話番号</t>
    <rPh sb="6" eb="8">
      <t>デンワ</t>
    </rPh>
    <rPh sb="8" eb="10">
      <t>バンゴウ</t>
    </rPh>
    <phoneticPr fontId="2"/>
  </si>
  <si>
    <t>AR2010202</t>
  </si>
  <si>
    <t>ご担当 － ＦＡＸ番号</t>
    <rPh sb="9" eb="11">
      <t>バンゴウ</t>
    </rPh>
    <phoneticPr fontId="2"/>
  </si>
  <si>
    <t>AR2010203</t>
  </si>
  <si>
    <t>ご担当 － 役職</t>
    <rPh sb="6" eb="8">
      <t>ヤクショク</t>
    </rPh>
    <phoneticPr fontId="2"/>
  </si>
  <si>
    <t>AR2010204</t>
  </si>
  <si>
    <t>ご担当 － 担当者名</t>
    <rPh sb="6" eb="9">
      <t>タントウシャ</t>
    </rPh>
    <rPh sb="9" eb="10">
      <t>メイ</t>
    </rPh>
    <phoneticPr fontId="2"/>
  </si>
  <si>
    <t>AR2010205</t>
  </si>
  <si>
    <t>ご担当 － 携帯番号</t>
    <rPh sb="6" eb="8">
      <t>ケイタイ</t>
    </rPh>
    <rPh sb="8" eb="10">
      <t>バンゴウ</t>
    </rPh>
    <phoneticPr fontId="2"/>
  </si>
  <si>
    <t>AR2010206</t>
  </si>
  <si>
    <t>ご担当 － Ｅ－Ｍａｉｌ</t>
  </si>
  <si>
    <t>AR2010207</t>
  </si>
  <si>
    <t>英数</t>
  </si>
  <si>
    <t>【区分】</t>
    <rPh sb="1" eb="3">
      <t>クブン</t>
    </rPh>
    <phoneticPr fontId="4"/>
  </si>
  <si>
    <t>得意／請求先区分１コード</t>
    <rPh sb="6" eb="8">
      <t>クブン</t>
    </rPh>
    <phoneticPr fontId="48"/>
  </si>
  <si>
    <t>AR2010301</t>
  </si>
  <si>
    <t>英数カナ</t>
    <rPh sb="0" eb="2">
      <t>エイスウ</t>
    </rPh>
    <phoneticPr fontId="48"/>
  </si>
  <si>
    <t>桁数は、設定（メインメニュー右上にある[設定]アイコンから[運用設定]メニューの[取引先管理]ページ）によって異なります。</t>
    <rPh sb="41" eb="43">
      <t>トリヒキ</t>
    </rPh>
    <rPh sb="43" eb="44">
      <t>サキ</t>
    </rPh>
    <rPh sb="44" eb="46">
      <t>カンリ</t>
    </rPh>
    <phoneticPr fontId="48"/>
  </si>
  <si>
    <t>得意／請求先区分２コード</t>
    <rPh sb="6" eb="8">
      <t>クブン</t>
    </rPh>
    <phoneticPr fontId="48"/>
  </si>
  <si>
    <t>AR2010302</t>
  </si>
  <si>
    <t>得意／請求先区分３コード</t>
    <rPh sb="6" eb="8">
      <t>クブン</t>
    </rPh>
    <phoneticPr fontId="48"/>
  </si>
  <si>
    <t>AR2010303</t>
  </si>
  <si>
    <t>得意／請求先区分４コード</t>
    <rPh sb="6" eb="8">
      <t>クブン</t>
    </rPh>
    <phoneticPr fontId="48"/>
  </si>
  <si>
    <t>AR2010304</t>
  </si>
  <si>
    <t>得意／請求先区分５コード</t>
    <rPh sb="6" eb="8">
      <t>クブン</t>
    </rPh>
    <phoneticPr fontId="48"/>
  </si>
  <si>
    <t>AR2010305</t>
  </si>
  <si>
    <t>【売上】</t>
  </si>
  <si>
    <t>スポット区分</t>
    <rPh sb="4" eb="6">
      <t>クブン</t>
    </rPh>
    <phoneticPr fontId="2"/>
  </si>
  <si>
    <t>AR2010401</t>
  </si>
  <si>
    <t>0：通常請求先　1：スポット請求先</t>
    <rPh sb="2" eb="4">
      <t>ツウジョウ</t>
    </rPh>
    <rPh sb="4" eb="6">
      <t>セイキュウ</t>
    </rPh>
    <rPh sb="6" eb="7">
      <t>サキ</t>
    </rPh>
    <rPh sb="14" eb="16">
      <t>セイキュウ</t>
    </rPh>
    <rPh sb="16" eb="17">
      <t>サキ</t>
    </rPh>
    <phoneticPr fontId="2"/>
  </si>
  <si>
    <t>大文字英字</t>
    <rPh sb="0" eb="5">
      <t>オオモジエイジ</t>
    </rPh>
    <phoneticPr fontId="50"/>
  </si>
  <si>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新規データとして空白データを受け入れた場合は、JPYが設定されます。</t>
    <phoneticPr fontId="4"/>
  </si>
  <si>
    <t>英数</t>
    <rPh sb="0" eb="2">
      <t>エイスウ</t>
    </rPh>
    <phoneticPr fontId="50"/>
  </si>
  <si>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この項目は、「取引通貨コード」が設定されている場合に受け入れできます。</t>
    <phoneticPr fontId="4"/>
  </si>
  <si>
    <t>売上主部門コード</t>
    <rPh sb="2" eb="3">
      <t>シュ</t>
    </rPh>
    <rPh sb="3" eb="5">
      <t>ブモン</t>
    </rPh>
    <phoneticPr fontId="2"/>
  </si>
  <si>
    <t>AR2010405</t>
  </si>
  <si>
    <t>売上主担当者コード</t>
    <rPh sb="2" eb="3">
      <t>シュ</t>
    </rPh>
    <rPh sb="3" eb="5">
      <t>タントウ</t>
    </rPh>
    <rPh sb="5" eb="6">
      <t>シャ</t>
    </rPh>
    <phoneticPr fontId="2"/>
  </si>
  <si>
    <t>AR2010406</t>
  </si>
  <si>
    <t>桁数は、設定（メインメニュー右上にある[設定]アイコンから[運用設定]メニューの[基本]ページ）によって異なります。</t>
    <rPh sb="4" eb="6">
      <t>セッテイ</t>
    </rPh>
    <phoneticPr fontId="2"/>
  </si>
  <si>
    <t>売上主プロジェクトコード</t>
  </si>
  <si>
    <t>AR2010407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</si>
  <si>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2"/>
  </si>
  <si>
    <t>売上主工程／工種コード</t>
    <rPh sb="2" eb="3">
      <t>シュ</t>
    </rPh>
    <rPh sb="3" eb="8">
      <t>コウテイ</t>
    </rPh>
    <phoneticPr fontId="2"/>
  </si>
  <si>
    <t>AR2010408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</si>
  <si>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</si>
  <si>
    <t>伝票債権区分</t>
    <rPh sb="0" eb="2">
      <t>デンピョウ</t>
    </rPh>
    <rPh sb="4" eb="6">
      <t>クブン</t>
    </rPh>
    <phoneticPr fontId="2"/>
  </si>
  <si>
    <t>AR2010402</t>
  </si>
  <si>
    <t>0：営業外債権　1：営業債権　9：未設定
「9：未設定」は、『商奉行クラウド』をご利用の場合、または『債権奉行ｉクラウド』の『Sシステム』または『債権奉行V ERPクラウド』をご利用の場合に受け入れできます。</t>
    <rPh sb="5" eb="7">
      <t>サイケン</t>
    </rPh>
    <rPh sb="12" eb="14">
      <t>サイケン</t>
    </rPh>
    <phoneticPr fontId="2"/>
  </si>
  <si>
    <t>債権部門指定</t>
    <rPh sb="2" eb="4">
      <t>ブモン</t>
    </rPh>
    <rPh sb="4" eb="6">
      <t>シテイ</t>
    </rPh>
    <phoneticPr fontId="2"/>
  </si>
  <si>
    <t>0：固定　1：売上</t>
    <rPh sb="2" eb="4">
      <t>コテイ</t>
    </rPh>
    <rPh sb="7" eb="9">
      <t>ウリアゲ</t>
    </rPh>
    <phoneticPr fontId="0"/>
  </si>
  <si>
    <t>債権主部門コード</t>
    <rPh sb="2" eb="3">
      <t>シュ</t>
    </rPh>
    <rPh sb="3" eb="5">
      <t>ブモン</t>
    </rPh>
    <phoneticPr fontId="2"/>
  </si>
  <si>
    <t>AR2010419</t>
  </si>
  <si>
    <t>0：固定　1：売上
この項目は、プロジェクト（メインメニュー右上にある[設定]アイコンから[運用設定]メニューの[基本]ページで設定）が「使用する」の場合に受け入れできます。</t>
    <rPh sb="2" eb="4">
      <t>コテイ</t>
    </rPh>
    <rPh sb="7" eb="9">
      <t>ウリアゲ</t>
    </rPh>
    <phoneticPr fontId="0"/>
  </si>
  <si>
    <t>債権主プロジェクトコード</t>
  </si>
  <si>
    <t>AR2010410</t>
  </si>
  <si>
    <t>AR2010420</t>
  </si>
  <si>
    <t>債権主工程／工種コード</t>
    <rPh sb="2" eb="3">
      <t>シュ</t>
    </rPh>
    <rPh sb="3" eb="8">
      <t>コウテイ</t>
    </rPh>
    <phoneticPr fontId="2"/>
  </si>
  <si>
    <t>AR2010411</t>
  </si>
  <si>
    <t>主債権取引コード（営業債権）</t>
    <rPh sb="0" eb="1">
      <t>シュ</t>
    </rPh>
    <rPh sb="3" eb="5">
      <t>トリヒキ</t>
    </rPh>
    <rPh sb="9" eb="11">
      <t>エイギョウ</t>
    </rPh>
    <phoneticPr fontId="2"/>
  </si>
  <si>
    <t>[債権取引]メニューで登録されている取引種別が「0：売上」「9：その他」の債権取引コードを設定します。
桁数は、設定（メインメニュー右上にある[設定]アイコンから[運用設定]メニューの[債権管理]ページ）によって異なります。</t>
    <rPh sb="18" eb="20">
      <t>トリヒキ</t>
    </rPh>
    <rPh sb="20" eb="22">
      <t>シュベツ</t>
    </rPh>
    <rPh sb="26" eb="28">
      <t>ウリアゲ</t>
    </rPh>
    <rPh sb="94" eb="95">
      <t>ケン</t>
    </rPh>
    <phoneticPr fontId="0"/>
  </si>
  <si>
    <t>主債権取引コードー返品（営業債権）</t>
    <rPh sb="0" eb="1">
      <t>シュ</t>
    </rPh>
    <rPh sb="3" eb="5">
      <t>トリヒキ</t>
    </rPh>
    <rPh sb="9" eb="11">
      <t>ヘンピン</t>
    </rPh>
    <rPh sb="12" eb="14">
      <t>エイギョウ</t>
    </rPh>
    <phoneticPr fontId="2"/>
  </si>
  <si>
    <t>[債権取引]メニューで登録されている取引種別が「１：返品」の債権取引コードを設定します。
桁数は、設定（メインメニュー右上にある[設定]アイコンから[運用設定]メニューの[債権管理]ページ）によって異なります。</t>
    <rPh sb="30" eb="32">
      <t>サイケン</t>
    </rPh>
    <rPh sb="87" eb="88">
      <t>ケン</t>
    </rPh>
    <phoneticPr fontId="0"/>
  </si>
  <si>
    <t>主債権取引コードー値引（営業債権）</t>
    <rPh sb="0" eb="1">
      <t>シュ</t>
    </rPh>
    <rPh sb="3" eb="5">
      <t>トリヒキ</t>
    </rPh>
    <rPh sb="9" eb="11">
      <t>ネビキ</t>
    </rPh>
    <rPh sb="12" eb="14">
      <t>エイギョウ</t>
    </rPh>
    <phoneticPr fontId="2"/>
  </si>
  <si>
    <t>[債権取引]メニューで登録されている取引種別が「2：値引」の債権取引コードを設定します。
桁数は、設定（メインメニュー右上にある[設定]アイコンから[運用設定]メニューの[債権管理]ページ）によって異なります。</t>
    <rPh sb="30" eb="32">
      <t>サイケン</t>
    </rPh>
    <rPh sb="87" eb="88">
      <t>ケン</t>
    </rPh>
    <phoneticPr fontId="0"/>
  </si>
  <si>
    <t>主債権取引コード（営業外債権）</t>
    <rPh sb="0" eb="1">
      <t>シュ</t>
    </rPh>
    <rPh sb="3" eb="5">
      <t>トリヒキ</t>
    </rPh>
    <rPh sb="9" eb="12">
      <t>エイギョウガイ</t>
    </rPh>
    <phoneticPr fontId="2"/>
  </si>
  <si>
    <t>[債権取引]メニューで登録されている取引種別が「0：売上」「9：その他」の債権取引コードを設定します。
桁数は、設定（メインメニュー右上にある[設定]アイコンから[運用設定]メニューの[債権管理]ページ）によって異なります。</t>
    <rPh sb="26" eb="28">
      <t>ウリアゲ</t>
    </rPh>
    <rPh sb="37" eb="39">
      <t>サイケン</t>
    </rPh>
    <rPh sb="94" eb="95">
      <t>ケン</t>
    </rPh>
    <phoneticPr fontId="0"/>
  </si>
  <si>
    <t>主債権取引コードー返品（営業外債権）</t>
    <rPh sb="0" eb="1">
      <t>シュ</t>
    </rPh>
    <rPh sb="3" eb="5">
      <t>トリヒキ</t>
    </rPh>
    <rPh sb="9" eb="11">
      <t>ヘンピン</t>
    </rPh>
    <rPh sb="12" eb="15">
      <t>エイギョウガイ</t>
    </rPh>
    <phoneticPr fontId="2"/>
  </si>
  <si>
    <t>主債権取引コードー値引（営業外債権）</t>
    <rPh sb="0" eb="1">
      <t>シュ</t>
    </rPh>
    <rPh sb="3" eb="5">
      <t>トリヒキ</t>
    </rPh>
    <rPh sb="9" eb="11">
      <t>ネビキ</t>
    </rPh>
    <rPh sb="12" eb="15">
      <t>エイギョウガイ</t>
    </rPh>
    <phoneticPr fontId="2"/>
  </si>
  <si>
    <t>0：使用しない　1：使用する</t>
    <rPh sb="2" eb="4">
      <t>シヨウ</t>
    </rPh>
    <rPh sb="10" eb="12">
      <t>シヨウ</t>
    </rPh>
    <phoneticPr fontId="2"/>
  </si>
  <si>
    <t>補助科目優先コード</t>
    <rPh sb="0" eb="2">
      <t>ホジョ</t>
    </rPh>
    <rPh sb="2" eb="4">
      <t>カモク</t>
    </rPh>
    <rPh sb="4" eb="6">
      <t>ユウセン</t>
    </rPh>
    <phoneticPr fontId="2"/>
  </si>
  <si>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19"/>
  </si>
  <si>
    <t>消費税計算</t>
    <rPh sb="0" eb="3">
      <t>ショウヒゼイ</t>
    </rPh>
    <rPh sb="3" eb="5">
      <t>ケイサン</t>
    </rPh>
    <phoneticPr fontId="2"/>
  </si>
  <si>
    <t>AR2010501</t>
  </si>
  <si>
    <t>0：明細単位　1：伝票単位　2：請求書単位</t>
    <rPh sb="4" eb="6">
      <t>タンイ</t>
    </rPh>
    <rPh sb="9" eb="11">
      <t>デンピョウ</t>
    </rPh>
    <phoneticPr fontId="2"/>
  </si>
  <si>
    <t>AR2010506</t>
    <phoneticPr fontId="4"/>
  </si>
  <si>
    <t>この項目は、インボイス設定（債権管理規程メニューの[消費税]ページで設定）が「する」の場合に受け入れできます。
0：分ける　1：控除する</t>
    <rPh sb="11" eb="13">
      <t>セッテイ</t>
    </rPh>
    <rPh sb="14" eb="16">
      <t>サイケン</t>
    </rPh>
    <rPh sb="16" eb="18">
      <t>カンリ</t>
    </rPh>
    <rPh sb="18" eb="20">
      <t>キテイ</t>
    </rPh>
    <rPh sb="26" eb="29">
      <t>ショウヒゼイ</t>
    </rPh>
    <rPh sb="58" eb="59">
      <t>ワ</t>
    </rPh>
    <rPh sb="64" eb="66">
      <t>コウジョ</t>
    </rPh>
    <phoneticPr fontId="4"/>
  </si>
  <si>
    <t>請求先優先に設定する</t>
    <rPh sb="3" eb="5">
      <t>ユウセン</t>
    </rPh>
    <rPh sb="6" eb="8">
      <t>セッテイ</t>
    </rPh>
    <phoneticPr fontId="2"/>
  </si>
  <si>
    <t>AR2010502</t>
  </si>
  <si>
    <t>取引発生区分</t>
    <rPh sb="0" eb="2">
      <t>トリヒキ</t>
    </rPh>
    <rPh sb="2" eb="4">
      <t>ハッセイ</t>
    </rPh>
    <rPh sb="4" eb="6">
      <t>クブン</t>
    </rPh>
    <phoneticPr fontId="2"/>
  </si>
  <si>
    <t>1：国内　2：輸出　3：国外　9：科目優先</t>
    <rPh sb="7" eb="9">
      <t>ユシュツ</t>
    </rPh>
    <phoneticPr fontId="2"/>
  </si>
  <si>
    <t>0：計算しない　1：税抜金額から計算する　2：税込金額から計算する　9：科目優先</t>
  </si>
  <si>
    <t>端数処理</t>
    <rPh sb="0" eb="2">
      <t>ハスウ</t>
    </rPh>
    <rPh sb="2" eb="4">
      <t>ショリ</t>
    </rPh>
    <phoneticPr fontId="2"/>
  </si>
  <si>
    <t>0：切り上げ　1：四捨五入　2：切り捨て　9：科目優先</t>
    <rPh sb="2" eb="3">
      <t>キ</t>
    </rPh>
    <rPh sb="4" eb="5">
      <t>ア</t>
    </rPh>
    <rPh sb="9" eb="13">
      <t>シシャゴニュウ</t>
    </rPh>
    <rPh sb="16" eb="17">
      <t>キ</t>
    </rPh>
    <rPh sb="18" eb="19">
      <t>ス</t>
    </rPh>
    <phoneticPr fontId="2"/>
  </si>
  <si>
    <t>【請求】</t>
    <rPh sb="1" eb="3">
      <t>セイキュウ</t>
    </rPh>
    <phoneticPr fontId="19"/>
  </si>
  <si>
    <t>請求情報</t>
    <phoneticPr fontId="4"/>
  </si>
  <si>
    <t>３</t>
    <phoneticPr fontId="4"/>
  </si>
  <si>
    <t>大文字英字</t>
    <rPh sb="0" eb="5">
      <t>オオモジエイジ</t>
    </rPh>
    <phoneticPr fontId="12"/>
  </si>
  <si>
    <t>AR2010802</t>
  </si>
  <si>
    <t>AR2010803</t>
  </si>
  <si>
    <t>AR2010804</t>
  </si>
  <si>
    <t>0：債権伝票　1：請求締め　9：未設定
「9：未設定」は、『商奉行クラウド』をご利用の場合、または『債権奉行ｉクラウド』の『Sシステム』または『債権奉行V ERPクラウド』をご利用の場合に受け入れできます。</t>
    <phoneticPr fontId="4"/>
  </si>
  <si>
    <t>AR2010805</t>
  </si>
  <si>
    <t>請求締日（営業外債権）コード</t>
    <phoneticPr fontId="4"/>
  </si>
  <si>
    <t>AR2010806</t>
  </si>
  <si>
    <t>この項目は、「債権区分ごとの請求」が「1：する」の場合に受け入れできます。</t>
    <rPh sb="2" eb="4">
      <t>コウモク</t>
    </rPh>
    <rPh sb="7" eb="9">
      <t>サイケン</t>
    </rPh>
    <rPh sb="9" eb="11">
      <t>クブン</t>
    </rPh>
    <rPh sb="14" eb="16">
      <t>セイキュウ</t>
    </rPh>
    <rPh sb="25" eb="27">
      <t>バアイ</t>
    </rPh>
    <phoneticPr fontId="2"/>
  </si>
  <si>
    <t>AR2010807</t>
  </si>
  <si>
    <t>0：債権伝票　1：請求締め　9：未設定
この項目は、「債権区分ごとの請求」が「1：する」の場合に受け入れできます。
「9：未設定」は、『商奉行クラウド』をご利用の場合、または『債権奉行ｉクラウド』の『Sシステム』または『債権奉行V ERPクラウド』をご利用の場合に受け入れできます。</t>
    <rPh sb="2" eb="4">
      <t>サイケン</t>
    </rPh>
    <rPh sb="9" eb="11">
      <t>セイキュウ</t>
    </rPh>
    <phoneticPr fontId="2"/>
  </si>
  <si>
    <t>AR2010808</t>
  </si>
  <si>
    <t>0：債権伝票　1：請求締め　9：未設定
この項目は、「債権区分ごとの請求」が「1：する」の場合に受け入れできます。
「9：未設定」は、『商奉行クラウド』をご利用の場合、または『債権奉行ｉクラウド』の『Sシステム』または『債権奉行V ERPクラウド』をご利用の場合に受け入れできます。</t>
    <phoneticPr fontId="4"/>
  </si>
  <si>
    <t>回収条件（共通・営業債権）</t>
    <rPh sb="5" eb="7">
      <t>キョウツウ</t>
    </rPh>
    <rPh sb="8" eb="10">
      <t>エイギョウ</t>
    </rPh>
    <phoneticPr fontId="19"/>
  </si>
  <si>
    <t>AR2010902</t>
    <phoneticPr fontId="4"/>
  </si>
  <si>
    <t>0：分割しない　1：割合で分割　2：金額で分割</t>
    <rPh sb="2" eb="4">
      <t>ブンカツ</t>
    </rPh>
    <rPh sb="10" eb="12">
      <t>ワリアイ</t>
    </rPh>
    <rPh sb="13" eb="15">
      <t>ブンカツ</t>
    </rPh>
    <rPh sb="18" eb="20">
      <t>キンガク</t>
    </rPh>
    <rPh sb="21" eb="23">
      <t>ブンカツ</t>
    </rPh>
    <phoneticPr fontId="19"/>
  </si>
  <si>
    <t>AR2010904</t>
  </si>
  <si>
    <t>0：切り上げ　1：四捨五入　2：切り捨て
この項目は、「分割」が「1：割合で分割」の場合に受け入れできます。</t>
    <rPh sb="2" eb="3">
      <t>キ</t>
    </rPh>
    <rPh sb="4" eb="5">
      <t>ア</t>
    </rPh>
    <rPh sb="9" eb="13">
      <t>シシャゴニュウ</t>
    </rPh>
    <rPh sb="16" eb="17">
      <t>キ</t>
    </rPh>
    <rPh sb="18" eb="19">
      <t>ス</t>
    </rPh>
    <rPh sb="23" eb="25">
      <t>コウモク</t>
    </rPh>
    <phoneticPr fontId="19"/>
  </si>
  <si>
    <t>AR2010911</t>
  </si>
  <si>
    <t>AR2010912</t>
  </si>
  <si>
    <t>0：休日考慮しない　1：前営業日　2：翌営業日</t>
    <rPh sb="2" eb="4">
      <t>キュウジツ</t>
    </rPh>
    <rPh sb="4" eb="6">
      <t>コウリョ</t>
    </rPh>
    <rPh sb="12" eb="13">
      <t>マエ</t>
    </rPh>
    <rPh sb="13" eb="16">
      <t>エイギョウビ</t>
    </rPh>
    <rPh sb="19" eb="20">
      <t>ヨク</t>
    </rPh>
    <rPh sb="20" eb="23">
      <t>エイギョウビ</t>
    </rPh>
    <phoneticPr fontId="19"/>
  </si>
  <si>
    <t>AR2010913</t>
  </si>
  <si>
    <t>この項目は、「休日回収指定」が「1：前営業日」または「2：翌営業日」の場合に受け入れできます。</t>
    <rPh sb="2" eb="4">
      <t>コウモク</t>
    </rPh>
    <rPh sb="9" eb="11">
      <t>カイシュウ</t>
    </rPh>
    <rPh sb="11" eb="13">
      <t>シテイ</t>
    </rPh>
    <rPh sb="35" eb="37">
      <t>バアイ</t>
    </rPh>
    <rPh sb="38" eb="39">
      <t>ウ</t>
    </rPh>
    <rPh sb="40" eb="41">
      <t>イ</t>
    </rPh>
    <phoneticPr fontId="2"/>
  </si>
  <si>
    <t>AR2010914</t>
  </si>
  <si>
    <t>0：月日指定　1：月指定　2：日指定</t>
    <rPh sb="2" eb="4">
      <t>ツキヒ</t>
    </rPh>
    <rPh sb="4" eb="6">
      <t>シテイ</t>
    </rPh>
    <rPh sb="9" eb="10">
      <t>ツキ</t>
    </rPh>
    <rPh sb="10" eb="12">
      <t>シテイ</t>
    </rPh>
    <rPh sb="15" eb="16">
      <t>ニチ</t>
    </rPh>
    <rPh sb="16" eb="18">
      <t>シテイ</t>
    </rPh>
    <phoneticPr fontId="19"/>
  </si>
  <si>
    <t>AR2010915</t>
  </si>
  <si>
    <t>この項目は、「回収予定日（設定）」が「0：月日指定」または「1：月指定」の場合に受け入れできます。
設定する値は、「回収予定日（設定）」の設定によって異なります。
「0：月日指定」⇒0：当月　1～98：ヵ月後　99：未設定
「1：月指定」⇒１～98：ヵ月後　99：未設定</t>
    <rPh sb="2" eb="4">
      <t>コウモク</t>
    </rPh>
    <rPh sb="7" eb="9">
      <t>カイシュウ</t>
    </rPh>
    <rPh sb="58" eb="60">
      <t>カイシュウ</t>
    </rPh>
    <phoneticPr fontId="2"/>
  </si>
  <si>
    <t>AR2010916</t>
  </si>
  <si>
    <t>この項目は、「回収予定日（設定）」が「0：月日指定」または「2：日指定」の場合に受け入れできます。
設定する値は、「回収予定日（設定）」の設定によって異なります。
「0：月日指定」⇒１～31：日　99：月末
「2：日指定」⇒１～998：日後　999：未設定</t>
    <rPh sb="7" eb="9">
      <t>カイシュウ</t>
    </rPh>
    <rPh sb="37" eb="39">
      <t>バアイ</t>
    </rPh>
    <rPh sb="58" eb="60">
      <t>カイシュウ</t>
    </rPh>
    <phoneticPr fontId="2"/>
  </si>
  <si>
    <t>AR2010917</t>
  </si>
  <si>
    <t xml:space="preserve"> 0：月末調整しない 1：月末調整する
この項目は、「回収予定日（設定）」が「2：日指定」の場合に受け入れできます。</t>
    <rPh sb="27" eb="29">
      <t>カイシュウ</t>
    </rPh>
    <phoneticPr fontId="2"/>
  </si>
  <si>
    <t>設定する値は、「分割」の設定によって異なります。
「1：割合で分割」⇒　5桁（整数２桁　小数２桁）
「2：金額で分割」⇒　18桁（整数15桁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・請求情報１の通貨がJPY以外の場合</t>
    <phoneticPr fontId="4"/>
  </si>
  <si>
    <t>AR2010921</t>
  </si>
  <si>
    <t>設定内容は、「回収サイト１」と同様です。
「回収条件１-回収サイト１-分割割当値」が「0」の場合は受け入れできません。</t>
    <rPh sb="7" eb="9">
      <t>カイシュウ</t>
    </rPh>
    <rPh sb="22" eb="24">
      <t>カイシュウ</t>
    </rPh>
    <rPh sb="28" eb="30">
      <t>カイシュウ</t>
    </rPh>
    <phoneticPr fontId="2"/>
  </si>
  <si>
    <t>AR2010922</t>
  </si>
  <si>
    <t>AR2010923</t>
  </si>
  <si>
    <t>AR2010924</t>
  </si>
  <si>
    <t>AR2010925</t>
  </si>
  <si>
    <t>AR2010926</t>
  </si>
  <si>
    <t>AR2010927</t>
  </si>
  <si>
    <t>AR2010931</t>
  </si>
  <si>
    <t>設定内容は、「回収サイト１」と同様です。
「回収条件１-回収サイト２-分割割当値」が「0」の場合は受け入れできません。</t>
    <rPh sb="7" eb="9">
      <t>カイシュウ</t>
    </rPh>
    <rPh sb="22" eb="24">
      <t>カイシュウ</t>
    </rPh>
    <rPh sb="28" eb="30">
      <t>カイシュウ</t>
    </rPh>
    <phoneticPr fontId="2"/>
  </si>
  <si>
    <t>AR2010932</t>
  </si>
  <si>
    <t>AR2010933</t>
  </si>
  <si>
    <t>AR2010934</t>
  </si>
  <si>
    <t>AR2010935</t>
  </si>
  <si>
    <t>AR2010936</t>
  </si>
  <si>
    <t>AR2010937</t>
  </si>
  <si>
    <t>整数15桁　小数２桁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・請求情報１の通貨がJPY以外の場合</t>
    <phoneticPr fontId="9"/>
  </si>
  <si>
    <t>AR2011032</t>
  </si>
  <si>
    <t>設定内容は、「回収条件１」と同様です。
「回収条件２-基準額」が「０」の場合は受け入れできません。</t>
    <rPh sb="7" eb="9">
      <t>カイシュウ</t>
    </rPh>
    <rPh sb="9" eb="11">
      <t>ジョウケン</t>
    </rPh>
    <rPh sb="21" eb="23">
      <t>カイシュウ</t>
    </rPh>
    <phoneticPr fontId="19"/>
  </si>
  <si>
    <t>AR2011033</t>
  </si>
  <si>
    <t>AR2011034</t>
  </si>
  <si>
    <t>AR2011041</t>
  </si>
  <si>
    <t>AR2011042</t>
  </si>
  <si>
    <t>AR2011043</t>
  </si>
  <si>
    <t>AR2011044</t>
  </si>
  <si>
    <t>AR2011045</t>
  </si>
  <si>
    <t>AR2011046</t>
  </si>
  <si>
    <t>AR2011047</t>
  </si>
  <si>
    <t>AR2011051</t>
  </si>
  <si>
    <t>AR2011052</t>
  </si>
  <si>
    <t>AR2011053</t>
  </si>
  <si>
    <t>AR2011054</t>
  </si>
  <si>
    <t>AR2011055</t>
  </si>
  <si>
    <t>AR2011056</t>
  </si>
  <si>
    <t>AR2011057</t>
  </si>
  <si>
    <t>AR2011061</t>
  </si>
  <si>
    <t>AR2011062</t>
  </si>
  <si>
    <t>AR2011063</t>
  </si>
  <si>
    <t>AR2011064</t>
  </si>
  <si>
    <t>AR2011065</t>
  </si>
  <si>
    <t>AR2011066</t>
  </si>
  <si>
    <t>AR2011067</t>
  </si>
  <si>
    <t>AR2011161</t>
    <phoneticPr fontId="4"/>
  </si>
  <si>
    <t>設定内容は、「回収条件（共通・営業債権） - 回収条件３」と同様です。</t>
    <rPh sb="7" eb="9">
      <t>カイシュウ</t>
    </rPh>
    <rPh sb="23" eb="25">
      <t>カイシュウ</t>
    </rPh>
    <phoneticPr fontId="19"/>
  </si>
  <si>
    <t>AR2011162</t>
  </si>
  <si>
    <t>AR2011163</t>
  </si>
  <si>
    <t>AR2011164</t>
  </si>
  <si>
    <t>AR2011171</t>
  </si>
  <si>
    <t>AR2011172</t>
  </si>
  <si>
    <t>AR2011173</t>
  </si>
  <si>
    <t>AR2011174</t>
  </si>
  <si>
    <t>AR2011175</t>
  </si>
  <si>
    <t>AR2011176</t>
  </si>
  <si>
    <t>AR2011177</t>
  </si>
  <si>
    <t>AR2011181</t>
  </si>
  <si>
    <t>AR2011182</t>
  </si>
  <si>
    <t>AR2011183</t>
    <phoneticPr fontId="4"/>
  </si>
  <si>
    <t>AR2011184</t>
  </si>
  <si>
    <t>AR2011185</t>
  </si>
  <si>
    <t>AR2011186</t>
  </si>
  <si>
    <t>AR2011187</t>
  </si>
  <si>
    <t>AR2011191</t>
  </si>
  <si>
    <t>AR2011192</t>
  </si>
  <si>
    <t>AR2011193</t>
  </si>
  <si>
    <t>AR2011194</t>
  </si>
  <si>
    <t>AR2011195</t>
  </si>
  <si>
    <t>AR2011196</t>
  </si>
  <si>
    <t>AR2011197</t>
  </si>
  <si>
    <t>回収条件（営業外債権）</t>
    <phoneticPr fontId="4"/>
  </si>
  <si>
    <t>回収条件１</t>
    <phoneticPr fontId="4"/>
  </si>
  <si>
    <t>AR2011302</t>
  </si>
  <si>
    <t>設定内容は、「回収条件（共通・営業債権） - 回収条件１」と同様です。</t>
    <rPh sb="7" eb="9">
      <t>カイシュウ</t>
    </rPh>
    <rPh sb="23" eb="25">
      <t>カイシュウ</t>
    </rPh>
    <phoneticPr fontId="4"/>
  </si>
  <si>
    <t>AR2011303</t>
  </si>
  <si>
    <t>９</t>
    <phoneticPr fontId="4"/>
  </si>
  <si>
    <t>AR2011304</t>
  </si>
  <si>
    <t>AR2011311</t>
  </si>
  <si>
    <t>英数カナ</t>
    <rPh sb="0" eb="2">
      <t>エイスウ</t>
    </rPh>
    <phoneticPr fontId="4"/>
  </si>
  <si>
    <t>AR2011312</t>
  </si>
  <si>
    <t>AR2011313</t>
  </si>
  <si>
    <t>AR2011314</t>
  </si>
  <si>
    <t>AR2011315</t>
  </si>
  <si>
    <t>２</t>
    <phoneticPr fontId="4"/>
  </si>
  <si>
    <t>AR2011316</t>
  </si>
  <si>
    <t>AR2011317</t>
  </si>
  <si>
    <t>AR2011321</t>
  </si>
  <si>
    <t>AR2011322</t>
  </si>
  <si>
    <t>AR2011323</t>
  </si>
  <si>
    <t>AR2011324</t>
  </si>
  <si>
    <t>AR2011325</t>
  </si>
  <si>
    <t>AR2011326</t>
  </si>
  <si>
    <t>AR2011327</t>
  </si>
  <si>
    <t>AR2011331</t>
  </si>
  <si>
    <t>AR2011332</t>
  </si>
  <si>
    <t>AR2011333</t>
  </si>
  <si>
    <t>AR2011334</t>
  </si>
  <si>
    <t>AR2011335</t>
  </si>
  <si>
    <t>AR2011336</t>
  </si>
  <si>
    <t>AR2011337</t>
  </si>
  <si>
    <t>回収条件２</t>
    <phoneticPr fontId="4"/>
  </si>
  <si>
    <t>設定内容は、「回収条件（共通・営業債権） - 回収条件２」と同様です。</t>
    <rPh sb="7" eb="9">
      <t>カイシュウ</t>
    </rPh>
    <rPh sb="23" eb="25">
      <t>カイシュウ</t>
    </rPh>
    <phoneticPr fontId="4"/>
  </si>
  <si>
    <t>AR2011432</t>
  </si>
  <si>
    <t>AR2011433</t>
  </si>
  <si>
    <t>AR2011434</t>
  </si>
  <si>
    <t>AR2011441</t>
  </si>
  <si>
    <t>AR2011442</t>
  </si>
  <si>
    <t>AR2011443</t>
  </si>
  <si>
    <t>AR2011444</t>
  </si>
  <si>
    <t>AR2011445</t>
  </si>
  <si>
    <t>AR2011446</t>
  </si>
  <si>
    <t>AR2011447</t>
  </si>
  <si>
    <t>AR2011451</t>
  </si>
  <si>
    <t>AR2011452</t>
  </si>
  <si>
    <t>AR2011453</t>
  </si>
  <si>
    <t>AR2011454</t>
  </si>
  <si>
    <t>AR2011455</t>
  </si>
  <si>
    <t>AR2011456</t>
  </si>
  <si>
    <t>AR2011457</t>
  </si>
  <si>
    <t>AR2011461</t>
    <phoneticPr fontId="4"/>
  </si>
  <si>
    <t>AR2011462</t>
  </si>
  <si>
    <t>AR2011463</t>
  </si>
  <si>
    <t>AR2011464</t>
  </si>
  <si>
    <t>AR2011465</t>
  </si>
  <si>
    <t>AR2011466</t>
  </si>
  <si>
    <t>AR2011467</t>
  </si>
  <si>
    <t>設定内容は、「回収条件（共通・営業債権） - 回収条件３」と同様です。</t>
    <rPh sb="7" eb="9">
      <t>カイシュウ</t>
    </rPh>
    <rPh sb="23" eb="25">
      <t>カイシュウ</t>
    </rPh>
    <phoneticPr fontId="4"/>
  </si>
  <si>
    <t>AR2011562</t>
  </si>
  <si>
    <t>AR2011563</t>
  </si>
  <si>
    <t>AR2011564</t>
  </si>
  <si>
    <t>AR2011571</t>
  </si>
  <si>
    <t>AR2011572</t>
  </si>
  <si>
    <t>AR2011573</t>
  </si>
  <si>
    <t>AR2011574</t>
  </si>
  <si>
    <t>AR2011575</t>
  </si>
  <si>
    <t>AR2011576</t>
  </si>
  <si>
    <t>AR2011577</t>
  </si>
  <si>
    <t>AR2011581</t>
  </si>
  <si>
    <t>AR2011582</t>
  </si>
  <si>
    <t>AR2011583</t>
  </si>
  <si>
    <t>AR2011584</t>
  </si>
  <si>
    <t>AR2011585</t>
  </si>
  <si>
    <t>AR2011586</t>
  </si>
  <si>
    <t>AR2011587</t>
  </si>
  <si>
    <t>AR2011591</t>
  </si>
  <si>
    <t>AR2011592</t>
  </si>
  <si>
    <t>AR2011593</t>
    <phoneticPr fontId="4"/>
  </si>
  <si>
    <t>AR2011594</t>
  </si>
  <si>
    <t>AR2011595</t>
  </si>
  <si>
    <t>AR2011596</t>
  </si>
  <si>
    <t>AR2011597</t>
  </si>
  <si>
    <t>設定内容は、「請求情報１」と同様です。</t>
    <phoneticPr fontId="4"/>
  </si>
  <si>
    <t>債権区分ごとの請求</t>
    <phoneticPr fontId="19"/>
  </si>
  <si>
    <t>AR2011707</t>
    <phoneticPr fontId="4"/>
  </si>
  <si>
    <t>回収条件</t>
  </si>
  <si>
    <t>設定内容は、「請求情報１ - 回収条件（共通・営業債権）- 回収条件１」と同様です。
「通貨コード」が未設定の場合は受け入れできません。</t>
    <rPh sb="0" eb="2">
      <t>セッテイ</t>
    </rPh>
    <rPh sb="2" eb="4">
      <t>ナイヨウ</t>
    </rPh>
    <rPh sb="7" eb="9">
      <t>セイキュウ</t>
    </rPh>
    <rPh sb="9" eb="11">
      <t>ジョウホウ</t>
    </rPh>
    <rPh sb="15" eb="17">
      <t>カイシュウ</t>
    </rPh>
    <rPh sb="17" eb="19">
      <t>ジョウケン</t>
    </rPh>
    <rPh sb="20" eb="22">
      <t>キョウツウ</t>
    </rPh>
    <rPh sb="23" eb="25">
      <t>エイギョウ</t>
    </rPh>
    <rPh sb="25" eb="27">
      <t>サイケン</t>
    </rPh>
    <rPh sb="30" eb="32">
      <t>カイシュウ</t>
    </rPh>
    <rPh sb="32" eb="34">
      <t>ジョウケン</t>
    </rPh>
    <rPh sb="37" eb="39">
      <t>ドウヨウ</t>
    </rPh>
    <rPh sb="44" eb="46">
      <t>ツウカ</t>
    </rPh>
    <rPh sb="51" eb="52">
      <t>ミ</t>
    </rPh>
    <rPh sb="52" eb="54">
      <t>セッテイ</t>
    </rPh>
    <rPh sb="55" eb="57">
      <t>バアイ</t>
    </rPh>
    <rPh sb="58" eb="59">
      <t>ウ</t>
    </rPh>
    <rPh sb="60" eb="61">
      <t>イ</t>
    </rPh>
    <phoneticPr fontId="19"/>
  </si>
  <si>
    <t>9</t>
  </si>
  <si>
    <t>回収条件１-回収サイト１-回収方法コード</t>
    <phoneticPr fontId="4"/>
  </si>
  <si>
    <t>回収条件３-回収サイト３-日指定の月末調整</t>
    <phoneticPr fontId="4"/>
  </si>
  <si>
    <t>請求情報３</t>
    <rPh sb="0" eb="2">
      <t>セイキュウ</t>
    </rPh>
    <rPh sb="2" eb="4">
      <t>ジョウホウ</t>
    </rPh>
    <phoneticPr fontId="19"/>
  </si>
  <si>
    <t>設定内容は、「請求情報２ - 回収条件（共通・営業債権）- 回収条件１」と同様です。</t>
    <rPh sb="0" eb="2">
      <t>セッテイ</t>
    </rPh>
    <rPh sb="2" eb="4">
      <t>ナイヨウ</t>
    </rPh>
    <rPh sb="7" eb="9">
      <t>セイキュウ</t>
    </rPh>
    <rPh sb="9" eb="11">
      <t>ジョウホウ</t>
    </rPh>
    <rPh sb="15" eb="17">
      <t>カイシュウ</t>
    </rPh>
    <rPh sb="17" eb="19">
      <t>ジョウケン</t>
    </rPh>
    <rPh sb="20" eb="22">
      <t>キョウツウ</t>
    </rPh>
    <rPh sb="23" eb="25">
      <t>エイギョウ</t>
    </rPh>
    <rPh sb="25" eb="27">
      <t>サイケン</t>
    </rPh>
    <rPh sb="30" eb="32">
      <t>カイシュウ</t>
    </rPh>
    <rPh sb="32" eb="34">
      <t>ジョウケン</t>
    </rPh>
    <rPh sb="37" eb="39">
      <t>ドウヨウ</t>
    </rPh>
    <phoneticPr fontId="19"/>
  </si>
  <si>
    <t>設定内容は、「請求情報２ - 回収条件（共通・営業債権）- 回収条件２」と同様です。</t>
    <rPh sb="7" eb="9">
      <t>セイキュウ</t>
    </rPh>
    <rPh sb="15" eb="17">
      <t>カイシュウ</t>
    </rPh>
    <rPh sb="30" eb="32">
      <t>カイシュウ</t>
    </rPh>
    <phoneticPr fontId="4"/>
  </si>
  <si>
    <t>設定内容は、「請求情報２ - 回収条件（共通・営業債権）- 回収条件３」と同様です。</t>
    <phoneticPr fontId="4"/>
  </si>
  <si>
    <t>設定内容は、「請求情報２ - 回収条件（共通・営業債権）- 回収条件１」と同様です。</t>
    <phoneticPr fontId="19"/>
  </si>
  <si>
    <t>設定内容は、「請求情報２ - 回収条件（共通・営業債権）- 回収条件２」と同様です。</t>
    <phoneticPr fontId="4"/>
  </si>
  <si>
    <t>請求情報４</t>
    <rPh sb="0" eb="2">
      <t>セイキュウ</t>
    </rPh>
    <rPh sb="2" eb="4">
      <t>ジョウホウ</t>
    </rPh>
    <phoneticPr fontId="19"/>
  </si>
  <si>
    <t>AR2013501</t>
    <phoneticPr fontId="4"/>
  </si>
  <si>
    <t>AR2013502</t>
    <phoneticPr fontId="4"/>
  </si>
  <si>
    <t>請求情報５</t>
    <rPh sb="0" eb="2">
      <t>セイキュウ</t>
    </rPh>
    <rPh sb="2" eb="4">
      <t>ジョウホウ</t>
    </rPh>
    <phoneticPr fontId="19"/>
  </si>
  <si>
    <t>債権区分ごとの請求</t>
    <phoneticPr fontId="4"/>
  </si>
  <si>
    <t>債権残高確認書フォームコード</t>
    <rPh sb="0" eb="2">
      <t>サイケン</t>
    </rPh>
    <rPh sb="2" eb="4">
      <t>ザンダカ</t>
    </rPh>
    <rPh sb="4" eb="7">
      <t>カクニンショ</t>
    </rPh>
    <phoneticPr fontId="2"/>
  </si>
  <si>
    <t>AR2015200</t>
  </si>
  <si>
    <t>4</t>
  </si>
  <si>
    <t>債権残高確認書差出名コード</t>
    <rPh sb="0" eb="2">
      <t>サイケン</t>
    </rPh>
    <rPh sb="2" eb="4">
      <t>ザンダカ</t>
    </rPh>
    <rPh sb="4" eb="7">
      <t>カクニンショ</t>
    </rPh>
    <rPh sb="7" eb="9">
      <t>サシダシ</t>
    </rPh>
    <rPh sb="9" eb="10">
      <t>メイ</t>
    </rPh>
    <phoneticPr fontId="2"/>
  </si>
  <si>
    <t>AR2015201</t>
  </si>
  <si>
    <t>【入金】</t>
    <rPh sb="1" eb="3">
      <t>ニュウキン</t>
    </rPh>
    <phoneticPr fontId="19"/>
  </si>
  <si>
    <t>振込専用口座番号１</t>
  </si>
  <si>
    <t>AR2015401</t>
  </si>
  <si>
    <t>振込専用口座番号２</t>
  </si>
  <si>
    <t>AR2015402</t>
  </si>
  <si>
    <t>振込専用口座番号３</t>
  </si>
  <si>
    <t>AR2015403</t>
  </si>
  <si>
    <t>振込専用口座番号４</t>
  </si>
  <si>
    <t>AR2015404</t>
  </si>
  <si>
    <t>振込専用口座番号５</t>
  </si>
  <si>
    <t>AR2015405</t>
  </si>
  <si>
    <t>振込専用口座番号６</t>
  </si>
  <si>
    <t>AR2015406</t>
  </si>
  <si>
    <t>振込専用口座番号７</t>
  </si>
  <si>
    <t>AR2015407</t>
  </si>
  <si>
    <t>振込専用口座番号８</t>
  </si>
  <si>
    <t>AR2015408</t>
  </si>
  <si>
    <t>振込専用口座番号９</t>
  </si>
  <si>
    <t>AR2015409</t>
  </si>
  <si>
    <t>振込専用口座番号10</t>
  </si>
  <si>
    <t>AR2015410</t>
  </si>
  <si>
    <t>振込依頼人名カナ１</t>
  </si>
  <si>
    <t>AR2015411</t>
  </si>
  <si>
    <t>48</t>
  </si>
  <si>
    <t>振込依頼人名カナ２</t>
  </si>
  <si>
    <t>AR2015412</t>
  </si>
  <si>
    <t>振込依頼人名カナ３</t>
  </si>
  <si>
    <t>AR2015413</t>
  </si>
  <si>
    <t>振込依頼人名カナ４</t>
  </si>
  <si>
    <t>AR2015414</t>
  </si>
  <si>
    <t>振込依頼人名カナ５</t>
  </si>
  <si>
    <t>AR2015415</t>
  </si>
  <si>
    <t>振込依頼人名カナ６</t>
  </si>
  <si>
    <t>AR2015416</t>
  </si>
  <si>
    <t>振込依頼人名カナ７</t>
  </si>
  <si>
    <t>AR2015417</t>
  </si>
  <si>
    <t>振込依頼人名カナ８</t>
  </si>
  <si>
    <t>AR2015418</t>
  </si>
  <si>
    <t>振込依頼人名カナ９</t>
  </si>
  <si>
    <t>AR2015419</t>
  </si>
  <si>
    <t>振込依頼人名カナ10</t>
  </si>
  <si>
    <t>AR2015420</t>
  </si>
  <si>
    <t>主口座番号</t>
  </si>
  <si>
    <t>AR2015421</t>
  </si>
  <si>
    <t>1：振込専用口座番号１　2：振込専用口座番号２　3：振込専用口座番号３　4：振込専用口座番号４　5：振込専用口座番号５　6：振込専用口座番号６　7：振込専用口座番号７　8：振込専用口座番号８　9：振込専用口座番号９　10：振込専用口座番号10</t>
  </si>
  <si>
    <t>前受科目コード</t>
  </si>
  <si>
    <t>AR2015423</t>
  </si>
  <si>
    <t>前受補助科目コード</t>
  </si>
  <si>
    <t>AR2015424</t>
  </si>
  <si>
    <t>仮受科目コード</t>
    <rPh sb="0" eb="1">
      <t>カリ</t>
    </rPh>
    <phoneticPr fontId="19"/>
  </si>
  <si>
    <t>AR2015425</t>
  </si>
  <si>
    <t>仮受補助科目コード</t>
  </si>
  <si>
    <t>AR2015426</t>
  </si>
  <si>
    <t>非連結科目コード</t>
    <rPh sb="3" eb="5">
      <t>カモク</t>
    </rPh>
    <phoneticPr fontId="2"/>
  </si>
  <si>
    <t>3～10</t>
  </si>
  <si>
    <t>非連結補助科目コード</t>
    <rPh sb="3" eb="5">
      <t>ホジョ</t>
    </rPh>
    <rPh sb="5" eb="7">
      <t>カモク</t>
    </rPh>
    <phoneticPr fontId="2"/>
  </si>
  <si>
    <t>1～10</t>
  </si>
  <si>
    <t>消込差額調整方法コード</t>
  </si>
  <si>
    <t>AR2015422</t>
  </si>
  <si>
    <t>領収書フォームコード</t>
    <rPh sb="0" eb="3">
      <t>リョウシュウショ</t>
    </rPh>
    <phoneticPr fontId="2"/>
  </si>
  <si>
    <t>領収書差出名コード</t>
    <rPh sb="3" eb="5">
      <t>サシダシ</t>
    </rPh>
    <rPh sb="5" eb="6">
      <t>メイ</t>
    </rPh>
    <phoneticPr fontId="2"/>
  </si>
  <si>
    <t>督促状フォームコード</t>
    <rPh sb="0" eb="3">
      <t>トクソクジョウ</t>
    </rPh>
    <phoneticPr fontId="2"/>
  </si>
  <si>
    <t>督促状差出名コード</t>
    <rPh sb="0" eb="3">
      <t>トクソクジョウ</t>
    </rPh>
    <rPh sb="3" eb="5">
      <t>サシダシ</t>
    </rPh>
    <rPh sb="5" eb="6">
      <t>メイ</t>
    </rPh>
    <phoneticPr fontId="2"/>
  </si>
  <si>
    <t>AR2015428</t>
  </si>
  <si>
    <t>請求先区分コード</t>
    <rPh sb="0" eb="2">
      <t>セイキュウ</t>
    </rPh>
    <rPh sb="2" eb="3">
      <t>サキ</t>
    </rPh>
    <rPh sb="3" eb="5">
      <t>クブン</t>
    </rPh>
    <phoneticPr fontId="2"/>
  </si>
  <si>
    <t>AR2020001</t>
  </si>
  <si>
    <t>桁数は、設定（メインメニュー右上にある[設定]アイコンから[運用設定]メニューの[取引先管理]ページ）によって異なります。</t>
    <rPh sb="41" eb="43">
      <t>トリヒキ</t>
    </rPh>
    <rPh sb="43" eb="44">
      <t>サキ</t>
    </rPh>
    <rPh sb="44" eb="46">
      <t>カンリ</t>
    </rPh>
    <phoneticPr fontId="0"/>
  </si>
  <si>
    <t>請求先区分名</t>
    <rPh sb="2" eb="3">
      <t>サキ</t>
    </rPh>
    <rPh sb="3" eb="5">
      <t>クブン</t>
    </rPh>
    <rPh sb="5" eb="6">
      <t>メイ</t>
    </rPh>
    <phoneticPr fontId="2"/>
  </si>
  <si>
    <t>AR2020002</t>
  </si>
  <si>
    <t>８</t>
  </si>
  <si>
    <t>桁数は、設定（メインメニュー右上にある[設定]アイコンから[運用設定]メニューの[取引先管理]ページ）によって異なります。</t>
  </si>
  <si>
    <t>法人番号</t>
    <rPh sb="0" eb="2">
      <t>ホウジン</t>
    </rPh>
    <rPh sb="2" eb="4">
      <t>バンゴウ</t>
    </rPh>
    <phoneticPr fontId="19"/>
  </si>
  <si>
    <t>事業所名カナ</t>
    <rPh sb="0" eb="3">
      <t>ジギョウショ</t>
    </rPh>
    <rPh sb="3" eb="4">
      <t>メイ</t>
    </rPh>
    <phoneticPr fontId="19"/>
  </si>
  <si>
    <t>T+整数13桁　または　整数13桁</t>
    <phoneticPr fontId="4"/>
  </si>
  <si>
    <t>都道府県</t>
    <rPh sb="0" eb="4">
      <t>トドウフケン</t>
    </rPh>
    <phoneticPr fontId="19"/>
  </si>
  <si>
    <t>市区町村</t>
    <rPh sb="0" eb="2">
      <t>シク</t>
    </rPh>
    <rPh sb="2" eb="4">
      <t>チョウソン</t>
    </rPh>
    <phoneticPr fontId="19"/>
  </si>
  <si>
    <t>番地</t>
    <rPh sb="0" eb="2">
      <t>バンチ</t>
    </rPh>
    <phoneticPr fontId="19"/>
  </si>
  <si>
    <t>ビル等</t>
    <rPh sb="2" eb="3">
      <t>ナド</t>
    </rPh>
    <phoneticPr fontId="19"/>
  </si>
  <si>
    <t>256</t>
  </si>
  <si>
    <t>ご担当 － 部署</t>
    <rPh sb="6" eb="8">
      <t>ブショ</t>
    </rPh>
    <phoneticPr fontId="19"/>
  </si>
  <si>
    <t>ご担当 － 電話番号</t>
    <rPh sb="1" eb="3">
      <t>タントウ</t>
    </rPh>
    <rPh sb="6" eb="8">
      <t>デンワ</t>
    </rPh>
    <rPh sb="8" eb="10">
      <t>バンゴウ</t>
    </rPh>
    <phoneticPr fontId="19"/>
  </si>
  <si>
    <t>ご担当 － 役職</t>
    <rPh sb="6" eb="8">
      <t>ヤクショク</t>
    </rPh>
    <phoneticPr fontId="19"/>
  </si>
  <si>
    <t>ご担当 － 担当者名</t>
    <rPh sb="6" eb="9">
      <t>タントウシャ</t>
    </rPh>
    <rPh sb="9" eb="10">
      <t>メイ</t>
    </rPh>
    <phoneticPr fontId="19"/>
  </si>
  <si>
    <t>ご担当 － 携帯番号</t>
    <rPh sb="6" eb="8">
      <t>ケイタイ</t>
    </rPh>
    <rPh sb="8" eb="10">
      <t>バンゴウ</t>
    </rPh>
    <phoneticPr fontId="19"/>
  </si>
  <si>
    <t>スポット区分</t>
    <rPh sb="4" eb="6">
      <t>クブン</t>
    </rPh>
    <phoneticPr fontId="19"/>
  </si>
  <si>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47" eb="49">
      <t>キホン</t>
    </rPh>
    <rPh sb="82" eb="84">
      <t>セッテイ</t>
    </rPh>
    <phoneticPr fontId="19"/>
  </si>
  <si>
    <t>取引発生区分</t>
    <rPh sb="0" eb="2">
      <t>トリヒキ</t>
    </rPh>
    <rPh sb="2" eb="4">
      <t>ハッセイ</t>
    </rPh>
    <rPh sb="4" eb="6">
      <t>クブン</t>
    </rPh>
    <phoneticPr fontId="19"/>
  </si>
  <si>
    <t>0：切り上げ　1：四捨五入　2：切り捨て　9：科目優先</t>
    <rPh sb="2" eb="3">
      <t>キ</t>
    </rPh>
    <rPh sb="4" eb="5">
      <t>ア</t>
    </rPh>
    <rPh sb="9" eb="13">
      <t>シシャゴニュウ</t>
    </rPh>
    <rPh sb="16" eb="17">
      <t>キ</t>
    </rPh>
    <rPh sb="18" eb="19">
      <t>ス</t>
    </rPh>
    <phoneticPr fontId="19"/>
  </si>
  <si>
    <t>【精算】</t>
    <rPh sb="1" eb="3">
      <t>セイサン</t>
    </rPh>
    <phoneticPr fontId="19"/>
  </si>
  <si>
    <t>3</t>
  </si>
  <si>
    <t>英数カナ</t>
    <rPh sb="0" eb="2">
      <t>エイスウ</t>
    </rPh>
    <phoneticPr fontId="12"/>
  </si>
  <si>
    <t>銀行コード</t>
  </si>
  <si>
    <t>支店コード</t>
  </si>
  <si>
    <t>【配信】</t>
    <rPh sb="1" eb="3">
      <t>ハイシン</t>
    </rPh>
    <phoneticPr fontId="0"/>
  </si>
  <si>
    <t>この項目は、以下のすべての条件に該当する場合に受け入れできます。
・値が半角入力
・「0188:法人番号(13桁)」、または「法人番号(13桁)」、または「0221:インボイス登録番号(14桁)」の形式</t>
    <phoneticPr fontId="4"/>
  </si>
  <si>
    <t>１～２0</t>
  </si>
  <si>
    <t>配信設定コード</t>
    <rPh sb="0" eb="2">
      <t>ハイシン</t>
    </rPh>
    <rPh sb="2" eb="4">
      <t>セッテイ</t>
    </rPh>
    <phoneticPr fontId="0"/>
  </si>
  <si>
    <t>英数</t>
    <rPh sb="0" eb="2">
      <t>エイスウ</t>
    </rPh>
    <phoneticPr fontId="0"/>
  </si>
  <si>
    <t>その他ＣＣ</t>
    <rPh sb="2" eb="3">
      <t>タ</t>
    </rPh>
    <phoneticPr fontId="4"/>
  </si>
  <si>
    <t>取引先グループコード</t>
    <rPh sb="0" eb="2">
      <t>トリヒキ</t>
    </rPh>
    <rPh sb="2" eb="3">
      <t>サキ</t>
    </rPh>
    <phoneticPr fontId="19"/>
  </si>
  <si>
    <t>AR2040001</t>
  </si>
  <si>
    <t>取引先グループ名</t>
    <rPh sb="0" eb="2">
      <t>トリヒキ</t>
    </rPh>
    <rPh sb="2" eb="3">
      <t>サキ</t>
    </rPh>
    <rPh sb="7" eb="8">
      <t>メイ</t>
    </rPh>
    <phoneticPr fontId="19"/>
  </si>
  <si>
    <t>AR2040002</t>
  </si>
  <si>
    <t>AR2040003</t>
    <phoneticPr fontId="4"/>
  </si>
  <si>
    <t>AR2040004</t>
    <phoneticPr fontId="4"/>
  </si>
  <si>
    <t>AR2040005</t>
    <phoneticPr fontId="4"/>
  </si>
  <si>
    <t>AR2040006</t>
    <phoneticPr fontId="4"/>
  </si>
  <si>
    <t>取引先</t>
    <rPh sb="0" eb="2">
      <t>トリヒキ</t>
    </rPh>
    <rPh sb="2" eb="3">
      <t>サキ</t>
    </rPh>
    <phoneticPr fontId="19"/>
  </si>
  <si>
    <t>AR2040101</t>
    <phoneticPr fontId="4"/>
  </si>
  <si>
    <t>必須</t>
    <phoneticPr fontId="4"/>
  </si>
  <si>
    <t>取引先事業所名</t>
    <rPh sb="0" eb="7">
      <t>トリヒキサキジギョウショメイ</t>
    </rPh>
    <phoneticPr fontId="4"/>
  </si>
  <si>
    <t>AR2040104</t>
    <phoneticPr fontId="4"/>
  </si>
  <si>
    <t>主入金先</t>
    <rPh sb="0" eb="1">
      <t>シュ</t>
    </rPh>
    <rPh sb="1" eb="3">
      <t>ニュウキン</t>
    </rPh>
    <rPh sb="3" eb="4">
      <t>サキ</t>
    </rPh>
    <phoneticPr fontId="2"/>
  </si>
  <si>
    <t>AR2040102</t>
  </si>
  <si>
    <t>準必須</t>
    <rPh sb="0" eb="1">
      <t>ジュン</t>
    </rPh>
    <phoneticPr fontId="4"/>
  </si>
  <si>
    <t>0：指定なし　1：主入金先
いずれかの取引先を「1：主入金先」に設定する必要があります。
請求先の場合に、「1：主入金先」に設定できます。
空白データを受け入れた場合は、「0：指定なし」が設定されます。</t>
    <phoneticPr fontId="19"/>
  </si>
  <si>
    <t>主出金先</t>
    <rPh sb="0" eb="1">
      <t>シュ</t>
    </rPh>
    <rPh sb="1" eb="3">
      <t>シュッキン</t>
    </rPh>
    <rPh sb="3" eb="4">
      <t>サキ</t>
    </rPh>
    <phoneticPr fontId="2"/>
  </si>
  <si>
    <t>AR2040103</t>
  </si>
  <si>
    <t>準必須</t>
    <phoneticPr fontId="4"/>
  </si>
  <si>
    <t>0：指定なし　1：主出金先 
この項目は、『債務奉行クラウド』をご利用の場合に受け入れできます。
いずれかの取引先を「1：主出金先」に設定する必要があります。
精算先の場合に、「1：主出金先」に設定できます。
空白データを受け入れた場合は、「0：指定なし」が設定されます。</t>
    <phoneticPr fontId="19"/>
  </si>
  <si>
    <t>与信限度額チェック</t>
    <rPh sb="0" eb="2">
      <t>ヨシン</t>
    </rPh>
    <rPh sb="2" eb="4">
      <t>ゲンド</t>
    </rPh>
    <rPh sb="4" eb="5">
      <t>ガク</t>
    </rPh>
    <phoneticPr fontId="2"/>
  </si>
  <si>
    <t>AR2040202</t>
  </si>
  <si>
    <t>0：個別にチェックする　1：グループでまとめてチェックする
この項目は、『Bシステム』以上をご利用の場合に受け入れできます。
空白データを受け入れた場合は、「0：個別にチェックする」が設定されます。</t>
  </si>
  <si>
    <t>請求締め</t>
    <rPh sb="0" eb="2">
      <t>セイキュウ</t>
    </rPh>
    <rPh sb="2" eb="3">
      <t>シ</t>
    </rPh>
    <phoneticPr fontId="2"/>
  </si>
  <si>
    <t>AR2040201</t>
  </si>
  <si>
    <t>0：個別に締める　1：グループでまとめて締める
空白データを受け入れた場合は、「0：個別に締める」が設定されます。</t>
    <rPh sb="2" eb="4">
      <t>コベツ</t>
    </rPh>
    <rPh sb="5" eb="6">
      <t>シ</t>
    </rPh>
    <rPh sb="20" eb="21">
      <t>シ</t>
    </rPh>
    <phoneticPr fontId="2"/>
  </si>
  <si>
    <t>購入限度額チェック</t>
    <rPh sb="0" eb="2">
      <t>コウニュウ</t>
    </rPh>
    <rPh sb="2" eb="4">
      <t>ゲンド</t>
    </rPh>
    <rPh sb="4" eb="5">
      <t>ガク</t>
    </rPh>
    <phoneticPr fontId="19"/>
  </si>
  <si>
    <t>AR2040302</t>
  </si>
  <si>
    <t>0：個別にチェックする　1：グループでまとめてチェックする
この項目は、『債務奉行ｉクラウド』の『Bシステム』以上をご利用の場合に受け入れできます。
空白データを受け入れた場合は、「0：個別にチェックする」が設定されます。</t>
  </si>
  <si>
    <t>精算締め</t>
    <rPh sb="0" eb="2">
      <t>セイサン</t>
    </rPh>
    <rPh sb="2" eb="3">
      <t>シ</t>
    </rPh>
    <phoneticPr fontId="19"/>
  </si>
  <si>
    <t>AR2040301</t>
  </si>
  <si>
    <t>0：個別に締める　1：グループでまとめて締める
この項目は、『債務奉行クラウド』をご利用の場合に受け入れできます。
空白データを受け入れた場合は、「0：個別に締める」が設定されます。</t>
    <rPh sb="2" eb="4">
      <t>コベツ</t>
    </rPh>
    <rPh sb="5" eb="6">
      <t>シ</t>
    </rPh>
    <rPh sb="20" eb="21">
      <t>シ</t>
    </rPh>
    <phoneticPr fontId="2"/>
  </si>
  <si>
    <t>[得意先]メニューで、各項目の初期値を設定できます。新規データとして空白データを受け入れた場合は、初期値の内容が設定されます。</t>
    <phoneticPr fontId="4"/>
  </si>
  <si>
    <t>このデータは、『Sシステム』または『奉行V ERPクラウド』または『奉行Edge 発行請求書DXクラウド』をお使いの場合に受け入れできます。</t>
    <rPh sb="34" eb="36">
      <t>ブギョウ</t>
    </rPh>
    <rPh sb="41" eb="43">
      <t>ハッコウ</t>
    </rPh>
    <rPh sb="43" eb="46">
      <t>セイキュウショ</t>
    </rPh>
    <phoneticPr fontId="4"/>
  </si>
  <si>
    <t>得意先コード</t>
    <rPh sb="0" eb="2">
      <t>トクイ</t>
    </rPh>
    <phoneticPr fontId="2"/>
  </si>
  <si>
    <t>桁数は、設定（メインメニュー右上にある[設定]アイコンから[運用設定]メニューの[取引先管理]ページ）によって異なります。</t>
    <rPh sb="4" eb="6">
      <t>セッテイ</t>
    </rPh>
    <rPh sb="41" eb="43">
      <t>トリヒキ</t>
    </rPh>
    <rPh sb="43" eb="44">
      <t>サキ</t>
    </rPh>
    <phoneticPr fontId="19"/>
  </si>
  <si>
    <t>個人事業主として取引先を登録している場合は、１桁目に半角スペースを入力することで、12桁の個人番号を受け入れられます。</t>
    <rPh sb="2" eb="5">
      <t>ジギョウヌシ</t>
    </rPh>
    <phoneticPr fontId="19"/>
  </si>
  <si>
    <t>得意先名</t>
    <rPh sb="0" eb="2">
      <t>トクイ</t>
    </rPh>
    <rPh sb="3" eb="4">
      <t>ナ</t>
    </rPh>
    <phoneticPr fontId="2"/>
  </si>
  <si>
    <t>得意先名カナ</t>
    <rPh sb="0" eb="2">
      <t>トクイ</t>
    </rPh>
    <rPh sb="3" eb="4">
      <t>メイ</t>
    </rPh>
    <phoneticPr fontId="19"/>
  </si>
  <si>
    <t>得意先略称</t>
    <rPh sb="0" eb="2">
      <t>トクイ</t>
    </rPh>
    <rPh sb="3" eb="5">
      <t>リャクショウ</t>
    </rPh>
    <phoneticPr fontId="19"/>
  </si>
  <si>
    <t>0：得意先　1：ファクタリング会社　2：クレジット会社
※「1：ファクタリング会社」は、『Sシステム』または『奉行V ERPクラウド』をご利用の場合に受け入れできます。</t>
    <rPh sb="2" eb="5">
      <t>トクイサキ</t>
    </rPh>
    <rPh sb="15" eb="17">
      <t>カイシャ</t>
    </rPh>
    <rPh sb="25" eb="27">
      <t>カイシャ</t>
    </rPh>
    <phoneticPr fontId="4"/>
  </si>
  <si>
    <t>0：敬称なし　1：敬称１　2：敬称２　3： 敬称３　4：敬称４　5：敬称５
敬称は、設定（メインメニュー右上にある[設定]アイコンから[運用設定]メニューの[基本]ページ）によって異なります。</t>
  </si>
  <si>
    <t>14</t>
  </si>
  <si>
    <t>形式は、表紙の「金額・数量の形式」参照
この項目は、『Bシステム』以上をお使いの場合に受け入れできます。</t>
  </si>
  <si>
    <t>整数３桁　小数２桁
形式は、表紙の「金額・数量の形式」参照
この項目は、『Bシステム』以上をお使いの場合に受け入れできます。</t>
  </si>
  <si>
    <t>ご担当 － ＦＡＸ番号</t>
    <rPh sb="1" eb="3">
      <t>タントウ</t>
    </rPh>
    <rPh sb="9" eb="11">
      <t>バンゴウ</t>
    </rPh>
    <phoneticPr fontId="19"/>
  </si>
  <si>
    <t>得意／請求先区分１コード</t>
    <rPh sb="6" eb="8">
      <t>クブン</t>
    </rPh>
    <phoneticPr fontId="0"/>
  </si>
  <si>
    <t>桁数は、設定（メインメニュー右上にある[設定]アイコンから[運用設定]メニューの[取引先管理]ページ）によって異なります。</t>
    <rPh sb="4" eb="6">
      <t>セッテイ</t>
    </rPh>
    <rPh sb="30" eb="32">
      <t>ウンヨウ</t>
    </rPh>
    <rPh sb="32" eb="34">
      <t>セッテイ</t>
    </rPh>
    <rPh sb="41" eb="43">
      <t>トリヒキ</t>
    </rPh>
    <rPh sb="43" eb="44">
      <t>サキ</t>
    </rPh>
    <phoneticPr fontId="19"/>
  </si>
  <si>
    <t>得意／請求先区分２コード</t>
    <rPh sb="6" eb="8">
      <t>クブン</t>
    </rPh>
    <phoneticPr fontId="0"/>
  </si>
  <si>
    <t>得意／請求先区分３コード</t>
    <rPh sb="6" eb="8">
      <t>クブン</t>
    </rPh>
    <phoneticPr fontId="0"/>
  </si>
  <si>
    <t>得意／請求先区分４コード</t>
    <rPh sb="6" eb="8">
      <t>クブン</t>
    </rPh>
    <phoneticPr fontId="0"/>
  </si>
  <si>
    <t>得意／請求先区分５コード</t>
    <rPh sb="6" eb="8">
      <t>クブン</t>
    </rPh>
    <phoneticPr fontId="0"/>
  </si>
  <si>
    <t>得意／請求先区分６コード</t>
    <rPh sb="6" eb="8">
      <t>クブン</t>
    </rPh>
    <phoneticPr fontId="0"/>
  </si>
  <si>
    <t>AR2010306</t>
    <phoneticPr fontId="4"/>
  </si>
  <si>
    <t>得意／請求先区分７コード</t>
    <rPh sb="6" eb="8">
      <t>クブン</t>
    </rPh>
    <phoneticPr fontId="0"/>
  </si>
  <si>
    <t>桁数は、設定（メインメニュー右上にある[設定]アイコンから[運用設定]メニューの[取引先管理]ページ）によって異なります。</t>
    <phoneticPr fontId="4"/>
  </si>
  <si>
    <t>得意／請求先区分８コード</t>
    <rPh sb="6" eb="8">
      <t>クブン</t>
    </rPh>
    <phoneticPr fontId="0"/>
  </si>
  <si>
    <t>得意／請求先区分９コード</t>
    <rPh sb="6" eb="8">
      <t>クブン</t>
    </rPh>
    <phoneticPr fontId="0"/>
  </si>
  <si>
    <t>得意／請求先区分10コード</t>
    <rPh sb="6" eb="8">
      <t>クブン</t>
    </rPh>
    <phoneticPr fontId="0"/>
  </si>
  <si>
    <t>主セグメント１</t>
    <rPh sb="0" eb="1">
      <t>シュ</t>
    </rPh>
    <phoneticPr fontId="0"/>
  </si>
  <si>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・セグメント連携のセグメント１（[販売管理規程]メニュー[債権管理]ページで設定）が「得意先/仕入先」
桁数は、設定（メインメニュー右上にある[設定]アイコンから[運用設定]メニューの[基本]ページ）によって異なります。</t>
  </si>
  <si>
    <t>主セグメント２</t>
    <rPh sb="0" eb="1">
      <t>シュ</t>
    </rPh>
    <phoneticPr fontId="0"/>
  </si>
  <si>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・セグメント連携のセグメント２（[販売管理規程]メニュー[債権管理]ページで設定）が「得意先/仕入先」
桁数は、設定（メインメニュー右上にある[設定]アイコンから[運用設定]メニューの[基本]ページ）によって異なります。</t>
  </si>
  <si>
    <t>【販売】</t>
    <rPh sb="1" eb="3">
      <t>ハンバイ</t>
    </rPh>
    <phoneticPr fontId="19"/>
  </si>
  <si>
    <t>0：通常得意先　1：スポット得意先</t>
    <rPh sb="2" eb="4">
      <t>ツウジョウ</t>
    </rPh>
    <rPh sb="4" eb="6">
      <t>トクイ</t>
    </rPh>
    <rPh sb="6" eb="7">
      <t>サキ</t>
    </rPh>
    <rPh sb="14" eb="16">
      <t>トクイ</t>
    </rPh>
    <rPh sb="16" eb="17">
      <t>サキ</t>
    </rPh>
    <phoneticPr fontId="19"/>
  </si>
  <si>
    <t>売上伝票区分</t>
    <rPh sb="0" eb="2">
      <t>ウリアゲ</t>
    </rPh>
    <rPh sb="2" eb="6">
      <t>デンヒョウクブン</t>
    </rPh>
    <phoneticPr fontId="0"/>
  </si>
  <si>
    <t>SD2010413</t>
    <phoneticPr fontId="4"/>
  </si>
  <si>
    <t>0：債権計上　1：即時入金　9：未設定</t>
    <rPh sb="2" eb="6">
      <t>サイケンケイジョウ</t>
    </rPh>
    <rPh sb="9" eb="11">
      <t>ソクジ</t>
    </rPh>
    <rPh sb="11" eb="13">
      <t>ニュウキン</t>
    </rPh>
    <phoneticPr fontId="19"/>
  </si>
  <si>
    <t>売上主部門コード</t>
    <rPh sb="2" eb="3">
      <t>シュ</t>
    </rPh>
    <rPh sb="3" eb="5">
      <t>ブモン</t>
    </rPh>
    <phoneticPr fontId="0"/>
  </si>
  <si>
    <t>桁数は、設定（メインメニュー右上にある[設定]アイコンから[運用設定]メニューの[基本]ページ）によって異なります。</t>
    <rPh sb="4" eb="6">
      <t>セッテイ</t>
    </rPh>
    <phoneticPr fontId="19"/>
  </si>
  <si>
    <t>売上主担当者コード</t>
    <rPh sb="2" eb="3">
      <t>シュ</t>
    </rPh>
    <rPh sb="3" eb="5">
      <t>タントウ</t>
    </rPh>
    <rPh sb="5" eb="6">
      <t>シャ</t>
    </rPh>
    <phoneticPr fontId="0"/>
  </si>
  <si>
    <t>４～15</t>
  </si>
  <si>
    <t>売上主工程／工種コード</t>
    <rPh sb="2" eb="3">
      <t>シュ</t>
    </rPh>
    <rPh sb="3" eb="8">
      <t>コウテイ</t>
    </rPh>
    <phoneticPr fontId="0"/>
  </si>
  <si>
    <t>AR2010408</t>
    <phoneticPr fontId="4"/>
  </si>
  <si>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4"/>
  </si>
  <si>
    <t>1／10／100／1,000／10,000／100,000／1,000,000／10,000,000／100,000,000</t>
    <phoneticPr fontId="4"/>
  </si>
  <si>
    <t>売上端数処理</t>
  </si>
  <si>
    <t>SD2010403</t>
  </si>
  <si>
    <t>0：切り上げ　1：四捨五入　2：切り捨て</t>
  </si>
  <si>
    <t>売価No.</t>
    <rPh sb="0" eb="2">
      <t>バイカ</t>
    </rPh>
    <phoneticPr fontId="2"/>
  </si>
  <si>
    <t>SD2010411</t>
    <phoneticPr fontId="4"/>
  </si>
  <si>
    <t>0：標準価格　１～10：売価No.１～10　11：単位原価</t>
  </si>
  <si>
    <t>仕切り率</t>
    <rPh sb="0" eb="2">
      <t>シキ</t>
    </rPh>
    <rPh sb="3" eb="4">
      <t>リツ</t>
    </rPh>
    <phoneticPr fontId="2"/>
  </si>
  <si>
    <t>６</t>
  </si>
  <si>
    <t>整数３桁　小数２桁
形式は、表紙の「金額・数量の形式」参照</t>
    <phoneticPr fontId="4"/>
  </si>
  <si>
    <t>納品書フォームコード</t>
    <rPh sb="0" eb="3">
      <t>ノウヒンショ</t>
    </rPh>
    <phoneticPr fontId="0"/>
  </si>
  <si>
    <t>SD2010404</t>
  </si>
  <si>
    <t>納品書差出名コード</t>
    <rPh sb="0" eb="3">
      <t>ノウヒンショ</t>
    </rPh>
    <rPh sb="3" eb="5">
      <t>サシダシ</t>
    </rPh>
    <rPh sb="5" eb="6">
      <t>メイ</t>
    </rPh>
    <phoneticPr fontId="0"/>
  </si>
  <si>
    <t>SD2010405</t>
  </si>
  <si>
    <t>SD2010406</t>
  </si>
  <si>
    <t>SD2010407</t>
  </si>
  <si>
    <t>伝票債権区分</t>
  </si>
  <si>
    <t>0：営業外債権　1：営業債権　9：未設定
「9：未設定」は、『商奉行クラウド』または『債権奉行ｉクラウド』の『Sシステム』または『債権奉行V ERPクラウド』をご利用の場合に受け入れできます。</t>
    <phoneticPr fontId="4"/>
  </si>
  <si>
    <t>債権部門指定</t>
    <rPh sb="2" eb="4">
      <t>ブモン</t>
    </rPh>
    <rPh sb="4" eb="6">
      <t>シテイ</t>
    </rPh>
    <phoneticPr fontId="19"/>
  </si>
  <si>
    <t>0：固定　1：売上</t>
    <rPh sb="2" eb="4">
      <t>コテイ</t>
    </rPh>
    <rPh sb="7" eb="9">
      <t>ウリアゲ</t>
    </rPh>
    <phoneticPr fontId="2"/>
  </si>
  <si>
    <t>債権主部門コード</t>
    <rPh sb="2" eb="3">
      <t>シュ</t>
    </rPh>
    <rPh sb="3" eb="5">
      <t>ブモン</t>
    </rPh>
    <phoneticPr fontId="0"/>
  </si>
  <si>
    <t>AR2010409</t>
    <phoneticPr fontId="4"/>
  </si>
  <si>
    <t>債権プロジェクト指定</t>
    <rPh sb="8" eb="10">
      <t>シテイ</t>
    </rPh>
    <phoneticPr fontId="19"/>
  </si>
  <si>
    <t>0：固定　1：売上
この項目は、プロジェクト（メインメニュー右上にある[設定]アイコンから[運用設定]メニューの[基本]ページで設定）が「使用する」の場合に受け入れできます。</t>
    <rPh sb="2" eb="4">
      <t>コテイ</t>
    </rPh>
    <rPh sb="7" eb="9">
      <t>ウリアゲ</t>
    </rPh>
    <phoneticPr fontId="2"/>
  </si>
  <si>
    <t>AR2010410</t>
    <phoneticPr fontId="4"/>
  </si>
  <si>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rPh sb="82" eb="84">
      <t>セッテイ</t>
    </rPh>
    <phoneticPr fontId="19"/>
  </si>
  <si>
    <t>債権工程／工種指定</t>
    <rPh sb="7" eb="9">
      <t>シテイ</t>
    </rPh>
    <phoneticPr fontId="19"/>
  </si>
  <si>
    <t>0：固定　1：売上
この項目は、プロジェクト（メインメニュー右上にある[設定]アイコンから[運用設定]メニューの[基本]ページで設定）が「使用する」の場合に受け入れできます。</t>
    <phoneticPr fontId="4"/>
  </si>
  <si>
    <t>債権主工程／工種コード</t>
    <rPh sb="2" eb="3">
      <t>シュ</t>
    </rPh>
    <rPh sb="3" eb="8">
      <t>コウテイ</t>
    </rPh>
    <phoneticPr fontId="0"/>
  </si>
  <si>
    <t>AR2010411</t>
    <phoneticPr fontId="4"/>
  </si>
  <si>
    <t>AR2010412</t>
    <phoneticPr fontId="4"/>
  </si>
  <si>
    <t>主販売取引コード（営業債権）</t>
    <phoneticPr fontId="4"/>
  </si>
  <si>
    <t>AR2010413</t>
    <phoneticPr fontId="4"/>
  </si>
  <si>
    <t>主販売取引コードー返品（営業債権）</t>
    <phoneticPr fontId="4"/>
  </si>
  <si>
    <t>AR2010414</t>
    <phoneticPr fontId="4"/>
  </si>
  <si>
    <t>主販売取引コードー値引（営業債権）</t>
    <phoneticPr fontId="4"/>
  </si>
  <si>
    <t>主販売取引コード（営業外債権）</t>
    <rPh sb="11" eb="12">
      <t>ガイ</t>
    </rPh>
    <phoneticPr fontId="0"/>
  </si>
  <si>
    <t>主販売取引コードー返品（営業外債権）</t>
    <rPh sb="14" eb="15">
      <t>ガイ</t>
    </rPh>
    <phoneticPr fontId="0"/>
  </si>
  <si>
    <t>主販売取引コードー値引（営業外債権）</t>
    <rPh sb="9" eb="11">
      <t>ネビキ</t>
    </rPh>
    <rPh sb="14" eb="15">
      <t>ガイ</t>
    </rPh>
    <phoneticPr fontId="0"/>
  </si>
  <si>
    <t>AR2010432</t>
    <phoneticPr fontId="4"/>
  </si>
  <si>
    <t>主販売取引コード（即時入金ー営業債権）</t>
    <phoneticPr fontId="4"/>
  </si>
  <si>
    <t>主販売取引コードー返品（即時入金ー営業債権）</t>
    <phoneticPr fontId="4"/>
  </si>
  <si>
    <t>AR2010434</t>
    <phoneticPr fontId="4"/>
  </si>
  <si>
    <t>主販売取引コードー値引（即時入金ー営業債権）</t>
    <phoneticPr fontId="4"/>
  </si>
  <si>
    <t>主販売取引コード（即時入金ー営業外債権）</t>
    <rPh sb="16" eb="17">
      <t>ガイ</t>
    </rPh>
    <phoneticPr fontId="0"/>
  </si>
  <si>
    <t>AR2010435</t>
    <phoneticPr fontId="4"/>
  </si>
  <si>
    <t>主販売取引コードー返品（即時入金ー営業外債権）</t>
    <rPh sb="19" eb="20">
      <t>ガイ</t>
    </rPh>
    <phoneticPr fontId="0"/>
  </si>
  <si>
    <t>AR2010436</t>
    <phoneticPr fontId="4"/>
  </si>
  <si>
    <t>主販売取引コードー値引（即時入金ー営業外債権）</t>
    <rPh sb="9" eb="11">
      <t>ネビキ</t>
    </rPh>
    <rPh sb="19" eb="20">
      <t>ガイ</t>
    </rPh>
    <phoneticPr fontId="0"/>
  </si>
  <si>
    <t>AR2010437</t>
    <phoneticPr fontId="4"/>
  </si>
  <si>
    <t>回収方法コード（即時入金ー営業債権）</t>
    <rPh sb="0" eb="2">
      <t>カイシュウ</t>
    </rPh>
    <rPh sb="2" eb="4">
      <t>ホウホウ</t>
    </rPh>
    <phoneticPr fontId="0"/>
  </si>
  <si>
    <t>AR2010441</t>
    <phoneticPr fontId="4"/>
  </si>
  <si>
    <t>桁数は、設定（メインメニュー右上にある[設定]アイコンから[運用設定]メニューの[債権管理]ページ）によって異なります。</t>
    <phoneticPr fontId="4"/>
  </si>
  <si>
    <t>回収方法コード（即時入金ー営業外債権）</t>
    <rPh sb="0" eb="2">
      <t>カイシュウ</t>
    </rPh>
    <rPh sb="2" eb="4">
      <t>ホウホウ</t>
    </rPh>
    <rPh sb="15" eb="16">
      <t>ガイ</t>
    </rPh>
    <phoneticPr fontId="0"/>
  </si>
  <si>
    <t>AR2010442</t>
    <phoneticPr fontId="4"/>
  </si>
  <si>
    <t>消費税計算</t>
    <rPh sb="0" eb="3">
      <t>ショウヒゼイ</t>
    </rPh>
    <rPh sb="3" eb="5">
      <t>ケイサン</t>
    </rPh>
    <phoneticPr fontId="0"/>
  </si>
  <si>
    <t>0：明細単位　1：伝票単位　2：請求書単位</t>
    <rPh sb="4" eb="6">
      <t>タンイ</t>
    </rPh>
    <rPh sb="9" eb="11">
      <t>デンピョウ</t>
    </rPh>
    <rPh sb="11" eb="13">
      <t>タンイ</t>
    </rPh>
    <rPh sb="19" eb="21">
      <t>タンイ</t>
    </rPh>
    <phoneticPr fontId="2"/>
  </si>
  <si>
    <t>返還取引の消費税計算</t>
    <rPh sb="0" eb="2">
      <t>ヘンカン</t>
    </rPh>
    <rPh sb="2" eb="4">
      <t>トリヒキ</t>
    </rPh>
    <rPh sb="5" eb="8">
      <t>ショウヒゼイ</t>
    </rPh>
    <rPh sb="8" eb="10">
      <t>ケイサン</t>
    </rPh>
    <phoneticPr fontId="0"/>
  </si>
  <si>
    <t>得意先優先に設定する</t>
    <rPh sb="0" eb="2">
      <t>トクイ</t>
    </rPh>
    <rPh sb="3" eb="5">
      <t>ユウセン</t>
    </rPh>
    <rPh sb="6" eb="8">
      <t>セッテイ</t>
    </rPh>
    <phoneticPr fontId="0"/>
  </si>
  <si>
    <t>1：国内　2：輸出　3：国外　9：科目優先</t>
    <rPh sb="7" eb="9">
      <t>ユシュツ</t>
    </rPh>
    <phoneticPr fontId="19"/>
  </si>
  <si>
    <t>消費税自動計算</t>
    <rPh sb="0" eb="7">
      <t>ショウヒゼイジドウケイサン</t>
    </rPh>
    <phoneticPr fontId="19"/>
  </si>
  <si>
    <t>AR2010504</t>
    <phoneticPr fontId="4"/>
  </si>
  <si>
    <t>0：計算しない　1：税抜金額から計算する　2：税込金額から計算する　9：商品優先</t>
    <phoneticPr fontId="4"/>
  </si>
  <si>
    <t>SD2010701</t>
  </si>
  <si>
    <t>桁数は、設定（メインメニュー右上にある[設定]アイコンから[運用設定]メニューの[取引先管理]ページ）によって異なります。</t>
    <rPh sb="41" eb="43">
      <t>トリヒキ</t>
    </rPh>
    <rPh sb="43" eb="44">
      <t>サキ</t>
    </rPh>
    <rPh sb="44" eb="46">
      <t>カンリ</t>
    </rPh>
    <phoneticPr fontId="19"/>
  </si>
  <si>
    <t>債権計上時の売上先</t>
    <rPh sb="0" eb="5">
      <t>サイケンケイジョウジ</t>
    </rPh>
    <rPh sb="6" eb="9">
      <t>ウリアゲサキ</t>
    </rPh>
    <phoneticPr fontId="0"/>
  </si>
  <si>
    <t>SD2010704</t>
  </si>
  <si>
    <t>0：請求先　1：得意先
新規データとして空白データを受け入れた場合は、「0：しない」が設定されます。</t>
    <rPh sb="2" eb="5">
      <t>セイキュウサキ</t>
    </rPh>
    <rPh sb="8" eb="11">
      <t>トクイサキ</t>
    </rPh>
    <phoneticPr fontId="0"/>
  </si>
  <si>
    <t>請求情報１</t>
    <rPh sb="0" eb="2">
      <t>セイキュウ</t>
    </rPh>
    <rPh sb="2" eb="4">
      <t>ジョウホウ</t>
    </rPh>
    <phoneticPr fontId="19"/>
  </si>
  <si>
    <t>0：しない　1：する</t>
    <phoneticPr fontId="4"/>
  </si>
  <si>
    <t>「債権区分ごとの請求」が「1：する」の場合は、この項目は、営業債権の「請求締日」として受け入れます。</t>
  </si>
  <si>
    <t>0：債権伝票　1：請求締め　9：未設定
「債権区分ごとの請求」が「1：する」の場合は、この項目は、営業債権の「請求単位」として受け入れます。
「9：未設定」は、『商奉行クラウド』をご利用の場合、または『債権奉行ｉクラウド』の『Sシステム』または『債権奉行V ERPクラウド』をご利用の場合に受け入れできます。</t>
    <phoneticPr fontId="2"/>
  </si>
  <si>
    <t>0：債権伝票　1：請求締め　9：未設定
「債権区分ごとの請求」が「1：する」の場合は、この項目は、営業債権の「回収予定確定単位」として受け入れます。
「9：未設定」は、『商奉行クラウド』をご利用の場合、または『債権奉行ｉクラウド』の『Sシステム』または『債権奉行V ERPクラウド』をご利用の場合に受け入れできます。</t>
    <phoneticPr fontId="4"/>
  </si>
  <si>
    <t>0：債権伝票　1：請求締め
この項目は、「債権区分ごとの請求」が「1：する」の場合に受け入れできます。</t>
    <phoneticPr fontId="19"/>
  </si>
  <si>
    <t>0：債権伝票　1：請求締め　9：未設定
この項目は、「債権区分ごとの請求」が「1：する」の場合に受け入れできます。
「9：未設定」は、『商奉行クラウド』をご利用の場合、または『債権奉行ｉクラウド』の『Sシステム』または『債権奉行V ERPクラウド』をご利用の場合に受け入れできます。</t>
    <phoneticPr fontId="19"/>
  </si>
  <si>
    <t>AR2010902</t>
  </si>
  <si>
    <t>１／10／100／1,000／10,000／100,000／1,000,000／10,000,000／100,000,000
この項目は、「分割」が「1：割合で分割」の場合に受け入れできます。</t>
    <rPh sb="65" eb="67">
      <t>コウモク</t>
    </rPh>
    <rPh sb="77" eb="79">
      <t>ワリアイ</t>
    </rPh>
    <rPh sb="80" eb="82">
      <t>ブンカツ</t>
    </rPh>
    <rPh sb="84" eb="86">
      <t>バアイ</t>
    </rPh>
    <phoneticPr fontId="19"/>
  </si>
  <si>
    <t xml:space="preserve"> 0：月末調整しない 　1：月末調整する
この項目は、「回収予定日（設定）」が「2：日指定」の場合に受け入れできます。</t>
    <rPh sb="28" eb="30">
      <t>カイシュウ</t>
    </rPh>
    <phoneticPr fontId="2"/>
  </si>
  <si>
    <t>設定する値は、「分割」の設定によって異なります。
「1：割合で分割」⇒　２桁
「2：金額で分割」⇒　15桁
形式は、表紙の「金額・数量の形式」参照</t>
    <rPh sb="0" eb="2">
      <t>セッテイ</t>
    </rPh>
    <rPh sb="4" eb="5">
      <t>アタイ</t>
    </rPh>
    <rPh sb="8" eb="10">
      <t>ブンカツ</t>
    </rPh>
    <rPh sb="12" eb="14">
      <t>セッテイ</t>
    </rPh>
    <rPh sb="18" eb="19">
      <t>コト</t>
    </rPh>
    <rPh sb="28" eb="30">
      <t>ワリアイ</t>
    </rPh>
    <rPh sb="37" eb="38">
      <t>ケタ</t>
    </rPh>
    <rPh sb="42" eb="44">
      <t>キンガク</t>
    </rPh>
    <rPh sb="45" eb="47">
      <t>ブンカツ</t>
    </rPh>
    <rPh sb="52" eb="53">
      <t>ケタ</t>
    </rPh>
    <phoneticPr fontId="19"/>
  </si>
  <si>
    <t>設定内容は、「回収条件２」と同様です。
「回収条件３-基準額」が「0」の場合は受け入れできません。</t>
    <phoneticPr fontId="4"/>
  </si>
  <si>
    <t>設定内容は、「回収条件 - 回収条件１」と同様です。</t>
    <rPh sb="7" eb="9">
      <t>カイシュウ</t>
    </rPh>
    <rPh sb="9" eb="11">
      <t>ジョウケン</t>
    </rPh>
    <rPh sb="14" eb="16">
      <t>カイシュウ</t>
    </rPh>
    <rPh sb="16" eb="18">
      <t>ジョウケン</t>
    </rPh>
    <phoneticPr fontId="19"/>
  </si>
  <si>
    <t>設定内容は、「回収条件 - 回収条件２」と同様です。</t>
    <phoneticPr fontId="4"/>
  </si>
  <si>
    <t>AR2011461</t>
  </si>
  <si>
    <t>設定内容は、「回収条件 - 回収条件３」と同様です。</t>
  </si>
  <si>
    <t>AR2011576</t>
    <phoneticPr fontId="4"/>
  </si>
  <si>
    <t>AR2011593</t>
  </si>
  <si>
    <t>請求書フォームコード</t>
  </si>
  <si>
    <t>SD2010702</t>
  </si>
  <si>
    <t>請求書差出名コード</t>
  </si>
  <si>
    <t>SD2010703</t>
  </si>
  <si>
    <t>【入金】</t>
    <rPh sb="1" eb="3">
      <t>ニュウキン</t>
    </rPh>
    <phoneticPr fontId="0"/>
  </si>
  <si>
    <t>主口座番号</t>
    <rPh sb="0" eb="1">
      <t>シュ</t>
    </rPh>
    <rPh sb="1" eb="3">
      <t>コウザ</t>
    </rPh>
    <rPh sb="3" eb="5">
      <t>バンゴウ</t>
    </rPh>
    <phoneticPr fontId="19"/>
  </si>
  <si>
    <t>仮受科目コード</t>
    <rPh sb="0" eb="1">
      <t>カリ</t>
    </rPh>
    <rPh sb="1" eb="2">
      <t>ウケ</t>
    </rPh>
    <rPh sb="2" eb="4">
      <t>カモク</t>
    </rPh>
    <phoneticPr fontId="19"/>
  </si>
  <si>
    <t>仮受補助科目コード</t>
    <rPh sb="0" eb="2">
      <t>カリウケ</t>
    </rPh>
    <rPh sb="2" eb="4">
      <t>ホジョ</t>
    </rPh>
    <rPh sb="4" eb="6">
      <t>カモク</t>
    </rPh>
    <phoneticPr fontId="19"/>
  </si>
  <si>
    <t>非連結科目コード</t>
    <rPh sb="3" eb="5">
      <t>カモク</t>
    </rPh>
    <phoneticPr fontId="19"/>
  </si>
  <si>
    <t>３～１0</t>
  </si>
  <si>
    <t>非連結補助科目コード</t>
    <rPh sb="3" eb="5">
      <t>ホジョ</t>
    </rPh>
    <rPh sb="5" eb="7">
      <t>カモク</t>
    </rPh>
    <phoneticPr fontId="19"/>
  </si>
  <si>
    <t>１～１0</t>
  </si>
  <si>
    <t>【統一伝票】</t>
  </si>
  <si>
    <t>統一伝票取引先コード</t>
    <rPh sb="0" eb="2">
      <t>トウイツ</t>
    </rPh>
    <rPh sb="2" eb="4">
      <t>デンピョウ</t>
    </rPh>
    <rPh sb="4" eb="6">
      <t>トリヒキ</t>
    </rPh>
    <rPh sb="6" eb="7">
      <t>サキ</t>
    </rPh>
    <phoneticPr fontId="19"/>
  </si>
  <si>
    <t>SD2010801</t>
  </si>
  <si>
    <t>統一伝票店コード</t>
    <rPh sb="0" eb="2">
      <t>トウイツ</t>
    </rPh>
    <rPh sb="2" eb="4">
      <t>デンピョウ</t>
    </rPh>
    <rPh sb="4" eb="5">
      <t>ミセ</t>
    </rPh>
    <phoneticPr fontId="19"/>
  </si>
  <si>
    <t>SD2010802</t>
  </si>
  <si>
    <t>統一伝票価格表コード</t>
    <rPh sb="0" eb="2">
      <t>トウイツ</t>
    </rPh>
    <rPh sb="2" eb="4">
      <t>デンピョウ</t>
    </rPh>
    <rPh sb="4" eb="6">
      <t>カカク</t>
    </rPh>
    <rPh sb="6" eb="7">
      <t>ヒョウ</t>
    </rPh>
    <phoneticPr fontId="19"/>
  </si>
  <si>
    <t>SD2010803</t>
  </si>
  <si>
    <t>半角英数字</t>
    <rPh sb="0" eb="2">
      <t>ハンカク</t>
    </rPh>
    <rPh sb="2" eb="4">
      <t>エイスウ</t>
    </rPh>
    <rPh sb="4" eb="5">
      <t>ジ</t>
    </rPh>
    <phoneticPr fontId="2"/>
  </si>
  <si>
    <t>桁数は、設定（メインメニュー右上にある[設定]アイコンから[運用設定]メニューの[商品管理]ページ）によって異なります。</t>
  </si>
  <si>
    <t>値入れ元単価</t>
    <rPh sb="0" eb="2">
      <t>ネイレ</t>
    </rPh>
    <rPh sb="3" eb="4">
      <t>モト</t>
    </rPh>
    <rPh sb="4" eb="6">
      <t>タンカ</t>
    </rPh>
    <phoneticPr fontId="19"/>
  </si>
  <si>
    <t>SD2010804</t>
  </si>
  <si>
    <t>この項目は、「統一伝票価格表コード」が「0」の場合に受け入れできます。
新規データとして空白データを受け入れた場合は、「00：標準価格」が設定されます。</t>
  </si>
  <si>
    <t>値入れ率</t>
    <rPh sb="0" eb="2">
      <t>ネイレ</t>
    </rPh>
    <rPh sb="3" eb="4">
      <t>リツ</t>
    </rPh>
    <phoneticPr fontId="19"/>
  </si>
  <si>
    <t>SD2010805</t>
  </si>
  <si>
    <t>整数３桁    小数２桁
この項目は、「統一伝票価格表コード」が「0」の場合に受け入れできます。
新規データとして空白データを受け入れた場合は、「100.00％」が設定されます。</t>
  </si>
  <si>
    <t>統一伝票規格優先に設定する</t>
    <rPh sb="0" eb="8">
      <t>トウイツデンピョウキカクユウセン</t>
    </rPh>
    <rPh sb="9" eb="11">
      <t>セッテイ</t>
    </rPh>
    <phoneticPr fontId="19"/>
  </si>
  <si>
    <t>SD2010806</t>
  </si>
  <si>
    <t>0：しない　1：する
この項目は、「統一伝票価格表コード」が「0」の場合に受け入れできます。
新規データとして空白データを受け入れた場合は、「0：しない」が設定されます。</t>
  </si>
  <si>
    <t>税抜税込</t>
    <rPh sb="0" eb="1">
      <t>ゼイ</t>
    </rPh>
    <rPh sb="1" eb="2">
      <t>ヌ</t>
    </rPh>
    <rPh sb="2" eb="4">
      <t>ゼイコミ</t>
    </rPh>
    <phoneticPr fontId="19"/>
  </si>
  <si>
    <t>SD2010807</t>
  </si>
  <si>
    <t>1：税抜　2：税込
この項目は、以下のすべての条件に該当する場合に受け入れできます。
・「統一伝票価格表コード」が「0」
・「統一伝票規格優先に設定する」が「1：する」
新規データとして空白データを受け入れた場合は、「1：税抜」が設定されます。</t>
  </si>
  <si>
    <t>売価金額端数処理方法</t>
    <rPh sb="2" eb="4">
      <t>キンガク</t>
    </rPh>
    <phoneticPr fontId="19"/>
  </si>
  <si>
    <t>SD2010808</t>
  </si>
  <si>
    <t>0：切り上げ　1：四捨五入　2：切り捨て
新規データとして空白データを受け入れた場合は、「2：切り捨て」が設定されます。</t>
  </si>
  <si>
    <t>10</t>
    <phoneticPr fontId="4"/>
  </si>
  <si>
    <t>整数 １０桁 小数４桁
取引通貨がJPYの場合
１／10／100／1,000／10,000／100,000／1,000,000／10,000,000／100,000,000
取引通貨がJPYではない場合
0.01／0.1／1／10／100／1,000／10,000／100,000／1,000,000
新規データとして空白データを受け入れた場合は、得意先の取引通貨によって、以下が設定されます。
JPYの場合⇒１
JPYではない場合⇒0.01</t>
    <phoneticPr fontId="4"/>
  </si>
  <si>
    <t>【決済】</t>
    <rPh sb="1" eb="3">
      <t>ケッサイ</t>
    </rPh>
    <phoneticPr fontId="0"/>
  </si>
  <si>
    <t>決済日１設定</t>
    <phoneticPr fontId="4"/>
  </si>
  <si>
    <t>0：月日指定　2：日指定
新規データとして空白データを受け入れた場合は、「0：月日指定」が設定されます。</t>
    <rPh sb="2" eb="4">
      <t>ツキヒ</t>
    </rPh>
    <rPh sb="4" eb="6">
      <t>シテイ</t>
    </rPh>
    <rPh sb="9" eb="10">
      <t>ニチ</t>
    </rPh>
    <rPh sb="10" eb="12">
      <t>シテイ</t>
    </rPh>
    <phoneticPr fontId="2"/>
  </si>
  <si>
    <t>0：当月　１～98：ヵ月後　99：未設定
この項目は「決済日１設定」が「0：月日指定」の場合に受け入れできます。
新規データとして空白データを受け入れた場合は、「99：未設定」が設定されます。</t>
    <rPh sb="23" eb="25">
      <t>コウモク</t>
    </rPh>
    <rPh sb="27" eb="30">
      <t>ケッサイビ</t>
    </rPh>
    <rPh sb="31" eb="33">
      <t>セッテイ</t>
    </rPh>
    <rPh sb="38" eb="40">
      <t>ツキヒ</t>
    </rPh>
    <rPh sb="40" eb="42">
      <t>シテイ</t>
    </rPh>
    <rPh sb="44" eb="46">
      <t>バアイ</t>
    </rPh>
    <rPh sb="47" eb="48">
      <t>ウ</t>
    </rPh>
    <rPh sb="49" eb="50">
      <t>イ</t>
    </rPh>
    <phoneticPr fontId="2"/>
  </si>
  <si>
    <t>設定する値は、「決済日１設定」によって異なります。
「0：月日指定」⇒１～31：日　99：月末
「2：日指定」⇒１～998：日後　999：未設定
新規データとして空白データを受け入れた場合は、「決済日１設定」の設定によって、以下が設定されます。
「0：月日指定」⇒「99：月末」
「2：日指定」⇒「999：未設定」</t>
    <rPh sb="105" eb="107">
      <t>セッテイ</t>
    </rPh>
    <rPh sb="112" eb="114">
      <t>イカ</t>
    </rPh>
    <phoneticPr fontId="2"/>
  </si>
  <si>
    <t>15</t>
    <phoneticPr fontId="4"/>
  </si>
  <si>
    <t>形式は、表紙の「金額・数量の形式」参照</t>
    <phoneticPr fontId="2"/>
  </si>
  <si>
    <t>0：月日指定　2：日指定
この項目は、「決済区分額」が「１」以上の場合に受け入れできます。</t>
    <rPh sb="2" eb="4">
      <t>ツキヒ</t>
    </rPh>
    <rPh sb="4" eb="6">
      <t>シテイ</t>
    </rPh>
    <rPh sb="9" eb="10">
      <t>ニチ</t>
    </rPh>
    <rPh sb="10" eb="12">
      <t>シテイ</t>
    </rPh>
    <rPh sb="15" eb="17">
      <t>コウモク</t>
    </rPh>
    <rPh sb="20" eb="22">
      <t>ケッサイ</t>
    </rPh>
    <rPh sb="22" eb="24">
      <t>クブン</t>
    </rPh>
    <rPh sb="24" eb="25">
      <t>ガク</t>
    </rPh>
    <rPh sb="30" eb="32">
      <t>イジョウ</t>
    </rPh>
    <rPh sb="33" eb="35">
      <t>バアイ</t>
    </rPh>
    <rPh sb="36" eb="37">
      <t>ウ</t>
    </rPh>
    <rPh sb="38" eb="39">
      <t>イ</t>
    </rPh>
    <phoneticPr fontId="2"/>
  </si>
  <si>
    <t>0：当月　1～98：ヵ月後　99：未設定
この項目は「決済日２設定」が「0：月日指定」、かつ「決済区分額」が「１」以上の場合に受け入れできます。</t>
    <rPh sb="23" eb="25">
      <t>コウモク</t>
    </rPh>
    <rPh sb="27" eb="30">
      <t>ケッサイビ</t>
    </rPh>
    <rPh sb="31" eb="33">
      <t>セッテイ</t>
    </rPh>
    <rPh sb="38" eb="40">
      <t>ツキヒ</t>
    </rPh>
    <rPh sb="40" eb="42">
      <t>シテイ</t>
    </rPh>
    <rPh sb="60" eb="62">
      <t>バアイ</t>
    </rPh>
    <rPh sb="63" eb="64">
      <t>ウ</t>
    </rPh>
    <rPh sb="65" eb="66">
      <t>イ</t>
    </rPh>
    <phoneticPr fontId="2"/>
  </si>
  <si>
    <t>設定する値は、「決済日２設定」によって異なります。
「0：月日指定」⇒１～31：日　99：月末
「2：日指定」⇒１～998：日後　999：未設定
新規データとして空白データを受け入れた場合は、「決済日２設定」の設定によって、以下が設定されます。
「0：月日指定」⇒「99：月末」
「2：日指定」⇒「999：未設定」
この項目は、「決済日２設定」が「0：月日指定」「2：日指定」、かつ「決済区分額」が「１」以上の場合に受け入れできます。</t>
    <rPh sb="160" eb="162">
      <t>コウモク</t>
    </rPh>
    <phoneticPr fontId="2"/>
  </si>
  <si>
    <t>AR2015508</t>
    <phoneticPr fontId="4"/>
  </si>
  <si>
    <t>5</t>
    <phoneticPr fontId="4"/>
  </si>
  <si>
    <t>形式は、表紙の「金額・数量の形式」参照</t>
    <phoneticPr fontId="4"/>
  </si>
  <si>
    <t>　『奉行Edge 発行請求書DXクラウド』をご利用の場合に受け入れできます。</t>
    <phoneticPr fontId="0"/>
  </si>
  <si>
    <t>SD2010905</t>
  </si>
  <si>
    <t>0：郵送　1：メール配信　2：郵送代行　3：Peppol配信
新規データとして空白データを受け入れた場合は、「１：メール配信」が設定されます。
「2：郵送代行」は、『郵送代行オプション』をご利用の場合に受け入れできます。
「3：Peppol配信」は、Peppol連携（[債権管理規程]メニューの[Peppol]ページで設定）が「する」の場合に受け入れできます。</t>
    <rPh sb="2" eb="4">
      <t>ユウソウ</t>
    </rPh>
    <rPh sb="10" eb="12">
      <t>ハイシン</t>
    </rPh>
    <rPh sb="15" eb="17">
      <t>ユウソウ</t>
    </rPh>
    <rPh sb="17" eb="19">
      <t>ダイコウ</t>
    </rPh>
    <rPh sb="28" eb="30">
      <t>ハイシン</t>
    </rPh>
    <rPh sb="60" eb="62">
      <t>ハイシン</t>
    </rPh>
    <rPh sb="83" eb="87">
      <t>ユウソウダイコウ</t>
    </rPh>
    <rPh sb="95" eb="97">
      <t>リヨウ</t>
    </rPh>
    <rPh sb="120" eb="122">
      <t>ハイシン</t>
    </rPh>
    <rPh sb="131" eb="133">
      <t>レンケイ</t>
    </rPh>
    <rPh sb="135" eb="137">
      <t>サイケン</t>
    </rPh>
    <rPh sb="159" eb="161">
      <t>セッテイ</t>
    </rPh>
    <rPh sb="168" eb="170">
      <t>バアイ</t>
    </rPh>
    <rPh sb="171" eb="172">
      <t>ウ</t>
    </rPh>
    <rPh sb="173" eb="174">
      <t>イ</t>
    </rPh>
    <phoneticPr fontId="0"/>
  </si>
  <si>
    <t>この項目は、「送付方法」が「1：メール配信」「2：郵送代行」「3：Peppol配信」の場合に受け入れできます。
桁数は、設定（メインメニュー右上にある[設定]アイコンから[運用設定]メニューの[取引先管理]ページ）によって異なります。
新規データとして空白データを受け入れた場合は、「得意先コード」が設定されます。</t>
    <phoneticPr fontId="4"/>
  </si>
  <si>
    <t>0：しない　1：する
この項目は、以下のすべての条件に該当する場合に受け入れできます。
・「送付方法」が「1：メール配信」または「3：Peppol配信」
・配信先コードと得意先コードが同じ
新規データとして空白データを受け入れた場合は、「１：する」が設定されます。</t>
    <phoneticPr fontId="0"/>
  </si>
  <si>
    <t>0：しない　1：する
この項目は、以下のすべての条件に該当する場合に受け入れできます。
・「送付方法」が「1：メール配信」または「3：Peppol配信」
・配信先コードと得意先コードが同じ
新規データとして空白データを受け入れた場合は、「１：する」が設定されます。</t>
    <phoneticPr fontId="4"/>
  </si>
  <si>
    <t>SD2010909</t>
  </si>
  <si>
    <t>この項目は、以下のすべての条件に該当する場合に受け入れできます。
・「送付方法」が「1：メール配信」「2：郵送代行」「3：Peppol配信」
・配信先コードと得意先コードが同じ</t>
    <phoneticPr fontId="4"/>
  </si>
  <si>
    <t>SD2010901</t>
  </si>
  <si>
    <t>英数</t>
    <phoneticPr fontId="0"/>
  </si>
  <si>
    <t>この項目は、以下のすべての条件に該当する場合に受け入れできます。
・「送付方法」が「1：メール配信」または「3：Peppol配信」
・配信先コードと得意先コードが同じ
・Webサービス未連携</t>
    <rPh sb="2" eb="4">
      <t>コウモク</t>
    </rPh>
    <rPh sb="6" eb="8">
      <t>イカ</t>
    </rPh>
    <rPh sb="13" eb="15">
      <t>ジョウケン</t>
    </rPh>
    <rPh sb="16" eb="18">
      <t>ガイトウ</t>
    </rPh>
    <rPh sb="20" eb="22">
      <t>バアイ</t>
    </rPh>
    <rPh sb="23" eb="24">
      <t>ウ</t>
    </rPh>
    <rPh sb="25" eb="26">
      <t>イ</t>
    </rPh>
    <rPh sb="35" eb="37">
      <t>ソウフ</t>
    </rPh>
    <rPh sb="37" eb="39">
      <t>ホウホウ</t>
    </rPh>
    <rPh sb="47" eb="49">
      <t>ハイシン</t>
    </rPh>
    <rPh sb="62" eb="64">
      <t>ハイシン</t>
    </rPh>
    <rPh sb="67" eb="69">
      <t>ハイシン</t>
    </rPh>
    <rPh sb="69" eb="70">
      <t>サキ</t>
    </rPh>
    <rPh sb="74" eb="77">
      <t>トクイサキ</t>
    </rPh>
    <rPh sb="81" eb="82">
      <t>オナ</t>
    </rPh>
    <rPh sb="92" eb="93">
      <t>ミ</t>
    </rPh>
    <rPh sb="93" eb="95">
      <t>レンケイ</t>
    </rPh>
    <phoneticPr fontId="0"/>
  </si>
  <si>
    <t>この項目は、以下のすべての条件に該当する場合に受け入れできます。
・「送付方法」が「1：メール配信」または「3：Peppol配信」
・配信先コードと得意先コードが同じ</t>
    <phoneticPr fontId="4"/>
  </si>
  <si>
    <t>得意／請求先区分コード</t>
    <rPh sb="0" eb="2">
      <t>トクイ</t>
    </rPh>
    <rPh sb="3" eb="5">
      <t>セイキュウ</t>
    </rPh>
    <rPh sb="5" eb="6">
      <t>サキ</t>
    </rPh>
    <rPh sb="6" eb="8">
      <t>クブン</t>
    </rPh>
    <phoneticPr fontId="19"/>
  </si>
  <si>
    <t>得意／請求先区分名</t>
    <rPh sb="0" eb="2">
      <t>トクイ</t>
    </rPh>
    <rPh sb="3" eb="5">
      <t>セイキュウ</t>
    </rPh>
    <rPh sb="5" eb="6">
      <t>サキ</t>
    </rPh>
    <rPh sb="6" eb="8">
      <t>クブン</t>
    </rPh>
    <rPh sb="8" eb="9">
      <t>メイ</t>
    </rPh>
    <phoneticPr fontId="19"/>
  </si>
  <si>
    <t>このデータは、『Sシステム』または『奉行V ERPクラウド』をご利用の場合に受け入れできます。</t>
  </si>
  <si>
    <t>直送先コード</t>
    <rPh sb="0" eb="2">
      <t>チョクソウ</t>
    </rPh>
    <rPh sb="2" eb="3">
      <t>サキ</t>
    </rPh>
    <phoneticPr fontId="2"/>
  </si>
  <si>
    <t>SD2030001</t>
  </si>
  <si>
    <t>直送先名</t>
    <rPh sb="0" eb="2">
      <t>チョクソウ</t>
    </rPh>
    <rPh sb="2" eb="3">
      <t>サキ</t>
    </rPh>
    <rPh sb="3" eb="4">
      <t>ナ</t>
    </rPh>
    <phoneticPr fontId="2"/>
  </si>
  <si>
    <t>SD2030002</t>
  </si>
  <si>
    <t>SD2030003</t>
  </si>
  <si>
    <t>直送先略称</t>
    <rPh sb="0" eb="2">
      <t>チョクソウ</t>
    </rPh>
    <rPh sb="2" eb="3">
      <t>サキ</t>
    </rPh>
    <rPh sb="3" eb="5">
      <t>リャクショウ</t>
    </rPh>
    <phoneticPr fontId="2"/>
  </si>
  <si>
    <t>SD2030004</t>
  </si>
  <si>
    <t>処理区分</t>
    <rPh sb="0" eb="2">
      <t>ショリ</t>
    </rPh>
    <rPh sb="2" eb="4">
      <t>クブン</t>
    </rPh>
    <phoneticPr fontId="32"/>
  </si>
  <si>
    <t>SD2030027</t>
  </si>
  <si>
    <t>数字</t>
    <rPh sb="0" eb="2">
      <t>スウジ</t>
    </rPh>
    <phoneticPr fontId="51"/>
  </si>
  <si>
    <t>0：新規/修正　1：削除
空白で受け入れた場合は、0：新規/修正で受け入れられます。
オープンAPIの受入だけ指定できます。</t>
    <rPh sb="2" eb="4">
      <t>シンキ</t>
    </rPh>
    <rPh sb="5" eb="7">
      <t>シュウセイ</t>
    </rPh>
    <rPh sb="10" eb="12">
      <t>サクジョ</t>
    </rPh>
    <rPh sb="13" eb="15">
      <t>クウハク</t>
    </rPh>
    <rPh sb="16" eb="17">
      <t>ウ</t>
    </rPh>
    <rPh sb="18" eb="19">
      <t>イ</t>
    </rPh>
    <rPh sb="21" eb="23">
      <t>バアイ</t>
    </rPh>
    <rPh sb="33" eb="34">
      <t>ウ</t>
    </rPh>
    <rPh sb="35" eb="36">
      <t>イ</t>
    </rPh>
    <phoneticPr fontId="32"/>
  </si>
  <si>
    <t>登録日時</t>
    <rPh sb="0" eb="2">
      <t>トウロク</t>
    </rPh>
    <rPh sb="2" eb="4">
      <t>ニチジ</t>
    </rPh>
    <phoneticPr fontId="51"/>
  </si>
  <si>
    <t>SD2030028</t>
  </si>
  <si>
    <t>文字</t>
    <rPh sb="0" eb="2">
      <t>モジ</t>
    </rPh>
    <phoneticPr fontId="51"/>
  </si>
  <si>
    <t>・抽出時の形式
　和暦の形式でも西暦の形式でも記載できます。
　（例）
　　"2020/4/1 10:30:20"
　　"20/4/1 10:30:20"
　　"2020年4月1日 10:30:20"
　　"令和1年4月1日 10:30:20"
　※月日が１桁の場合は、１桁のままでも、「スペース」を付けて２桁にしても記載できます。
・出力結果は必ず西暦になります。</t>
    <rPh sb="1" eb="3">
      <t>チュウシュツ</t>
    </rPh>
    <rPh sb="3" eb="4">
      <t>ジ</t>
    </rPh>
    <rPh sb="5" eb="7">
      <t>ケイシキ</t>
    </rPh>
    <rPh sb="9" eb="11">
      <t>ワレキ</t>
    </rPh>
    <rPh sb="12" eb="14">
      <t>ケイシキ</t>
    </rPh>
    <rPh sb="16" eb="18">
      <t>セイレキ</t>
    </rPh>
    <rPh sb="19" eb="21">
      <t>ケイシキ</t>
    </rPh>
    <rPh sb="23" eb="25">
      <t>キサイ</t>
    </rPh>
    <rPh sb="33" eb="34">
      <t>レイ</t>
    </rPh>
    <rPh sb="168" eb="170">
      <t>シュツリョク</t>
    </rPh>
    <rPh sb="170" eb="172">
      <t>ケッカ</t>
    </rPh>
    <rPh sb="173" eb="174">
      <t>カナラ</t>
    </rPh>
    <rPh sb="175" eb="177">
      <t>セイレキ</t>
    </rPh>
    <phoneticPr fontId="51"/>
  </si>
  <si>
    <t>修正日時</t>
    <rPh sb="0" eb="2">
      <t>シュウセイ</t>
    </rPh>
    <rPh sb="2" eb="4">
      <t>ニチジ</t>
    </rPh>
    <phoneticPr fontId="51"/>
  </si>
  <si>
    <t>SD2030029</t>
  </si>
  <si>
    <t>最終更新日時</t>
    <rPh sb="0" eb="2">
      <t>サイシュウ</t>
    </rPh>
    <rPh sb="2" eb="4">
      <t>コウシン</t>
    </rPh>
    <rPh sb="4" eb="6">
      <t>ニチジ</t>
    </rPh>
    <phoneticPr fontId="51"/>
  </si>
  <si>
    <t>SD2030030</t>
  </si>
  <si>
    <t>SD2030005</t>
  </si>
  <si>
    <t>SD2030006</t>
  </si>
  <si>
    <t>0：敬称なし　1：敬称１　2：敬称２　3： 敬称３　4：敬称４　5：敬称５
敬称は、設定（メインメニュー右上にある[設定]アイコンから[運用設定]メニューの[基本]ページ）によって異なります。
新規データとして空白データを受け入れた場合は、「1：敬称１」が設定されます。</t>
    <rPh sb="2" eb="4">
      <t>ケイショウ</t>
    </rPh>
    <rPh sb="9" eb="11">
      <t>ケイショウ</t>
    </rPh>
    <rPh sb="22" eb="24">
      <t>ケイショウ</t>
    </rPh>
    <rPh sb="28" eb="30">
      <t>ケイショウ</t>
    </rPh>
    <rPh sb="34" eb="36">
      <t>ケイショウ</t>
    </rPh>
    <rPh sb="38" eb="40">
      <t>ケイショウ</t>
    </rPh>
    <phoneticPr fontId="0"/>
  </si>
  <si>
    <t>SD2030007</t>
  </si>
  <si>
    <t>SD2030008</t>
  </si>
  <si>
    <t>空白データを受け入れた場合は、「郵便番号」をもとに設定されます。</t>
    <rPh sb="0" eb="2">
      <t>クウハク</t>
    </rPh>
    <rPh sb="6" eb="7">
      <t>ウ</t>
    </rPh>
    <rPh sb="8" eb="9">
      <t>イ</t>
    </rPh>
    <rPh sb="11" eb="13">
      <t>バアイ</t>
    </rPh>
    <rPh sb="16" eb="20">
      <t>ユウビンバンゴウ</t>
    </rPh>
    <phoneticPr fontId="19"/>
  </si>
  <si>
    <t>SD2030009</t>
  </si>
  <si>
    <t>SD2030010</t>
  </si>
  <si>
    <t>SD2030011</t>
  </si>
  <si>
    <t>SD2030012</t>
  </si>
  <si>
    <t>SD2030013</t>
  </si>
  <si>
    <t>SD2030014</t>
  </si>
  <si>
    <t>SD2030015</t>
  </si>
  <si>
    <t>SD2030016</t>
  </si>
  <si>
    <t>SD2030017</t>
  </si>
  <si>
    <t>SD2030018</t>
  </si>
  <si>
    <t>ご担当 － 電話番号</t>
    <rPh sb="1" eb="3">
      <t>タントウ</t>
    </rPh>
    <rPh sb="6" eb="8">
      <t>デンワ</t>
    </rPh>
    <rPh sb="8" eb="10">
      <t>バンゴウ</t>
    </rPh>
    <phoneticPr fontId="2"/>
  </si>
  <si>
    <t>SD2030019</t>
  </si>
  <si>
    <t>ご担当 － ＦＡＸ番号</t>
    <rPh sb="1" eb="3">
      <t>タントウ</t>
    </rPh>
    <rPh sb="9" eb="11">
      <t>バンゴウ</t>
    </rPh>
    <phoneticPr fontId="2"/>
  </si>
  <si>
    <t>SD2030020</t>
  </si>
  <si>
    <t>SD2030021</t>
  </si>
  <si>
    <t>SD2030022</t>
  </si>
  <si>
    <t>SD2030023</t>
  </si>
  <si>
    <t>SD2030024</t>
  </si>
  <si>
    <t>英数</t>
    <rPh sb="0" eb="2">
      <t>エイスウ</t>
    </rPh>
    <phoneticPr fontId="19"/>
  </si>
  <si>
    <t>得意先コード</t>
    <rPh sb="0" eb="3">
      <t>トクイサキ</t>
    </rPh>
    <phoneticPr fontId="19"/>
  </si>
  <si>
    <t>SD2030026</t>
  </si>
  <si>
    <t>0：新規/修正　1：削除
空白で受け入れた場合は、0：新規/修正で受け入れられます。</t>
    <rPh sb="2" eb="4">
      <t>シンキ</t>
    </rPh>
    <rPh sb="5" eb="7">
      <t>シュウセイ</t>
    </rPh>
    <rPh sb="10" eb="12">
      <t>サクジョ</t>
    </rPh>
    <rPh sb="13" eb="15">
      <t>クウハク</t>
    </rPh>
    <rPh sb="16" eb="17">
      <t>ウ</t>
    </rPh>
    <rPh sb="18" eb="19">
      <t>イ</t>
    </rPh>
    <rPh sb="21" eb="23">
      <t>バアイ</t>
    </rPh>
    <rPh sb="33" eb="34">
      <t>ウ</t>
    </rPh>
    <rPh sb="35" eb="36">
      <t>イ</t>
    </rPh>
    <phoneticPr fontId="0"/>
  </si>
  <si>
    <t>・抽出時の形式
　和暦の形式でも西暦の形式でも記載できます。
　【例】
　　"2020/4/1 10:30:20"
　　"20/4/1 10:30:20"
　　"2020年4月1日 10:30:20"
　　"令和2年4月1日 10:30:20"
　※月日が１桁の場合は、１桁のままでも、「スペース」を付けて２桁にしても記載できます。
・出力結果は必ず西暦になります。</t>
    <rPh sb="1" eb="3">
      <t>チュウシュツ</t>
    </rPh>
    <rPh sb="3" eb="4">
      <t>ジ</t>
    </rPh>
    <rPh sb="5" eb="7">
      <t>ケイシキ</t>
    </rPh>
    <rPh sb="9" eb="11">
      <t>ワレキ</t>
    </rPh>
    <rPh sb="12" eb="14">
      <t>ケイシキ</t>
    </rPh>
    <rPh sb="16" eb="18">
      <t>セイレキ</t>
    </rPh>
    <rPh sb="19" eb="21">
      <t>ケイシキ</t>
    </rPh>
    <rPh sb="23" eb="25">
      <t>キサイ</t>
    </rPh>
    <rPh sb="168" eb="170">
      <t>シュツリョク</t>
    </rPh>
    <rPh sb="170" eb="172">
      <t>ケッカ</t>
    </rPh>
    <rPh sb="173" eb="174">
      <t>カナラ</t>
    </rPh>
    <rPh sb="175" eb="177">
      <t>セイレキ</t>
    </rPh>
    <phoneticPr fontId="0"/>
  </si>
  <si>
    <t>1／10／100／1,000／10,000／100,000／1,000,000／10,000,000／100,000,000</t>
  </si>
  <si>
    <t>7</t>
  </si>
  <si>
    <t>区切</t>
    <rPh sb="0" eb="2">
      <t>クギ</t>
    </rPh>
    <phoneticPr fontId="19"/>
  </si>
  <si>
    <t>AR3010000</t>
  </si>
  <si>
    <t>各伝票の１明細目に「*」を必ず付けます。</t>
  </si>
  <si>
    <t>【ヘッダー情報】</t>
    <rPh sb="5" eb="7">
      <t>ジョウホウ</t>
    </rPh>
    <phoneticPr fontId="19"/>
  </si>
  <si>
    <t>伝票区分</t>
    <rPh sb="0" eb="2">
      <t>デンピョウ</t>
    </rPh>
    <rPh sb="2" eb="4">
      <t>クブン</t>
    </rPh>
    <phoneticPr fontId="2"/>
  </si>
  <si>
    <t>AR3010073</t>
  </si>
  <si>
    <t>0：請求売上  1：前受請求  2：前受売上
空白データを受け入れた場合は、「0：請求売上」が設定されます。</t>
    <phoneticPr fontId="4"/>
  </si>
  <si>
    <t>取引伝票区分コード</t>
    <rPh sb="0" eb="6">
      <t>トリヒキデンピョウクブン</t>
    </rPh>
    <phoneticPr fontId="19"/>
  </si>
  <si>
    <t>販売処理区分コード</t>
    <rPh sb="0" eb="2">
      <t>ハンバイ</t>
    </rPh>
    <rPh sb="2" eb="4">
      <t>ショリ</t>
    </rPh>
    <rPh sb="4" eb="6">
      <t>クブン</t>
    </rPh>
    <phoneticPr fontId="19"/>
  </si>
  <si>
    <t>4</t>
    <phoneticPr fontId="4"/>
  </si>
  <si>
    <t>この項目は、『商奉行クラウド』または『債権奉行ｉクラウド』の『Sシステム』または『債権奉行V ERPクラウド』をご利用の場合に指定できます。</t>
    <phoneticPr fontId="4"/>
  </si>
  <si>
    <t>債権日付</t>
    <rPh sb="0" eb="2">
      <t>サイケン</t>
    </rPh>
    <rPh sb="2" eb="4">
      <t>ヒヅケ</t>
    </rPh>
    <phoneticPr fontId="19"/>
  </si>
  <si>
    <t>AR3010001</t>
  </si>
  <si>
    <t>11</t>
  </si>
  <si>
    <t>形式は、表紙の「日付の形式」参照</t>
  </si>
  <si>
    <t>請求日付</t>
    <rPh sb="0" eb="2">
      <t>セイキュウ</t>
    </rPh>
    <rPh sb="2" eb="4">
      <t>ヒヅケ</t>
    </rPh>
    <phoneticPr fontId="19"/>
  </si>
  <si>
    <t>AR3010002</t>
  </si>
  <si>
    <t>形式は、表紙の「日付の形式」参照
空白データを受け入れた場合は、債権日付と同じ日付が設定されます。</t>
    <rPh sb="32" eb="34">
      <t>サイケン</t>
    </rPh>
    <phoneticPr fontId="2"/>
  </si>
  <si>
    <t>伝票No.</t>
    <rPh sb="0" eb="2">
      <t>デンピョウ</t>
    </rPh>
    <phoneticPr fontId="19"/>
  </si>
  <si>
    <t>AR3010003</t>
  </si>
  <si>
    <t>6～15</t>
  </si>
  <si>
    <t>桁数は、設定（メインメニュー右上にある[設定]アイコンから[運用設定]メニューの[基本]ページ）によって異なります。
詳細は、表紙の「伝票の伝票No.」参照</t>
    <phoneticPr fontId="4"/>
  </si>
  <si>
    <t>請求先コード</t>
    <rPh sb="0" eb="2">
      <t>セイキュウ</t>
    </rPh>
    <rPh sb="2" eb="3">
      <t>サキ</t>
    </rPh>
    <phoneticPr fontId="19"/>
  </si>
  <si>
    <t>AR3010004</t>
  </si>
  <si>
    <t>1～20</t>
  </si>
  <si>
    <t>桁数は、設定（メインメニュー右上にある[設定]アイコンから[運用設定]メニューの[取引先管理]ページ）によって異なります。</t>
    <rPh sb="41" eb="43">
      <t>トリヒキ</t>
    </rPh>
    <rPh sb="43" eb="44">
      <t>サキ</t>
    </rPh>
    <phoneticPr fontId="19"/>
  </si>
  <si>
    <t>請求先名</t>
    <rPh sb="0" eb="2">
      <t>セイキュウ</t>
    </rPh>
    <rPh sb="2" eb="3">
      <t>サキ</t>
    </rPh>
    <rPh sb="3" eb="4">
      <t>メイ</t>
    </rPh>
    <phoneticPr fontId="19"/>
  </si>
  <si>
    <t>AR3010005</t>
  </si>
  <si>
    <t>請求先事業所名</t>
  </si>
  <si>
    <t>AR3010006</t>
  </si>
  <si>
    <t>AR3010035</t>
  </si>
  <si>
    <t>得意／請求先区分１（請求先区分１）</t>
    <rPh sb="0" eb="2">
      <t>トクイ</t>
    </rPh>
    <rPh sb="3" eb="5">
      <t>セイキュウ</t>
    </rPh>
    <rPh sb="5" eb="6">
      <t>サキ</t>
    </rPh>
    <rPh sb="6" eb="8">
      <t>クブン</t>
    </rPh>
    <rPh sb="10" eb="12">
      <t>セイキュウ</t>
    </rPh>
    <rPh sb="12" eb="13">
      <t>サキ</t>
    </rPh>
    <rPh sb="13" eb="15">
      <t>クブン</t>
    </rPh>
    <phoneticPr fontId="19"/>
  </si>
  <si>
    <t>得意／請求先区分２（請求先区分２）</t>
    <rPh sb="0" eb="2">
      <t>トクイ</t>
    </rPh>
    <rPh sb="3" eb="5">
      <t>セイキュウ</t>
    </rPh>
    <rPh sb="5" eb="6">
      <t>サキ</t>
    </rPh>
    <rPh sb="6" eb="8">
      <t>クブン</t>
    </rPh>
    <rPh sb="10" eb="12">
      <t>セイキュウ</t>
    </rPh>
    <rPh sb="12" eb="13">
      <t>サキ</t>
    </rPh>
    <rPh sb="13" eb="15">
      <t>クブン</t>
    </rPh>
    <phoneticPr fontId="19"/>
  </si>
  <si>
    <t>得意／請求先区分３（請求先区分３）</t>
    <rPh sb="0" eb="2">
      <t>トクイ</t>
    </rPh>
    <rPh sb="3" eb="5">
      <t>セイキュウ</t>
    </rPh>
    <rPh sb="5" eb="6">
      <t>サキ</t>
    </rPh>
    <rPh sb="6" eb="8">
      <t>クブン</t>
    </rPh>
    <rPh sb="10" eb="12">
      <t>セイキュウ</t>
    </rPh>
    <rPh sb="12" eb="13">
      <t>サキ</t>
    </rPh>
    <rPh sb="13" eb="15">
      <t>クブン</t>
    </rPh>
    <phoneticPr fontId="19"/>
  </si>
  <si>
    <t>得意／請求先区分４（請求先区分４）</t>
    <rPh sb="0" eb="2">
      <t>トクイ</t>
    </rPh>
    <rPh sb="3" eb="5">
      <t>セイキュウ</t>
    </rPh>
    <rPh sb="5" eb="6">
      <t>サキ</t>
    </rPh>
    <rPh sb="6" eb="8">
      <t>クブン</t>
    </rPh>
    <rPh sb="10" eb="12">
      <t>セイキュウ</t>
    </rPh>
    <rPh sb="12" eb="13">
      <t>サキ</t>
    </rPh>
    <rPh sb="13" eb="15">
      <t>クブン</t>
    </rPh>
    <phoneticPr fontId="19"/>
  </si>
  <si>
    <t>得意／請求先区分５（請求先区分５）</t>
    <rPh sb="0" eb="2">
      <t>トクイ</t>
    </rPh>
    <rPh sb="3" eb="5">
      <t>セイキュウ</t>
    </rPh>
    <rPh sb="5" eb="6">
      <t>サキ</t>
    </rPh>
    <rPh sb="6" eb="8">
      <t>クブン</t>
    </rPh>
    <rPh sb="10" eb="12">
      <t>セイキュウ</t>
    </rPh>
    <rPh sb="12" eb="13">
      <t>サキ</t>
    </rPh>
    <rPh sb="13" eb="15">
      <t>クブン</t>
    </rPh>
    <phoneticPr fontId="19"/>
  </si>
  <si>
    <t>得意／請求先区分６（請求先区分６）</t>
    <rPh sb="0" eb="2">
      <t>トクイ</t>
    </rPh>
    <rPh sb="3" eb="5">
      <t>セイキュウ</t>
    </rPh>
    <rPh sb="5" eb="6">
      <t>サキ</t>
    </rPh>
    <rPh sb="6" eb="8">
      <t>クブン</t>
    </rPh>
    <rPh sb="10" eb="12">
      <t>セイキュウ</t>
    </rPh>
    <rPh sb="12" eb="13">
      <t>サキ</t>
    </rPh>
    <rPh sb="13" eb="15">
      <t>クブン</t>
    </rPh>
    <phoneticPr fontId="19"/>
  </si>
  <si>
    <t>AR3010042</t>
    <phoneticPr fontId="4"/>
  </si>
  <si>
    <t>この項目は、『奉行V ERPクラウド』をご利用の場合に指定できます。</t>
    <rPh sb="27" eb="29">
      <t>シテイ</t>
    </rPh>
    <phoneticPr fontId="4"/>
  </si>
  <si>
    <t>得意／請求先区分７（請求先区分７）</t>
    <rPh sb="0" eb="2">
      <t>トクイ</t>
    </rPh>
    <rPh sb="3" eb="5">
      <t>セイキュウ</t>
    </rPh>
    <rPh sb="5" eb="6">
      <t>サキ</t>
    </rPh>
    <rPh sb="6" eb="8">
      <t>クブン</t>
    </rPh>
    <rPh sb="10" eb="12">
      <t>セイキュウ</t>
    </rPh>
    <rPh sb="12" eb="13">
      <t>サキ</t>
    </rPh>
    <rPh sb="13" eb="15">
      <t>クブン</t>
    </rPh>
    <phoneticPr fontId="19"/>
  </si>
  <si>
    <t>得意／請求先区分８（請求先区分８）</t>
    <rPh sb="0" eb="2">
      <t>トクイ</t>
    </rPh>
    <rPh sb="3" eb="5">
      <t>セイキュウ</t>
    </rPh>
    <rPh sb="5" eb="6">
      <t>サキ</t>
    </rPh>
    <rPh sb="6" eb="8">
      <t>クブン</t>
    </rPh>
    <rPh sb="10" eb="12">
      <t>セイキュウ</t>
    </rPh>
    <rPh sb="12" eb="13">
      <t>サキ</t>
    </rPh>
    <rPh sb="13" eb="15">
      <t>クブン</t>
    </rPh>
    <phoneticPr fontId="19"/>
  </si>
  <si>
    <t>得意／請求先区分９（請求先区分９）</t>
    <rPh sb="0" eb="2">
      <t>トクイ</t>
    </rPh>
    <rPh sb="3" eb="5">
      <t>セイキュウ</t>
    </rPh>
    <rPh sb="5" eb="6">
      <t>サキ</t>
    </rPh>
    <rPh sb="6" eb="8">
      <t>クブン</t>
    </rPh>
    <rPh sb="10" eb="12">
      <t>セイキュウ</t>
    </rPh>
    <rPh sb="12" eb="13">
      <t>サキ</t>
    </rPh>
    <rPh sb="13" eb="15">
      <t>クブン</t>
    </rPh>
    <phoneticPr fontId="19"/>
  </si>
  <si>
    <t>得意／請求先区分10（請求先区分10）</t>
    <rPh sb="0" eb="2">
      <t>トクイ</t>
    </rPh>
    <rPh sb="3" eb="5">
      <t>セイキュウ</t>
    </rPh>
    <rPh sb="5" eb="6">
      <t>サキ</t>
    </rPh>
    <rPh sb="6" eb="8">
      <t>クブン</t>
    </rPh>
    <rPh sb="11" eb="13">
      <t>セイキュウ</t>
    </rPh>
    <rPh sb="13" eb="14">
      <t>サキ</t>
    </rPh>
    <rPh sb="14" eb="16">
      <t>クブン</t>
    </rPh>
    <phoneticPr fontId="19"/>
  </si>
  <si>
    <t>消費税計算</t>
  </si>
  <si>
    <t>AR3010007</t>
  </si>
  <si>
    <t>債権区分</t>
  </si>
  <si>
    <t>AR3010008</t>
  </si>
  <si>
    <t>AR3010009</t>
  </si>
  <si>
    <t>回収予定確定単位</t>
  </si>
  <si>
    <t>AR3010010</t>
  </si>
  <si>
    <t>請求締日</t>
    <rPh sb="0" eb="4">
      <t>セイキュウシメビ</t>
    </rPh>
    <phoneticPr fontId="2"/>
  </si>
  <si>
    <t>請求No.</t>
  </si>
  <si>
    <t>AR3010011</t>
  </si>
  <si>
    <t>請求宛先コード</t>
  </si>
  <si>
    <t>AR3010012</t>
  </si>
  <si>
    <t>桁数は、設定（メインメニュー右上にある[設定]アイコンから[運用設定]メニューの[取引先管理]ページ）によって異なります。
空白データを受け入れた場合は、請求先コードが設定されます。</t>
    <rPh sb="41" eb="43">
      <t>トリヒキ</t>
    </rPh>
    <rPh sb="43" eb="44">
      <t>サキ</t>
    </rPh>
    <rPh sb="77" eb="79">
      <t>セイキュウ</t>
    </rPh>
    <rPh sb="79" eb="80">
      <t>サキ</t>
    </rPh>
    <phoneticPr fontId="19"/>
  </si>
  <si>
    <t>請求部門コード</t>
    <rPh sb="0" eb="2">
      <t>セイキュウ</t>
    </rPh>
    <phoneticPr fontId="19"/>
  </si>
  <si>
    <t>AR3010013</t>
  </si>
  <si>
    <t>1～15</t>
  </si>
  <si>
    <t>請求宛先事業所名</t>
    <rPh sb="0" eb="2">
      <t>セイキュウ</t>
    </rPh>
    <rPh sb="2" eb="4">
      <t>アテサキ</t>
    </rPh>
    <rPh sb="4" eb="7">
      <t>ジギョウショ</t>
    </rPh>
    <rPh sb="7" eb="8">
      <t>メイ</t>
    </rPh>
    <phoneticPr fontId="19"/>
  </si>
  <si>
    <t>AR3010024</t>
  </si>
  <si>
    <t>請求宛先略称</t>
    <rPh sb="2" eb="3">
      <t>アテ</t>
    </rPh>
    <rPh sb="4" eb="6">
      <t>リャクショウ</t>
    </rPh>
    <phoneticPr fontId="2"/>
  </si>
  <si>
    <t>AR3010036</t>
  </si>
  <si>
    <t>得意／請求先区分１（請求宛先区分１）</t>
    <rPh sb="0" eb="2">
      <t>トクイ</t>
    </rPh>
    <rPh sb="3" eb="5">
      <t>セイキュウ</t>
    </rPh>
    <rPh sb="5" eb="6">
      <t>サキ</t>
    </rPh>
    <rPh sb="6" eb="8">
      <t>クブン</t>
    </rPh>
    <rPh sb="14" eb="16">
      <t>クブン</t>
    </rPh>
    <phoneticPr fontId="19"/>
  </si>
  <si>
    <t>得意／請求先区分２（請求宛先区分２）</t>
    <rPh sb="0" eb="2">
      <t>トクイ</t>
    </rPh>
    <rPh sb="3" eb="5">
      <t>セイキュウ</t>
    </rPh>
    <rPh sb="5" eb="6">
      <t>サキ</t>
    </rPh>
    <rPh sb="6" eb="8">
      <t>クブン</t>
    </rPh>
    <rPh sb="14" eb="16">
      <t>クブン</t>
    </rPh>
    <phoneticPr fontId="19"/>
  </si>
  <si>
    <t>得意／請求先区分３（請求宛先区分３）</t>
    <rPh sb="0" eb="2">
      <t>トクイ</t>
    </rPh>
    <rPh sb="3" eb="5">
      <t>セイキュウ</t>
    </rPh>
    <rPh sb="5" eb="6">
      <t>サキ</t>
    </rPh>
    <rPh sb="6" eb="8">
      <t>クブン</t>
    </rPh>
    <rPh sb="14" eb="16">
      <t>クブン</t>
    </rPh>
    <phoneticPr fontId="19"/>
  </si>
  <si>
    <t>得意／請求先区分４（請求宛先区分４）</t>
    <rPh sb="0" eb="2">
      <t>トクイ</t>
    </rPh>
    <rPh sb="3" eb="5">
      <t>セイキュウ</t>
    </rPh>
    <rPh sb="5" eb="6">
      <t>サキ</t>
    </rPh>
    <rPh sb="6" eb="8">
      <t>クブン</t>
    </rPh>
    <rPh sb="14" eb="16">
      <t>クブン</t>
    </rPh>
    <phoneticPr fontId="19"/>
  </si>
  <si>
    <t>得意／請求先区分５（請求宛先区分５）</t>
    <rPh sb="0" eb="2">
      <t>トクイ</t>
    </rPh>
    <rPh sb="3" eb="5">
      <t>セイキュウ</t>
    </rPh>
    <rPh sb="5" eb="6">
      <t>サキ</t>
    </rPh>
    <rPh sb="6" eb="8">
      <t>クブン</t>
    </rPh>
    <rPh sb="14" eb="16">
      <t>クブン</t>
    </rPh>
    <phoneticPr fontId="19"/>
  </si>
  <si>
    <t>得意／請求先区分６（請求宛先区分６）</t>
    <rPh sb="0" eb="2">
      <t>トクイ</t>
    </rPh>
    <rPh sb="3" eb="5">
      <t>セイキュウ</t>
    </rPh>
    <rPh sb="5" eb="6">
      <t>サキ</t>
    </rPh>
    <rPh sb="6" eb="8">
      <t>クブン</t>
    </rPh>
    <rPh sb="14" eb="16">
      <t>クブン</t>
    </rPh>
    <phoneticPr fontId="19"/>
  </si>
  <si>
    <t>AR3010052</t>
    <phoneticPr fontId="4"/>
  </si>
  <si>
    <t>この項目は、『奉行V ERPクラウド』をご利用の場合に指定できます。</t>
  </si>
  <si>
    <t>得意／請求先区分７（請求宛先区分７）</t>
    <rPh sb="0" eb="2">
      <t>トクイ</t>
    </rPh>
    <rPh sb="3" eb="5">
      <t>セイキュウ</t>
    </rPh>
    <rPh sb="5" eb="6">
      <t>サキ</t>
    </rPh>
    <rPh sb="6" eb="8">
      <t>クブン</t>
    </rPh>
    <rPh sb="14" eb="16">
      <t>クブン</t>
    </rPh>
    <phoneticPr fontId="19"/>
  </si>
  <si>
    <t>得意／請求先区分８（請求宛先区分８）</t>
    <rPh sb="0" eb="2">
      <t>トクイ</t>
    </rPh>
    <rPh sb="3" eb="5">
      <t>セイキュウ</t>
    </rPh>
    <rPh sb="5" eb="6">
      <t>サキ</t>
    </rPh>
    <rPh sb="6" eb="8">
      <t>クブン</t>
    </rPh>
    <rPh sb="14" eb="16">
      <t>クブン</t>
    </rPh>
    <phoneticPr fontId="19"/>
  </si>
  <si>
    <t>得意／請求先区分９（請求宛先区分９）</t>
    <rPh sb="0" eb="2">
      <t>トクイ</t>
    </rPh>
    <rPh sb="3" eb="5">
      <t>セイキュウ</t>
    </rPh>
    <rPh sb="5" eb="6">
      <t>サキ</t>
    </rPh>
    <rPh sb="6" eb="8">
      <t>クブン</t>
    </rPh>
    <rPh sb="14" eb="16">
      <t>クブン</t>
    </rPh>
    <phoneticPr fontId="19"/>
  </si>
  <si>
    <t>得意／請求先区分10（請求宛先区分10）</t>
    <rPh sb="0" eb="2">
      <t>トクイ</t>
    </rPh>
    <rPh sb="3" eb="5">
      <t>セイキュウ</t>
    </rPh>
    <rPh sb="5" eb="6">
      <t>サキ</t>
    </rPh>
    <rPh sb="6" eb="8">
      <t>クブン</t>
    </rPh>
    <rPh sb="15" eb="17">
      <t>クブン</t>
    </rPh>
    <phoneticPr fontId="19"/>
  </si>
  <si>
    <t>AR3010014</t>
  </si>
  <si>
    <t>4～10</t>
  </si>
  <si>
    <t>請求プロジェクトコード</t>
    <rPh sb="0" eb="2">
      <t>セイキュウ</t>
    </rPh>
    <phoneticPr fontId="19"/>
  </si>
  <si>
    <t>AR3010015</t>
  </si>
  <si>
    <t>AR3010061</t>
    <phoneticPr fontId="4"/>
  </si>
  <si>
    <t>請求プロジェクト区分６</t>
    <phoneticPr fontId="4"/>
  </si>
  <si>
    <t>AR3010062</t>
    <phoneticPr fontId="4"/>
  </si>
  <si>
    <t>請求プロジェクト区分７</t>
    <phoneticPr fontId="4"/>
  </si>
  <si>
    <t>請求プロジェクト区分８</t>
    <phoneticPr fontId="4"/>
  </si>
  <si>
    <t>請求プロジェクト区分９</t>
    <phoneticPr fontId="4"/>
  </si>
  <si>
    <t>請求プロジェクト区分10</t>
    <phoneticPr fontId="4"/>
  </si>
  <si>
    <t>AR3010016</t>
  </si>
  <si>
    <t>大文字英字</t>
    <phoneticPr fontId="4"/>
  </si>
  <si>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空白データを受け入れた場合は、得意先の取引通貨（[得意先]メニューの[販売]ページで設定）が設定されます。</t>
    <phoneticPr fontId="4"/>
  </si>
  <si>
    <t>英数</t>
    <phoneticPr fontId="4"/>
  </si>
  <si>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空白データを受け入れた場合は、得意先の為替レート種別（[得意先]メニューの[販売]ページで設定）が設定されます。</t>
    <phoneticPr fontId="4"/>
  </si>
  <si>
    <t>16</t>
  </si>
  <si>
    <t>整数６桁　小数９桁
形式は、表紙の「金額・数量の形式」参照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空白データを受け入れた場合は、「債権日付」と「為替レート種別コード」によって設定されます。</t>
    <phoneticPr fontId="4"/>
  </si>
  <si>
    <t>債権部門コード</t>
    <rPh sb="0" eb="2">
      <t>サイケン</t>
    </rPh>
    <rPh sb="2" eb="4">
      <t>ブモン</t>
    </rPh>
    <phoneticPr fontId="19"/>
  </si>
  <si>
    <t>債権セグメント１コード</t>
    <rPh sb="0" eb="2">
      <t>サイケン</t>
    </rPh>
    <phoneticPr fontId="19"/>
  </si>
  <si>
    <t>債権セグメント２コード</t>
    <rPh sb="0" eb="2">
      <t>サイケン</t>
    </rPh>
    <phoneticPr fontId="19"/>
  </si>
  <si>
    <t>債権プロジェクトコード</t>
    <rPh sb="0" eb="2">
      <t>サイケン</t>
    </rPh>
    <phoneticPr fontId="19"/>
  </si>
  <si>
    <t>債権摘要</t>
  </si>
  <si>
    <t>仕訳伝票作成対象</t>
    <rPh sb="0" eb="2">
      <t>シワケ</t>
    </rPh>
    <rPh sb="2" eb="4">
      <t>デンピョウ</t>
    </rPh>
    <rPh sb="4" eb="6">
      <t>サクセイ</t>
    </rPh>
    <rPh sb="6" eb="8">
      <t>タイショウ</t>
    </rPh>
    <phoneticPr fontId="2"/>
  </si>
  <si>
    <t>0：対象外　1：対象
空白データを受け入れた場合は、「1：対象」が設定されます。</t>
  </si>
  <si>
    <t>AR3010074</t>
  </si>
  <si>
    <t>AR3010026</t>
  </si>
  <si>
    <t>0：新規　1：削除
空白で受け入れた場合は、「0：新規」で受け入れられます。
InsertAPI,UpdateAPI,DeleteAPIでは無視します。</t>
    <rPh sb="2" eb="4">
      <t>シンキ</t>
    </rPh>
    <rPh sb="7" eb="9">
      <t>サクジョ</t>
    </rPh>
    <rPh sb="10" eb="12">
      <t>クウハク</t>
    </rPh>
    <rPh sb="13" eb="14">
      <t>ウ</t>
    </rPh>
    <rPh sb="15" eb="16">
      <t>イ</t>
    </rPh>
    <rPh sb="18" eb="20">
      <t>バアイ</t>
    </rPh>
    <rPh sb="29" eb="30">
      <t>ウ</t>
    </rPh>
    <rPh sb="31" eb="32">
      <t>イ</t>
    </rPh>
    <phoneticPr fontId="2"/>
  </si>
  <si>
    <t>更新対象の伝票のヘッダーIDを設定します。
※更新対象の伝票の検索条件に含めない場合は、必要ありません。
※ヘッダーIDを指定した場合には、更新対象伝票No.～更新対象ＯＢＣｉＤは無視します。
※ヘッダーIDは一意です。</t>
    <phoneticPr fontId="4"/>
  </si>
  <si>
    <t>６～15</t>
  </si>
  <si>
    <t>更新対象の伝票の伝票No.を設定します。
※該当の伝票が複数検索された場合は、修正・削除できません。
【必須になる条件】
・修正・削除時に更新対象ヘッダーIDが指定されていない場合</t>
    <rPh sb="0" eb="2">
      <t>コウシン</t>
    </rPh>
    <rPh sb="2" eb="4">
      <t>タイショウ</t>
    </rPh>
    <rPh sb="5" eb="7">
      <t>デンピョウ</t>
    </rPh>
    <rPh sb="39" eb="41">
      <t>シュウセイ</t>
    </rPh>
    <phoneticPr fontId="2"/>
  </si>
  <si>
    <t>更新対象の伝票の債権日付を設定します。
※更新対象の伝票の検索条件に含めない場合は、必要ありません。
※該当の伝票が複数検索された場合は、修正・削除できません。</t>
    <rPh sb="69" eb="71">
      <t>シュウセイ</t>
    </rPh>
    <phoneticPr fontId="4"/>
  </si>
  <si>
    <t>更新対象請求先コード</t>
    <rPh sb="4" eb="6">
      <t>セイキュウ</t>
    </rPh>
    <rPh sb="6" eb="7">
      <t>サキ</t>
    </rPh>
    <phoneticPr fontId="2"/>
  </si>
  <si>
    <t>更新対象の伝票の請求先を設定します。
※更新対象の伝票の検索条件に含めない場合は、必要ありません。
※該当の伝票が複数検索された場合は、修正・削除できません。</t>
    <rPh sb="0" eb="2">
      <t>コウシン</t>
    </rPh>
    <rPh sb="2" eb="4">
      <t>タイショウ</t>
    </rPh>
    <rPh sb="8" eb="10">
      <t>セイキュウ</t>
    </rPh>
    <rPh sb="10" eb="11">
      <t>サキ</t>
    </rPh>
    <rPh sb="20" eb="22">
      <t>コウシン</t>
    </rPh>
    <rPh sb="22" eb="24">
      <t>タイショウ</t>
    </rPh>
    <rPh sb="25" eb="27">
      <t>デン</t>
    </rPh>
    <rPh sb="28" eb="30">
      <t>ケンサク</t>
    </rPh>
    <rPh sb="30" eb="32">
      <t>ジョウケン</t>
    </rPh>
    <rPh sb="33" eb="34">
      <t>フク</t>
    </rPh>
    <rPh sb="37" eb="39">
      <t>バアイ</t>
    </rPh>
    <rPh sb="41" eb="43">
      <t>ヒツヨウ</t>
    </rPh>
    <rPh sb="51" eb="53">
      <t>ガイトウ</t>
    </rPh>
    <rPh sb="54" eb="56">
      <t>デン</t>
    </rPh>
    <rPh sb="57" eb="59">
      <t>フクスウ</t>
    </rPh>
    <rPh sb="59" eb="61">
      <t>ケンサク</t>
    </rPh>
    <rPh sb="64" eb="66">
      <t>バアイ</t>
    </rPh>
    <rPh sb="68" eb="70">
      <t>シュウセイ</t>
    </rPh>
    <rPh sb="71" eb="73">
      <t>サクジョ</t>
    </rPh>
    <phoneticPr fontId="2"/>
  </si>
  <si>
    <t>更新対象の伝票の部門を設定します。
※更新対象の伝票の検索条件に含めない場合は、必要ありません。
※該当の伝票が複数検索された場合は、修正・削除できません。</t>
    <rPh sb="0" eb="2">
      <t>コウシン</t>
    </rPh>
    <rPh sb="2" eb="4">
      <t>タイショウ</t>
    </rPh>
    <rPh sb="8" eb="10">
      <t>ブモン</t>
    </rPh>
    <rPh sb="19" eb="21">
      <t>コウシン</t>
    </rPh>
    <rPh sb="21" eb="23">
      <t>タイショウ</t>
    </rPh>
    <rPh sb="24" eb="26">
      <t>デン</t>
    </rPh>
    <rPh sb="27" eb="29">
      <t>ケンサク</t>
    </rPh>
    <rPh sb="29" eb="31">
      <t>ジョウケン</t>
    </rPh>
    <rPh sb="32" eb="33">
      <t>フク</t>
    </rPh>
    <rPh sb="36" eb="38">
      <t>バアイ</t>
    </rPh>
    <rPh sb="40" eb="42">
      <t>ヒツヨウ</t>
    </rPh>
    <rPh sb="50" eb="52">
      <t>ガイトウ</t>
    </rPh>
    <rPh sb="53" eb="55">
      <t>デン</t>
    </rPh>
    <rPh sb="56" eb="58">
      <t>フクスウ</t>
    </rPh>
    <rPh sb="58" eb="60">
      <t>ケンサク</t>
    </rPh>
    <rPh sb="63" eb="65">
      <t>バアイ</t>
    </rPh>
    <rPh sb="67" eb="69">
      <t>シュウセイ</t>
    </rPh>
    <rPh sb="70" eb="72">
      <t>サクジョ</t>
    </rPh>
    <phoneticPr fontId="2"/>
  </si>
  <si>
    <t>更新対象の伝票のＯＢＣｉＤを設定します。
※更新対象の伝票の検索条件に含めない場合は、必要ありません。
※該当の伝票が複数検索された場合は、修正・削除できません。</t>
    <rPh sb="0" eb="2">
      <t>コウシン</t>
    </rPh>
    <rPh sb="2" eb="4">
      <t>タイショウ</t>
    </rPh>
    <rPh sb="22" eb="24">
      <t>コウシン</t>
    </rPh>
    <rPh sb="24" eb="26">
      <t>タイショウ</t>
    </rPh>
    <rPh sb="27" eb="29">
      <t>デン</t>
    </rPh>
    <rPh sb="30" eb="32">
      <t>ケンサク</t>
    </rPh>
    <rPh sb="32" eb="34">
      <t>ジョウケン</t>
    </rPh>
    <rPh sb="35" eb="36">
      <t>フク</t>
    </rPh>
    <rPh sb="39" eb="41">
      <t>バアイ</t>
    </rPh>
    <rPh sb="43" eb="45">
      <t>ヒツヨウ</t>
    </rPh>
    <rPh sb="53" eb="55">
      <t>ガイトウ</t>
    </rPh>
    <rPh sb="56" eb="58">
      <t>デン</t>
    </rPh>
    <rPh sb="59" eb="61">
      <t>フクスウ</t>
    </rPh>
    <rPh sb="61" eb="63">
      <t>ケンサク</t>
    </rPh>
    <rPh sb="66" eb="68">
      <t>バアイ</t>
    </rPh>
    <rPh sb="70" eb="72">
      <t>シュウセイ</t>
    </rPh>
    <rPh sb="73" eb="75">
      <t>サクジョ</t>
    </rPh>
    <phoneticPr fontId="2"/>
  </si>
  <si>
    <t>修正・削除時にRowVersionを指定することで、他の利用者がすでに修正済みの場合には未受入にします。</t>
    <rPh sb="0" eb="2">
      <t>シュウセイ</t>
    </rPh>
    <rPh sb="3" eb="5">
      <t>サクジョ</t>
    </rPh>
    <rPh sb="5" eb="6">
      <t>ジ</t>
    </rPh>
    <rPh sb="18" eb="20">
      <t>シテイ</t>
    </rPh>
    <rPh sb="26" eb="27">
      <t>タ</t>
    </rPh>
    <rPh sb="28" eb="31">
      <t>リヨウシャ</t>
    </rPh>
    <rPh sb="44" eb="45">
      <t>ミ</t>
    </rPh>
    <rPh sb="45" eb="47">
      <t>ウケイレ</t>
    </rPh>
    <phoneticPr fontId="2"/>
  </si>
  <si>
    <t>AR3010032</t>
  </si>
  <si>
    <t>０：承認済　１：承認中　２：未承認　３：否認
この項目は、以下のいずれかの条件に該当する場合に出力できます。
・債権伝票の承認フロー（メインメニュー右上にある[設定]アイコンから[運用設定]メニューの[承認フロー]ページで設定）が「使用する」
・『商奉行V ERPクラウド』をご利用の場合、または『債権奉行ｉクラウド』の『Sシステム』または『債権奉行V ERPクラウド』をご利用の場合、売上伝票の承認フローが「使用する」
・『奉行Edge 発行請求書DXクラウド』をご利用の場合、請求伝票の承認フローが「使用する」</t>
    <rPh sb="139" eb="141">
      <t>リヨウ</t>
    </rPh>
    <rPh sb="142" eb="144">
      <t>バアイ</t>
    </rPh>
    <rPh sb="240" eb="242">
      <t>セイキュウ</t>
    </rPh>
    <rPh sb="242" eb="244">
      <t>デンピョウ</t>
    </rPh>
    <rPh sb="245" eb="247">
      <t>ショウニン</t>
    </rPh>
    <rPh sb="252" eb="254">
      <t>シヨウ</t>
    </rPh>
    <phoneticPr fontId="4"/>
  </si>
  <si>
    <t>回収状況</t>
    <rPh sb="0" eb="2">
      <t>カイシュウ</t>
    </rPh>
    <rPh sb="2" eb="4">
      <t>ジョウキョウ</t>
    </rPh>
    <phoneticPr fontId="2"/>
  </si>
  <si>
    <t>０：未回収(空欄)　１：回収済</t>
    <rPh sb="2" eb="5">
      <t>ミカイシュウ</t>
    </rPh>
    <rPh sb="14" eb="15">
      <t>ズ</t>
    </rPh>
    <phoneticPr fontId="2"/>
  </si>
  <si>
    <t>【回収予定】</t>
    <rPh sb="1" eb="3">
      <t>カイシュウ</t>
    </rPh>
    <rPh sb="3" eb="5">
      <t>ヨテイ</t>
    </rPh>
    <phoneticPr fontId="19"/>
  </si>
  <si>
    <t>　この項目は、「回収予定確定単位」が「0：債権伝票」の場合に受け入れできます。</t>
    <phoneticPr fontId="4"/>
  </si>
  <si>
    <t>回収予定１</t>
    <rPh sb="0" eb="2">
      <t>カイシュウ</t>
    </rPh>
    <rPh sb="2" eb="4">
      <t>ヨテイ</t>
    </rPh>
    <phoneticPr fontId="48"/>
  </si>
  <si>
    <t>回収予定ID１</t>
    <rPh sb="0" eb="4">
      <t>カイシュウヨテイ</t>
    </rPh>
    <phoneticPr fontId="53"/>
  </si>
  <si>
    <t>更新対象の回収予定のIDを設定します。
※修正時以外は、必要ありません。
※回収予定IDは一意です。</t>
    <phoneticPr fontId="4"/>
  </si>
  <si>
    <t>回収方法１コード</t>
    <phoneticPr fontId="4"/>
  </si>
  <si>
    <t>AR3010601</t>
  </si>
  <si>
    <t>4～10</t>
    <phoneticPr fontId="4"/>
  </si>
  <si>
    <r>
      <t>桁数は、設定（メインメニュー右上にある[設定]アイコンから[運用設定]メニューの[債権管理]ページ）によって異なります。
【必須になる条件】
「</t>
    </r>
    <r>
      <rPr>
        <sz val="9"/>
        <color theme="1"/>
        <rFont val="メイリオ"/>
        <family val="3"/>
        <charset val="128"/>
      </rPr>
      <t>回収予定１」を受け入れる場合</t>
    </r>
    <rPh sb="62" eb="64">
      <t>ヒッス</t>
    </rPh>
    <rPh sb="67" eb="69">
      <t>ジョウケン</t>
    </rPh>
    <phoneticPr fontId="2"/>
  </si>
  <si>
    <t>回収種別１</t>
    <rPh sb="0" eb="4">
      <t>カイシュウシュベツ</t>
    </rPh>
    <phoneticPr fontId="39"/>
  </si>
  <si>
    <t>数字</t>
    <rPh sb="0" eb="2">
      <t>スウジ</t>
    </rPh>
    <phoneticPr fontId="39"/>
  </si>
  <si>
    <t>回収予定日１</t>
    <phoneticPr fontId="4"/>
  </si>
  <si>
    <t>AR3010602</t>
  </si>
  <si>
    <t>文字</t>
    <rPh sb="0" eb="2">
      <t>モジ</t>
    </rPh>
    <phoneticPr fontId="59"/>
  </si>
  <si>
    <r>
      <t>形式は、表紙の「日付の形式」参照
【必須になる条件】
　「</t>
    </r>
    <r>
      <rPr>
        <sz val="9"/>
        <color theme="1"/>
        <rFont val="メイリオ"/>
        <family val="3"/>
        <charset val="128"/>
      </rPr>
      <t>回収予定１」を受け入れる場合</t>
    </r>
    <phoneticPr fontId="4"/>
  </si>
  <si>
    <t>回収予定額１</t>
    <phoneticPr fontId="4"/>
  </si>
  <si>
    <t>16</t>
    <phoneticPr fontId="4"/>
  </si>
  <si>
    <t>整数13桁　小数２桁　マイナスも可
形式は、表紙の「金額・数量の形式」参照
この項目は、「回収予定確定単位」が「0：債権伝票」の場合に、受け入れできます。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【必須になる条件】
回収予定１を受け入れる場合は「回収方法１コード」、「回収予定日１」、「回収予定額１」が必須です。</t>
    <phoneticPr fontId="4"/>
  </si>
  <si>
    <t>振込専用口座番号１</t>
    <phoneticPr fontId="4"/>
  </si>
  <si>
    <t>AR3010604</t>
    <phoneticPr fontId="4"/>
  </si>
  <si>
    <t>振込依頼人名カナ１</t>
    <phoneticPr fontId="4"/>
  </si>
  <si>
    <t>AR3010605</t>
    <phoneticPr fontId="4"/>
  </si>
  <si>
    <t>48</t>
    <phoneticPr fontId="4"/>
  </si>
  <si>
    <t>この項目は、「回収方法１」の回収種別が「0：銀行振込」の場合に受け入れできます。</t>
    <rPh sb="22" eb="24">
      <t>ギンコウ</t>
    </rPh>
    <phoneticPr fontId="4"/>
  </si>
  <si>
    <t>回収予定２</t>
    <rPh sb="0" eb="2">
      <t>カイシュウ</t>
    </rPh>
    <rPh sb="2" eb="4">
      <t>ヨテイ</t>
    </rPh>
    <phoneticPr fontId="19"/>
  </si>
  <si>
    <t>回収予定ID２</t>
    <rPh sb="0" eb="4">
      <t>カイシュウヨテイ</t>
    </rPh>
    <phoneticPr fontId="53"/>
  </si>
  <si>
    <t>設定内容は、「回収予定１」と同様です。</t>
  </si>
  <si>
    <t>回収方法２コード</t>
  </si>
  <si>
    <t>AR3010611</t>
  </si>
  <si>
    <t>設定内容は、「回収予定１」と同様です。</t>
    <phoneticPr fontId="4"/>
  </si>
  <si>
    <t>回収種別２</t>
    <rPh sb="0" eb="4">
      <t>カイシュウシュベツ</t>
    </rPh>
    <phoneticPr fontId="2"/>
  </si>
  <si>
    <t>AR3010616</t>
  </si>
  <si>
    <t>回収予定日２</t>
  </si>
  <si>
    <t>AR3010612</t>
  </si>
  <si>
    <t>AR3010614</t>
  </si>
  <si>
    <t>AR3010615</t>
  </si>
  <si>
    <t>回収予定３</t>
    <rPh sb="0" eb="2">
      <t>カイシュウ</t>
    </rPh>
    <rPh sb="2" eb="4">
      <t>ヨテイ</t>
    </rPh>
    <phoneticPr fontId="19"/>
  </si>
  <si>
    <t>回収予定ID３</t>
    <rPh sb="0" eb="4">
      <t>カイシュウヨテイ</t>
    </rPh>
    <phoneticPr fontId="53"/>
  </si>
  <si>
    <t>回収方法３コード</t>
  </si>
  <si>
    <t>AR3010621</t>
  </si>
  <si>
    <t>回収種別３</t>
    <rPh sb="0" eb="4">
      <t>カイシュウシュベツ</t>
    </rPh>
    <phoneticPr fontId="2"/>
  </si>
  <si>
    <t>AR3010626</t>
  </si>
  <si>
    <t>回収予定日３</t>
  </si>
  <si>
    <t>AR3010622</t>
  </si>
  <si>
    <t>AR3010624</t>
  </si>
  <si>
    <t>AR3010625</t>
  </si>
  <si>
    <t>回収予定4</t>
    <rPh sb="0" eb="2">
      <t>カイシュウ</t>
    </rPh>
    <rPh sb="2" eb="4">
      <t>ヨテイ</t>
    </rPh>
    <phoneticPr fontId="19"/>
  </si>
  <si>
    <t>回収予定ID４</t>
    <rPh sb="0" eb="4">
      <t>カイシュウヨテイ</t>
    </rPh>
    <phoneticPr fontId="53"/>
  </si>
  <si>
    <t>回収方法４コード</t>
  </si>
  <si>
    <t>AR3010631</t>
  </si>
  <si>
    <t>回収種別４</t>
    <rPh sb="0" eb="4">
      <t>カイシュウシュベツ</t>
    </rPh>
    <phoneticPr fontId="2"/>
  </si>
  <si>
    <t>AR3010636</t>
  </si>
  <si>
    <t>回収予定日４</t>
  </si>
  <si>
    <t>AR3010632</t>
  </si>
  <si>
    <t>AR3010634</t>
  </si>
  <si>
    <t>AR3010635</t>
  </si>
  <si>
    <t>回収予定5</t>
    <rPh sb="0" eb="2">
      <t>カイシュウ</t>
    </rPh>
    <rPh sb="2" eb="4">
      <t>ヨテイ</t>
    </rPh>
    <phoneticPr fontId="19"/>
  </si>
  <si>
    <t>回収予定ID５</t>
    <rPh sb="0" eb="4">
      <t>カイシュウヨテイ</t>
    </rPh>
    <phoneticPr fontId="53"/>
  </si>
  <si>
    <t>回収方法５コード</t>
  </si>
  <si>
    <t>AR3010641</t>
  </si>
  <si>
    <t>回収種別５</t>
    <rPh sb="0" eb="4">
      <t>カイシュウシュベツ</t>
    </rPh>
    <phoneticPr fontId="2"/>
  </si>
  <si>
    <t>AR3010646</t>
  </si>
  <si>
    <t>回収予定日５</t>
  </si>
  <si>
    <t>AR3010642</t>
  </si>
  <si>
    <t>AR3010644</t>
  </si>
  <si>
    <t>AR3010645</t>
  </si>
  <si>
    <t>回収予定6</t>
    <rPh sb="0" eb="2">
      <t>カイシュウ</t>
    </rPh>
    <rPh sb="2" eb="4">
      <t>ヨテイ</t>
    </rPh>
    <phoneticPr fontId="19"/>
  </si>
  <si>
    <t>回収予定ID６</t>
    <rPh sb="0" eb="4">
      <t>カイシュウヨテイ</t>
    </rPh>
    <phoneticPr fontId="53"/>
  </si>
  <si>
    <t>回収方法６コード</t>
  </si>
  <si>
    <t>AR3010651</t>
  </si>
  <si>
    <t>回収種別６</t>
    <rPh sb="0" eb="4">
      <t>カイシュウシュベツ</t>
    </rPh>
    <phoneticPr fontId="2"/>
  </si>
  <si>
    <t>AR3010656</t>
  </si>
  <si>
    <t>回収予定日６</t>
  </si>
  <si>
    <t>AR3010652</t>
  </si>
  <si>
    <t>AR3010654</t>
  </si>
  <si>
    <t>AR3010655</t>
  </si>
  <si>
    <t>回収予定7</t>
    <rPh sb="0" eb="2">
      <t>カイシュウ</t>
    </rPh>
    <rPh sb="2" eb="4">
      <t>ヨテイ</t>
    </rPh>
    <phoneticPr fontId="19"/>
  </si>
  <si>
    <t>回収予定ID７</t>
    <phoneticPr fontId="4"/>
  </si>
  <si>
    <t>回収方法７コード</t>
  </si>
  <si>
    <t>AR3010661</t>
  </si>
  <si>
    <t>回収種別７</t>
    <rPh sb="0" eb="4">
      <t>カイシュウシュベツ</t>
    </rPh>
    <phoneticPr fontId="2"/>
  </si>
  <si>
    <t>AR3010666</t>
  </si>
  <si>
    <t>回収予定日７</t>
  </si>
  <si>
    <t>AR3010662</t>
  </si>
  <si>
    <t>AR3010664</t>
  </si>
  <si>
    <t>AR3010665</t>
  </si>
  <si>
    <t>回収予定8</t>
    <rPh sb="0" eb="2">
      <t>カイシュウ</t>
    </rPh>
    <rPh sb="2" eb="4">
      <t>ヨテイ</t>
    </rPh>
    <phoneticPr fontId="19"/>
  </si>
  <si>
    <t>回収予定ID８</t>
    <rPh sb="0" eb="4">
      <t>カイシュウヨテイ</t>
    </rPh>
    <phoneticPr fontId="53"/>
  </si>
  <si>
    <t>回収方法８コード</t>
  </si>
  <si>
    <t>AR3010671</t>
  </si>
  <si>
    <t>回収種別８</t>
    <rPh sb="0" eb="4">
      <t>カイシュウシュベツ</t>
    </rPh>
    <phoneticPr fontId="2"/>
  </si>
  <si>
    <t>AR3010676</t>
  </si>
  <si>
    <t>回収予定日８</t>
  </si>
  <si>
    <t>AR3010672</t>
  </si>
  <si>
    <t>AR3010674</t>
  </si>
  <si>
    <t>AR3010675</t>
  </si>
  <si>
    <t>回収予定9</t>
    <rPh sb="0" eb="2">
      <t>カイシュウ</t>
    </rPh>
    <rPh sb="2" eb="4">
      <t>ヨテイ</t>
    </rPh>
    <phoneticPr fontId="19"/>
  </si>
  <si>
    <t>回収予定ID９</t>
    <rPh sb="0" eb="4">
      <t>カイシュウヨテイ</t>
    </rPh>
    <phoneticPr fontId="53"/>
  </si>
  <si>
    <t>回収方法９コード</t>
  </si>
  <si>
    <t>AR3010681</t>
  </si>
  <si>
    <t>回収種別９</t>
    <rPh sb="0" eb="4">
      <t>カイシュウシュベツ</t>
    </rPh>
    <phoneticPr fontId="2"/>
  </si>
  <si>
    <t>AR3010686</t>
  </si>
  <si>
    <t>回収予定日９</t>
  </si>
  <si>
    <t>AR3010682</t>
  </si>
  <si>
    <t>AR3010684</t>
  </si>
  <si>
    <t>AR3010685</t>
  </si>
  <si>
    <t>回収予定10</t>
    <rPh sb="0" eb="2">
      <t>カイシュウ</t>
    </rPh>
    <rPh sb="2" eb="4">
      <t>ヨテイ</t>
    </rPh>
    <phoneticPr fontId="19"/>
  </si>
  <si>
    <t>回収予定ID10</t>
    <phoneticPr fontId="4"/>
  </si>
  <si>
    <t>回収方法10コード</t>
  </si>
  <si>
    <t>AR3010691</t>
  </si>
  <si>
    <t>回収種別10</t>
    <rPh sb="0" eb="4">
      <t>カイシュウシュベツ</t>
    </rPh>
    <phoneticPr fontId="2"/>
  </si>
  <si>
    <t>AR3010696</t>
  </si>
  <si>
    <t>回収予定日10</t>
  </si>
  <si>
    <t>AR3010692</t>
  </si>
  <si>
    <t>AR3010694</t>
  </si>
  <si>
    <t>AR3010695</t>
  </si>
  <si>
    <t>回収予定11</t>
    <rPh sb="0" eb="2">
      <t>カイシュウ</t>
    </rPh>
    <rPh sb="2" eb="4">
      <t>ヨテイ</t>
    </rPh>
    <phoneticPr fontId="19"/>
  </si>
  <si>
    <t>回収予定ID11</t>
    <phoneticPr fontId="4"/>
  </si>
  <si>
    <t>回収方法11コード</t>
  </si>
  <si>
    <t>AR3010701</t>
  </si>
  <si>
    <t>回収種別11</t>
    <rPh sb="0" eb="4">
      <t>カイシュウシュベツ</t>
    </rPh>
    <phoneticPr fontId="2"/>
  </si>
  <si>
    <t>AR3010706</t>
  </si>
  <si>
    <t>回収予定日11</t>
  </si>
  <si>
    <t>AR3010702</t>
  </si>
  <si>
    <t>振込専用口座番号11</t>
  </si>
  <si>
    <t>AR3010704</t>
  </si>
  <si>
    <t>振込依頼人名カナ11</t>
  </si>
  <si>
    <t>AR3010705</t>
  </si>
  <si>
    <t>回収予定12</t>
    <rPh sb="0" eb="2">
      <t>カイシュウ</t>
    </rPh>
    <rPh sb="2" eb="4">
      <t>ヨテイ</t>
    </rPh>
    <phoneticPr fontId="19"/>
  </si>
  <si>
    <t>回収予定ID12</t>
    <rPh sb="0" eb="4">
      <t>カイシュウヨテイ</t>
    </rPh>
    <phoneticPr fontId="53"/>
  </si>
  <si>
    <t>回収方法12コード</t>
  </si>
  <si>
    <t>AR3010711</t>
  </si>
  <si>
    <t>回収種別12</t>
    <rPh sb="0" eb="4">
      <t>カイシュウシュベツ</t>
    </rPh>
    <phoneticPr fontId="2"/>
  </si>
  <si>
    <t>AR3010716</t>
  </si>
  <si>
    <t>回収予定日12</t>
  </si>
  <si>
    <t>AR3010712</t>
  </si>
  <si>
    <t>振込専用口座番号12</t>
  </si>
  <si>
    <t>AR3010714</t>
  </si>
  <si>
    <t>振込依頼人名カナ12</t>
  </si>
  <si>
    <t>AR3010715</t>
  </si>
  <si>
    <t>【証憑】</t>
    <rPh sb="1" eb="3">
      <t>ショウヒョウ</t>
    </rPh>
    <phoneticPr fontId="19"/>
  </si>
  <si>
    <t>証憑No.１</t>
    <rPh sb="0" eb="2">
      <t>ショウヒョウ</t>
    </rPh>
    <phoneticPr fontId="19"/>
  </si>
  <si>
    <t>AR3011001</t>
  </si>
  <si>
    <t>証憑ファイルパス１</t>
    <rPh sb="0" eb="2">
      <t>ショウヒョウ</t>
    </rPh>
    <phoneticPr fontId="19"/>
  </si>
  <si>
    <t>AR3011002</t>
  </si>
  <si>
    <t>2083</t>
  </si>
  <si>
    <t>証憑ファイル名１</t>
    <rPh sb="0" eb="2">
      <t>ショウヒョウ</t>
    </rPh>
    <rPh sb="6" eb="7">
      <t>メイ</t>
    </rPh>
    <phoneticPr fontId="19"/>
  </si>
  <si>
    <t>AR3011003</t>
  </si>
  <si>
    <t>証憑ファイルキー１</t>
    <rPh sb="0" eb="2">
      <t>ショウヒョウ</t>
    </rPh>
    <phoneticPr fontId="2"/>
  </si>
  <si>
    <t>AR3011004</t>
  </si>
  <si>
    <t>32</t>
  </si>
  <si>
    <t>受入時、証憑をアップロードする場合は、事前にアップロードした際に返却された fileKey をセットして受け入れます。
作成時、証憑がアップロードされている場合に出力されます。証憑をダウンロードする際に使用します。
fileKeyは一時的なキーのためダウンロード時のキーをそのままセットして更新は出来ません。
再度アップロードして新たにfileKeyを取得するか、更新時は項目記号と値を未指定にすることで更新前のままにします。</t>
    <rPh sb="117" eb="120">
      <t>イチジテキ</t>
    </rPh>
    <rPh sb="132" eb="133">
      <t>ジ</t>
    </rPh>
    <rPh sb="146" eb="148">
      <t>コウシン</t>
    </rPh>
    <rPh sb="149" eb="151">
      <t>デキ</t>
    </rPh>
    <rPh sb="156" eb="158">
      <t>サイド</t>
    </rPh>
    <rPh sb="166" eb="167">
      <t>アラ</t>
    </rPh>
    <rPh sb="177" eb="179">
      <t>シュトク</t>
    </rPh>
    <rPh sb="183" eb="186">
      <t>コウシンジ</t>
    </rPh>
    <rPh sb="187" eb="191">
      <t>コウモクキゴウ</t>
    </rPh>
    <rPh sb="192" eb="193">
      <t>アタイ</t>
    </rPh>
    <rPh sb="194" eb="197">
      <t>ミシテイ</t>
    </rPh>
    <rPh sb="203" eb="206">
      <t>コウシンマエ</t>
    </rPh>
    <phoneticPr fontId="4"/>
  </si>
  <si>
    <t>証憑ID１</t>
    <rPh sb="0" eb="2">
      <t>ショウヒョウ</t>
    </rPh>
    <phoneticPr fontId="53"/>
  </si>
  <si>
    <t>修正対象の伝票の証憑IDを設定します。
※修正時以外は、必要ありません。
※未指定の場合には、指定された順に1行目から設定します。
※証憑IDは一意です。</t>
    <phoneticPr fontId="2"/>
  </si>
  <si>
    <t>証憑No.２</t>
    <rPh sb="0" eb="2">
      <t>ショウヒョウ</t>
    </rPh>
    <phoneticPr fontId="19"/>
  </si>
  <si>
    <t>AR3011011</t>
  </si>
  <si>
    <t>「証憑No.１」「証憑ファイルパス１」「証憑ファイルキー１」のいずれも指定されていない場合は、１つ目の証憑として受け入れられます。</t>
    <rPh sb="1" eb="3">
      <t>ショウヒョウ</t>
    </rPh>
    <rPh sb="9" eb="11">
      <t>ショウヒョウ</t>
    </rPh>
    <rPh sb="20" eb="22">
      <t>ショウヒョウ</t>
    </rPh>
    <rPh sb="35" eb="37">
      <t>シテイ</t>
    </rPh>
    <phoneticPr fontId="2"/>
  </si>
  <si>
    <t>証憑ファイルパス２</t>
    <rPh sb="0" eb="2">
      <t>ショウヒョウ</t>
    </rPh>
    <phoneticPr fontId="19"/>
  </si>
  <si>
    <t>AR3011012</t>
  </si>
  <si>
    <t>証憑ファイル名２</t>
    <rPh sb="0" eb="2">
      <t>ショウヒョウ</t>
    </rPh>
    <rPh sb="6" eb="7">
      <t>メイ</t>
    </rPh>
    <phoneticPr fontId="19"/>
  </si>
  <si>
    <t>AR3011013</t>
  </si>
  <si>
    <t>証憑ファイルキー２</t>
    <rPh sb="0" eb="2">
      <t>ショウヒョウ</t>
    </rPh>
    <phoneticPr fontId="2"/>
  </si>
  <si>
    <t>受入時、証憑をアップロードする場合は、事前にアップロードした際に返却された fileKey をセットして受け入れます。
「証憑No.１」「証憑ファイルパス１」「証憑ファイルキー１」のいずれも指定されていない場合は、１つ目の証憑として受け入れられます。
作成時、証憑がアップロードされている場合に出力されます。証憑をダウンロードする際に使用します。
fileKeyは一時的なキーのためダウンロード時のキーをそのままセットして更新は出来ません。
再度アップロードして新たにfileKeyを取得するか、修正時は項目記号と値を未指定にすることで修正前のままにします。</t>
    <rPh sb="95" eb="97">
      <t>シテイ</t>
    </rPh>
    <rPh sb="249" eb="251">
      <t>シュウセイ</t>
    </rPh>
    <rPh sb="269" eb="271">
      <t>シュウセイ</t>
    </rPh>
    <phoneticPr fontId="19"/>
  </si>
  <si>
    <t>証憑ID２</t>
    <rPh sb="0" eb="2">
      <t>ショウヒョウ</t>
    </rPh>
    <phoneticPr fontId="53"/>
  </si>
  <si>
    <t>AR3011015</t>
    <phoneticPr fontId="4"/>
  </si>
  <si>
    <t>証憑No.３</t>
    <rPh sb="0" eb="2">
      <t>ショウヒョウ</t>
    </rPh>
    <phoneticPr fontId="19"/>
  </si>
  <si>
    <t>AR3011021</t>
  </si>
  <si>
    <t>「証憑No.２」「証憑ファイルパス２」「証憑ファイルキー２」のいずれも指定されていない場合は、２つ目の証憑として受け入れられます。</t>
    <rPh sb="1" eb="3">
      <t>ショウヒョウ</t>
    </rPh>
    <rPh sb="9" eb="11">
      <t>ショウヒョウ</t>
    </rPh>
    <rPh sb="20" eb="22">
      <t>ショウヒョウ</t>
    </rPh>
    <rPh sb="35" eb="37">
      <t>シテイ</t>
    </rPh>
    <phoneticPr fontId="2"/>
  </si>
  <si>
    <t>証憑ファイルパス３</t>
    <rPh sb="0" eb="2">
      <t>ショウヒョウ</t>
    </rPh>
    <phoneticPr fontId="19"/>
  </si>
  <si>
    <t>AR3011022</t>
  </si>
  <si>
    <t>証憑ファイル名３</t>
    <rPh sb="0" eb="2">
      <t>ショウヒョウ</t>
    </rPh>
    <rPh sb="6" eb="7">
      <t>メイ</t>
    </rPh>
    <phoneticPr fontId="19"/>
  </si>
  <si>
    <t>AR3011023</t>
  </si>
  <si>
    <t>証憑ファイルキー３</t>
    <rPh sb="0" eb="2">
      <t>ショウヒョウ</t>
    </rPh>
    <phoneticPr fontId="2"/>
  </si>
  <si>
    <t>受入時、証憑をアップロードする場合は、事前にアップロードした際に返却された fileKey をセットして受け入れます。
「証憑No.２」「証憑ファイルパス２」「証憑ファイルキー２」のいずれも指定されていない場合は、２つ目の証憑として受け入れられます。
作成時、証憑がアップロードされている場合に出力されます。証憑をダウンロードする際に使用します。
fileKeyは一時的なキーのためダウンロード時のキーをそのままセットして更新は出来ません。
再度アップロードして新たにfileKeyを取得するか、修正時は項目記号と値を未指定にすることで修正前のままにします。</t>
    <rPh sb="95" eb="97">
      <t>シテイ</t>
    </rPh>
    <phoneticPr fontId="19"/>
  </si>
  <si>
    <t>証憑ID３</t>
    <rPh sb="0" eb="2">
      <t>ショウヒョウ</t>
    </rPh>
    <phoneticPr fontId="53"/>
  </si>
  <si>
    <t>証憑No.４</t>
    <rPh sb="0" eb="2">
      <t>ショウヒョウ</t>
    </rPh>
    <phoneticPr fontId="19"/>
  </si>
  <si>
    <t>「証憑No.３」「証憑ファイルパス３」「証憑ファイルキー３」のいずれも指定されていない場合は、３つ目の証憑として受け入れられます。</t>
    <rPh sb="1" eb="3">
      <t>ショウヒョウ</t>
    </rPh>
    <rPh sb="9" eb="11">
      <t>ショウヒョウ</t>
    </rPh>
    <rPh sb="20" eb="22">
      <t>ショウヒョウ</t>
    </rPh>
    <rPh sb="35" eb="37">
      <t>シテイ</t>
    </rPh>
    <phoneticPr fontId="2"/>
  </si>
  <si>
    <t>証憑ファイルパス４</t>
    <rPh sb="0" eb="2">
      <t>ショウヒョウ</t>
    </rPh>
    <phoneticPr fontId="19"/>
  </si>
  <si>
    <t>証憑ファイル名４</t>
    <rPh sb="0" eb="2">
      <t>ショウヒョウ</t>
    </rPh>
    <rPh sb="6" eb="7">
      <t>メイ</t>
    </rPh>
    <phoneticPr fontId="19"/>
  </si>
  <si>
    <t>AR3011033</t>
  </si>
  <si>
    <t>証憑ファイルキー４</t>
    <rPh sb="0" eb="2">
      <t>ショウヒョウ</t>
    </rPh>
    <phoneticPr fontId="2"/>
  </si>
  <si>
    <t>受入時、証憑をアップロードする場合は、事前にアップロードした際に返却された fileKey をセットして受け入れます。
「証憑No.３」「証憑ファイルパス３」「証憑ファイルキー３」のいずれも指定されていない場合は、３つ目の証憑として受け入れられます。
作成時、証憑がアップロードされている場合に出力されます。証憑をダウンロードする際に使用します。
fileKeyは一時的なキーのためダウンロード時のキーをそのままセットして更新は出来ません。
再度アップロードして新たにfileKeyを取得するか、修正時は項目記号と値を未指定にすることで修正前のままにします。</t>
    <rPh sb="95" eb="97">
      <t>シテイ</t>
    </rPh>
    <phoneticPr fontId="19"/>
  </si>
  <si>
    <t>証憑ID４</t>
    <rPh sb="0" eb="2">
      <t>ショウヒョウ</t>
    </rPh>
    <phoneticPr fontId="53"/>
  </si>
  <si>
    <t>証憑No.５</t>
    <rPh sb="0" eb="2">
      <t>ショウヒョウ</t>
    </rPh>
    <phoneticPr fontId="19"/>
  </si>
  <si>
    <t>「証憑No.４」「証憑ファイルパス４」「証憑ファイルキー４」のいずれも指定されていない場合は、４つ目の証憑として受け入れられます。</t>
    <rPh sb="1" eb="3">
      <t>ショウヒョウ</t>
    </rPh>
    <rPh sb="9" eb="11">
      <t>ショウヒョウ</t>
    </rPh>
    <rPh sb="20" eb="22">
      <t>ショウヒョウ</t>
    </rPh>
    <rPh sb="35" eb="37">
      <t>シテイ</t>
    </rPh>
    <phoneticPr fontId="2"/>
  </si>
  <si>
    <t>証憑ファイルパス５</t>
    <rPh sb="0" eb="2">
      <t>ショウヒョウ</t>
    </rPh>
    <phoneticPr fontId="19"/>
  </si>
  <si>
    <t>証憑ファイル名５</t>
    <rPh sb="0" eb="2">
      <t>ショウヒョウ</t>
    </rPh>
    <rPh sb="6" eb="7">
      <t>メイ</t>
    </rPh>
    <phoneticPr fontId="19"/>
  </si>
  <si>
    <t>AR3011043</t>
  </si>
  <si>
    <t>証憑ファイルキー５</t>
    <rPh sb="0" eb="2">
      <t>ショウヒョウ</t>
    </rPh>
    <phoneticPr fontId="2"/>
  </si>
  <si>
    <t>受入時、証憑をアップロードする場合は、事前にアップロードした際に返却された fileKey をセットして受け入れます。
「証憑No.４」「証憑ファイルパス４」「証憑ファイルキー４」のいずれも指定されていない場合は、４つ目の証憑として受け入れられます。
作成時、証憑がアップロードされている場合に出力されます。証憑をダウンロードする際に使用します。
fileKeyは一時的なキーのためダウンロード時のキーをそのままセットして更新は出来ません。
再度アップロードして新たにfileKeyを取得するか、修正時は項目記号と値を未指定にすることで修正前のままにします。</t>
    <rPh sb="80" eb="82">
      <t>ショウヒョウ</t>
    </rPh>
    <rPh sb="95" eb="97">
      <t>シテイ</t>
    </rPh>
    <phoneticPr fontId="2"/>
  </si>
  <si>
    <t>証憑ID５</t>
    <rPh sb="0" eb="2">
      <t>ショウヒョウ</t>
    </rPh>
    <phoneticPr fontId="53"/>
  </si>
  <si>
    <t>【明細共通情報】</t>
    <rPh sb="3" eb="5">
      <t>キョウツウ</t>
    </rPh>
    <phoneticPr fontId="19"/>
  </si>
  <si>
    <t>修正対象の伝票の明細IDを設定します。
※修正時以外は、必要ありません。
※未指定の場合には、指定された順に1行目から設定します。
※明細IDは一意です。</t>
    <phoneticPr fontId="4"/>
  </si>
  <si>
    <t>明細行番号</t>
    <rPh sb="0" eb="2">
      <t>メイサイ</t>
    </rPh>
    <rPh sb="2" eb="3">
      <t>ギョウ</t>
    </rPh>
    <rPh sb="3" eb="5">
      <t>バンゴウ</t>
    </rPh>
    <phoneticPr fontId="19"/>
  </si>
  <si>
    <t>AR3010200</t>
  </si>
  <si>
    <t>AR3010201</t>
  </si>
  <si>
    <t>0：売上  1：返品  2：値引  3：消費税  4：外税調整  5：内税調整  6：付箋  7：債権振替  8：債務振替  9：その他
「7：債権振替」は受け入れできません。
「8：債務振替」は受け入れできません。『債務奉行クラウド』をご利用の場合に出力されます。
【必須になる条件】
控除明細以外の場合</t>
    <rPh sb="135" eb="137">
      <t>ヒッス</t>
    </rPh>
    <rPh sb="140" eb="142">
      <t>ジョウケン</t>
    </rPh>
    <rPh sb="144" eb="146">
      <t>コウジョ</t>
    </rPh>
    <rPh sb="146" eb="148">
      <t>メイサイ</t>
    </rPh>
    <rPh sb="148" eb="150">
      <t>イガイ</t>
    </rPh>
    <rPh sb="151" eb="153">
      <t>バアイ</t>
    </rPh>
    <phoneticPr fontId="19"/>
  </si>
  <si>
    <t>債権取引コード</t>
    <rPh sb="0" eb="2">
      <t>サイケン</t>
    </rPh>
    <phoneticPr fontId="4"/>
  </si>
  <si>
    <t>AR3010202</t>
  </si>
  <si>
    <t>桁数は、設定（メインメニュー右上にある[設定]アイコンから[運用設定]メニューの[債権管理]ページ）によって異なります。</t>
    <rPh sb="41" eb="43">
      <t>サイケン</t>
    </rPh>
    <phoneticPr fontId="19"/>
  </si>
  <si>
    <t>任意項目コード</t>
  </si>
  <si>
    <t>AR3010203</t>
  </si>
  <si>
    <t>1～40</t>
  </si>
  <si>
    <t>任意項目名</t>
  </si>
  <si>
    <t>AR3010204</t>
  </si>
  <si>
    <t>200</t>
    <phoneticPr fontId="4"/>
  </si>
  <si>
    <t>【債権情報】</t>
    <phoneticPr fontId="4"/>
  </si>
  <si>
    <t>　「明細種別」が「6：付箋」以外の場合に受け入れできます。</t>
    <phoneticPr fontId="4"/>
  </si>
  <si>
    <t>債権部門コード</t>
  </si>
  <si>
    <t>AR3010301</t>
  </si>
  <si>
    <t>債権セグメント１コード</t>
    <phoneticPr fontId="4"/>
  </si>
  <si>
    <t>AR3010325</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</si>
  <si>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空白データを受け入れた場合は、売上セグメント１が設定されます。</t>
    <rPh sb="192" eb="194">
      <t>ウリアゲ</t>
    </rPh>
    <phoneticPr fontId="4"/>
  </si>
  <si>
    <t>AR3010326</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</si>
  <si>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空白データを受け入れた場合は、売上セグメント２が設定されます。</t>
    <rPh sb="192" eb="194">
      <t>ウリアゲ</t>
    </rPh>
    <phoneticPr fontId="4"/>
  </si>
  <si>
    <t>債権プロジェクトコード</t>
  </si>
  <si>
    <t>AR3010302</t>
  </si>
  <si>
    <t>債権プロジェクト区分６</t>
    <phoneticPr fontId="4"/>
  </si>
  <si>
    <t>AR3010318</t>
    <phoneticPr fontId="4"/>
  </si>
  <si>
    <t>債権プロジェクト区分10</t>
    <phoneticPr fontId="4"/>
  </si>
  <si>
    <t>AR3010303</t>
  </si>
  <si>
    <t>債権科目コード</t>
  </si>
  <si>
    <t>AR3010304</t>
  </si>
  <si>
    <t>債権補助科目コード</t>
  </si>
  <si>
    <t>AR3010305</t>
  </si>
  <si>
    <t>AR3010306</t>
    <phoneticPr fontId="4"/>
  </si>
  <si>
    <t>整数13桁　小数２桁　マイナスも可
形式は、表紙の「金額・数量の形式」参照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空白データを受け入れた場合は、「売上額」、「売上消費税」をもとに設定されます。</t>
    <phoneticPr fontId="4"/>
  </si>
  <si>
    <t>回収状況内訳</t>
    <rPh sb="0" eb="2">
      <t>カイシュウ</t>
    </rPh>
    <rPh sb="2" eb="4">
      <t>ジョウキョウ</t>
    </rPh>
    <rPh sb="4" eb="6">
      <t>ウチワケ</t>
    </rPh>
    <phoneticPr fontId="19"/>
  </si>
  <si>
    <t>０：未回収(空欄)　１：回収済</t>
    <rPh sb="2" eb="5">
      <t>ミカイシュウ</t>
    </rPh>
    <rPh sb="12" eb="14">
      <t>カイシュウ</t>
    </rPh>
    <rPh sb="14" eb="15">
      <t>ズ</t>
    </rPh>
    <phoneticPr fontId="2"/>
  </si>
  <si>
    <t>消込済額</t>
    <rPh sb="0" eb="2">
      <t>ケシコミ</t>
    </rPh>
    <rPh sb="2" eb="3">
      <t>ズ</t>
    </rPh>
    <rPh sb="3" eb="4">
      <t>ガク</t>
    </rPh>
    <phoneticPr fontId="19"/>
  </si>
  <si>
    <t>AR3010309</t>
  </si>
  <si>
    <t>未消込額</t>
    <rPh sb="0" eb="1">
      <t>ミ</t>
    </rPh>
    <rPh sb="1" eb="3">
      <t>ケシコミ</t>
    </rPh>
    <rPh sb="3" eb="4">
      <t>ガク</t>
    </rPh>
    <phoneticPr fontId="19"/>
  </si>
  <si>
    <t>AR3010310</t>
  </si>
  <si>
    <t>AR3010307</t>
    <phoneticPr fontId="4"/>
  </si>
  <si>
    <t>マイナスも可
形式は、表紙の「金額・数量の形式」参照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空白データを受け入れた場合は、「債権額」、「為替レート」をもとに設定されます。</t>
  </si>
  <si>
    <t>AR3010308</t>
  </si>
  <si>
    <t>【売上情報】</t>
    <rPh sb="1" eb="3">
      <t>ウリアゲ</t>
    </rPh>
    <phoneticPr fontId="19"/>
  </si>
  <si>
    <t>　「明細種別」が「6：付箋」以外の場合に受け入れできます。</t>
    <phoneticPr fontId="19"/>
  </si>
  <si>
    <t>売上先コード</t>
    <rPh sb="0" eb="2">
      <t>ウリアゲ</t>
    </rPh>
    <rPh sb="2" eb="3">
      <t>サキ</t>
    </rPh>
    <phoneticPr fontId="2"/>
  </si>
  <si>
    <t>AR3010427</t>
  </si>
  <si>
    <t>売上先事業所名</t>
    <rPh sb="0" eb="2">
      <t>ウリアゲ</t>
    </rPh>
    <phoneticPr fontId="2"/>
  </si>
  <si>
    <t>AR3010428</t>
  </si>
  <si>
    <t>売上先略称</t>
    <rPh sb="0" eb="2">
      <t>ウリアゲ</t>
    </rPh>
    <rPh sb="3" eb="5">
      <t>リャクショウ</t>
    </rPh>
    <phoneticPr fontId="2"/>
  </si>
  <si>
    <t>60</t>
    <phoneticPr fontId="4"/>
  </si>
  <si>
    <t>得意／請求先区分１（売上先区分１）</t>
    <rPh sb="0" eb="2">
      <t>トクイ</t>
    </rPh>
    <rPh sb="3" eb="5">
      <t>セイキュウ</t>
    </rPh>
    <rPh sb="5" eb="6">
      <t>サキ</t>
    </rPh>
    <rPh sb="6" eb="8">
      <t>クブン</t>
    </rPh>
    <rPh sb="10" eb="12">
      <t>ウリアゲ</t>
    </rPh>
    <rPh sb="13" eb="15">
      <t>クブン</t>
    </rPh>
    <phoneticPr fontId="19"/>
  </si>
  <si>
    <t>得意／請求先区分２（売上先区分２）</t>
    <rPh sb="0" eb="2">
      <t>トクイ</t>
    </rPh>
    <rPh sb="3" eb="5">
      <t>セイキュウ</t>
    </rPh>
    <rPh sb="5" eb="6">
      <t>サキ</t>
    </rPh>
    <rPh sb="6" eb="8">
      <t>クブン</t>
    </rPh>
    <rPh sb="10" eb="12">
      <t>ウリアゲ</t>
    </rPh>
    <rPh sb="13" eb="15">
      <t>クブン</t>
    </rPh>
    <phoneticPr fontId="19"/>
  </si>
  <si>
    <t>得意／請求先区分３（売上先区分３）</t>
    <rPh sb="0" eb="2">
      <t>トクイ</t>
    </rPh>
    <rPh sb="3" eb="5">
      <t>セイキュウ</t>
    </rPh>
    <rPh sb="5" eb="6">
      <t>サキ</t>
    </rPh>
    <rPh sb="6" eb="8">
      <t>クブン</t>
    </rPh>
    <rPh sb="10" eb="12">
      <t>ウリアゲ</t>
    </rPh>
    <rPh sb="13" eb="15">
      <t>クブン</t>
    </rPh>
    <phoneticPr fontId="19"/>
  </si>
  <si>
    <t>得意／請求先区分４（売上先区分４）</t>
    <rPh sb="0" eb="2">
      <t>トクイ</t>
    </rPh>
    <rPh sb="3" eb="5">
      <t>セイキュウ</t>
    </rPh>
    <rPh sb="5" eb="6">
      <t>サキ</t>
    </rPh>
    <rPh sb="6" eb="8">
      <t>クブン</t>
    </rPh>
    <rPh sb="10" eb="12">
      <t>ウリアゲ</t>
    </rPh>
    <rPh sb="13" eb="15">
      <t>クブン</t>
    </rPh>
    <phoneticPr fontId="19"/>
  </si>
  <si>
    <t>得意／請求先区分５（売上先区分５）</t>
    <rPh sb="0" eb="2">
      <t>トクイ</t>
    </rPh>
    <rPh sb="3" eb="5">
      <t>セイキュウ</t>
    </rPh>
    <rPh sb="5" eb="6">
      <t>サキ</t>
    </rPh>
    <rPh sb="6" eb="8">
      <t>クブン</t>
    </rPh>
    <rPh sb="10" eb="12">
      <t>ウリアゲ</t>
    </rPh>
    <rPh sb="13" eb="15">
      <t>クブン</t>
    </rPh>
    <phoneticPr fontId="19"/>
  </si>
  <si>
    <t>得意／請求先区分６（売上先区分６）</t>
    <rPh sb="0" eb="2">
      <t>トクイ</t>
    </rPh>
    <rPh sb="3" eb="5">
      <t>セイキュウ</t>
    </rPh>
    <rPh sb="5" eb="6">
      <t>サキ</t>
    </rPh>
    <rPh sb="6" eb="8">
      <t>クブン</t>
    </rPh>
    <rPh sb="10" eb="12">
      <t>ウリアゲ</t>
    </rPh>
    <rPh sb="13" eb="15">
      <t>クブン</t>
    </rPh>
    <phoneticPr fontId="19"/>
  </si>
  <si>
    <t>AR3010435</t>
    <phoneticPr fontId="4"/>
  </si>
  <si>
    <t>得意／請求先区分７（売上先区分７）</t>
    <rPh sb="0" eb="2">
      <t>トクイ</t>
    </rPh>
    <rPh sb="3" eb="5">
      <t>セイキュウ</t>
    </rPh>
    <rPh sb="5" eb="6">
      <t>サキ</t>
    </rPh>
    <rPh sb="6" eb="8">
      <t>クブン</t>
    </rPh>
    <rPh sb="10" eb="12">
      <t>ウリアゲ</t>
    </rPh>
    <rPh sb="13" eb="15">
      <t>クブン</t>
    </rPh>
    <phoneticPr fontId="19"/>
  </si>
  <si>
    <t>得意／請求先区分８（売上先区分８）</t>
    <rPh sb="0" eb="2">
      <t>トクイ</t>
    </rPh>
    <rPh sb="3" eb="5">
      <t>セイキュウ</t>
    </rPh>
    <rPh sb="5" eb="6">
      <t>サキ</t>
    </rPh>
    <rPh sb="6" eb="8">
      <t>クブン</t>
    </rPh>
    <rPh sb="10" eb="12">
      <t>ウリアゲ</t>
    </rPh>
    <rPh sb="13" eb="15">
      <t>クブン</t>
    </rPh>
    <phoneticPr fontId="19"/>
  </si>
  <si>
    <t>得意／請求先区分９（売上先区分９）</t>
    <rPh sb="0" eb="2">
      <t>トクイ</t>
    </rPh>
    <rPh sb="3" eb="5">
      <t>セイキュウ</t>
    </rPh>
    <rPh sb="5" eb="6">
      <t>サキ</t>
    </rPh>
    <rPh sb="6" eb="8">
      <t>クブン</t>
    </rPh>
    <rPh sb="10" eb="12">
      <t>ウリアゲ</t>
    </rPh>
    <rPh sb="13" eb="15">
      <t>クブン</t>
    </rPh>
    <phoneticPr fontId="19"/>
  </si>
  <si>
    <t>得意／請求先区分10（売上先区分10）</t>
    <rPh sb="0" eb="2">
      <t>トクイ</t>
    </rPh>
    <rPh sb="3" eb="5">
      <t>セイキュウ</t>
    </rPh>
    <rPh sb="5" eb="6">
      <t>サキ</t>
    </rPh>
    <rPh sb="6" eb="8">
      <t>クブン</t>
    </rPh>
    <rPh sb="11" eb="13">
      <t>ウリアゲ</t>
    </rPh>
    <rPh sb="14" eb="16">
      <t>クブン</t>
    </rPh>
    <phoneticPr fontId="19"/>
  </si>
  <si>
    <t>売上部門コード</t>
    <rPh sb="0" eb="2">
      <t>ウリアゲ</t>
    </rPh>
    <phoneticPr fontId="19"/>
  </si>
  <si>
    <t>AR3010401</t>
  </si>
  <si>
    <t>売上セグメント１コード</t>
    <rPh sb="0" eb="2">
      <t>ウリアゲ</t>
    </rPh>
    <phoneticPr fontId="19"/>
  </si>
  <si>
    <t>AR3010440</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</si>
  <si>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空白データを受け入れた場合は、債権セグメント１が設定されます。</t>
    <rPh sb="193" eb="195">
      <t>サイケン</t>
    </rPh>
    <phoneticPr fontId="4"/>
  </si>
  <si>
    <t>売上セグメント２コード</t>
    <rPh sb="0" eb="2">
      <t>ウリアゲ</t>
    </rPh>
    <phoneticPr fontId="19"/>
  </si>
  <si>
    <t>AR3010441</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</si>
  <si>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空白データを受け入れた場合は、債権セグメント２が設定されます。</t>
    <rPh sb="193" eb="195">
      <t>サイケン</t>
    </rPh>
    <phoneticPr fontId="4"/>
  </si>
  <si>
    <t>売上プロジェクトコード</t>
    <rPh sb="0" eb="2">
      <t>ウリアゲ</t>
    </rPh>
    <phoneticPr fontId="19"/>
  </si>
  <si>
    <t>AR3010402</t>
  </si>
  <si>
    <t>売上プロジェクト区分６</t>
    <phoneticPr fontId="4"/>
  </si>
  <si>
    <t>売上プロジェクト区分７</t>
    <phoneticPr fontId="4"/>
  </si>
  <si>
    <t>売上プロジェクト区分８</t>
    <phoneticPr fontId="4"/>
  </si>
  <si>
    <t>売上プロジェクト区分９</t>
    <phoneticPr fontId="4"/>
  </si>
  <si>
    <t>売上プロジェクト区分10</t>
    <phoneticPr fontId="4"/>
  </si>
  <si>
    <t>売上工程／工種コード</t>
    <rPh sb="0" eb="2">
      <t>ウリアゲ</t>
    </rPh>
    <phoneticPr fontId="19"/>
  </si>
  <si>
    <t>AR3010403</t>
  </si>
  <si>
    <t>AR3010404</t>
  </si>
  <si>
    <t>売上補助科目コード</t>
    <rPh sb="0" eb="2">
      <t>ウリアゲ</t>
    </rPh>
    <phoneticPr fontId="19"/>
  </si>
  <si>
    <t>AR3010405</t>
  </si>
  <si>
    <t>売上消費税率種別</t>
    <rPh sb="0" eb="2">
      <t>ウリアゲ</t>
    </rPh>
    <rPh sb="6" eb="8">
      <t>シュベツ</t>
    </rPh>
    <phoneticPr fontId="19"/>
  </si>
  <si>
    <t>AR3010406</t>
  </si>
  <si>
    <t>売上消費税率</t>
    <rPh sb="0" eb="2">
      <t>ウリアゲ</t>
    </rPh>
    <phoneticPr fontId="19"/>
  </si>
  <si>
    <t>AR3010407</t>
  </si>
  <si>
    <t>課税の対象外の場合は受け入れできません。
空白データを受け入れた場合は、「債権日付」と「売上消費税率種別」によって設定されます。</t>
    <rPh sb="37" eb="39">
      <t>サイケン</t>
    </rPh>
    <rPh sb="44" eb="46">
      <t>ウリアゲ</t>
    </rPh>
    <phoneticPr fontId="19"/>
  </si>
  <si>
    <t>売上申告書計算区分コード</t>
    <rPh sb="0" eb="2">
      <t>ウリアゲ</t>
    </rPh>
    <rPh sb="2" eb="4">
      <t>シンコク</t>
    </rPh>
    <rPh sb="4" eb="5">
      <t>ショ</t>
    </rPh>
    <rPh sb="5" eb="9">
      <t>ケイサンクブン</t>
    </rPh>
    <phoneticPr fontId="19"/>
  </si>
  <si>
    <t>AR3010408</t>
  </si>
  <si>
    <t>売上消費税自動計算</t>
    <rPh sb="0" eb="2">
      <t>ウリアゲ</t>
    </rPh>
    <rPh sb="2" eb="5">
      <t>ショウヒゼイ</t>
    </rPh>
    <rPh sb="5" eb="7">
      <t>ジドウ</t>
    </rPh>
    <rPh sb="7" eb="9">
      <t>ケイサン</t>
    </rPh>
    <phoneticPr fontId="19"/>
  </si>
  <si>
    <t>AR3010409</t>
  </si>
  <si>
    <t>売上消費税端数処理</t>
    <rPh sb="0" eb="2">
      <t>ウリアゲ</t>
    </rPh>
    <rPh sb="2" eb="5">
      <t>ショウヒゼイ</t>
    </rPh>
    <rPh sb="5" eb="7">
      <t>ハスウ</t>
    </rPh>
    <rPh sb="7" eb="9">
      <t>ショリ</t>
    </rPh>
    <phoneticPr fontId="19"/>
  </si>
  <si>
    <t>AR3010410</t>
  </si>
  <si>
    <t>売上事業区分コード</t>
    <rPh sb="0" eb="2">
      <t>ウリアゲ</t>
    </rPh>
    <rPh sb="2" eb="4">
      <t>ジギョウ</t>
    </rPh>
    <rPh sb="4" eb="6">
      <t>クブン</t>
    </rPh>
    <phoneticPr fontId="19"/>
  </si>
  <si>
    <t>AR3010416</t>
  </si>
  <si>
    <t>整数13桁　小数２桁  マイナスも可
形式は、表紙の「数量・金額の形式」参照
この項目は、明細種別が「3：消費税」「4：外税調整 」「5：内税調整」以外の場合に受け入れできます。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4"/>
  </si>
  <si>
    <t>整数13桁　小数２桁  マイナスも可
形式は、表紙の「数量・金額の形式」参照
課税の対象外または、「売上消費税自動計算」が「0：計算しない」の場合は受け入れできません。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・消費税計算が「1：伝票単位」以外、または明細種別が「３：消費税」以外の場合
　→「売上額」、「売上消費税率」をもとに設定されます。
・消費税計算が「1：伝票単位」、且つ売上区分が「3：消費税」の場合
　→ 消費税明細以外の明細の「売上額」「売上消費税」を集計し、「消費税率」をもとに、自動算出されます。
　※１伝票内に複数の消費税明細がある場合は、消費税明細間の明細を集計対象とします。連続して消費税明細がある場合は、消費税明細を除いて集計します。</t>
    <rPh sb="353" eb="355">
      <t>ウリアゲ</t>
    </rPh>
    <rPh sb="355" eb="356">
      <t>ガク</t>
    </rPh>
    <rPh sb="358" eb="360">
      <t>ウリアゲ</t>
    </rPh>
    <phoneticPr fontId="4"/>
  </si>
  <si>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・「明細種別」が「3：消費税」「4：外税調整 」「5：内税調整」以外
空白データを受け入れた場合は、「売上額」、「為替レート」をもとに設定されます。</t>
    <phoneticPr fontId="4"/>
  </si>
  <si>
    <t>AR3010414</t>
    <phoneticPr fontId="4"/>
  </si>
  <si>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課税の対象外または、「売上消費税自動計算」が「0：計算しない」の場合は受け入れできません。
空白データを受け入れた場合は、以下をもとに設定されます。
・消費税計算が「1：伝票単位」以外、または明細種別が「３：消費税」以外の場合
　→「売上額（国内）」、「売上消費税率」をもとに設定されます。
・消費税計算が「1：伝票単位」、且つ売上区分が「3：消費税」の場合
　→ 消費税明細以外の明細の「売上額（国内）」「売上消費税（国内）」を集計し、「売上消費税率」をもとに、自動算出されます。
　※１伝票内に複数の消費税明細がある場合は、消費税明細間の明細を集計対象とします。連続して消費税明細がある場合は、消費税明細を除いて集計します。</t>
    <rPh sb="370" eb="372">
      <t>コクナイ</t>
    </rPh>
    <rPh sb="391" eb="393">
      <t>ウリアゲ</t>
    </rPh>
    <phoneticPr fontId="4"/>
  </si>
  <si>
    <t>売上摘要</t>
    <rPh sb="0" eb="2">
      <t>ウリアゲ</t>
    </rPh>
    <rPh sb="2" eb="4">
      <t>テキヨウ</t>
    </rPh>
    <phoneticPr fontId="19"/>
  </si>
  <si>
    <t>AR3010415</t>
  </si>
  <si>
    <t>【控除情報】</t>
    <rPh sb="1" eb="3">
      <t>コウジョ</t>
    </rPh>
    <rPh sb="3" eb="5">
      <t>ジョウホウ</t>
    </rPh>
    <phoneticPr fontId="19"/>
  </si>
  <si>
    <t>　「控除種別」が「11：付箋」の場合は受け入れできません。</t>
    <phoneticPr fontId="4"/>
  </si>
  <si>
    <t>控除明細ID</t>
    <rPh sb="2" eb="4">
      <t>メイサイ</t>
    </rPh>
    <phoneticPr fontId="53"/>
  </si>
  <si>
    <t>修正対象の伝票の控除明細IDを設定します。
※修正時以外は、必要ありません。
※未指定の場合には、指定された順に1行目から設定します。
※控除明細IDは一意です。</t>
    <phoneticPr fontId="4"/>
  </si>
  <si>
    <t>控除行番号</t>
    <rPh sb="0" eb="2">
      <t>コウジョ</t>
    </rPh>
    <rPh sb="2" eb="3">
      <t>ギョウ</t>
    </rPh>
    <rPh sb="3" eb="5">
      <t>バンゴウ</t>
    </rPh>
    <phoneticPr fontId="19"/>
  </si>
  <si>
    <t>AR3010500</t>
  </si>
  <si>
    <t>0：前受金　1：債権調整　11：付箋
控除明細だけの伝票は受け入れできません。
【必須になる条件】
この項目は、控除明細の場合は、必須です。
「0：前受金」の場合、詳細は、欄外の【前受金を充当する場合】参照</t>
  </si>
  <si>
    <t>控除種別（補助）</t>
    <rPh sb="5" eb="7">
      <t>ホジョ</t>
    </rPh>
    <phoneticPr fontId="19"/>
  </si>
  <si>
    <t>「控除種別」が「0：前受金」の場合
0：充当
「控除種別」が「1：債権調整」の場合
0：債権調整１　1：債権調整２　2：債権調整３　3：債権調整４　4：債権調整５　5：債権調整６
【必須になる条件】
控除種別が「0：前受金」「1：債権調整」の場合</t>
    <rPh sb="44" eb="46">
      <t>サイケン</t>
    </rPh>
    <rPh sb="46" eb="48">
      <t>チョウセイ</t>
    </rPh>
    <rPh sb="78" eb="80">
      <t>チョウセイ</t>
    </rPh>
    <rPh sb="91" eb="93">
      <t>ヒッス</t>
    </rPh>
    <rPh sb="96" eb="98">
      <t>ジョウケン</t>
    </rPh>
    <rPh sb="100" eb="102">
      <t>コウジョ</t>
    </rPh>
    <rPh sb="102" eb="104">
      <t>シュベツ</t>
    </rPh>
    <rPh sb="121" eb="123">
      <t>バアイ</t>
    </rPh>
    <phoneticPr fontId="2"/>
  </si>
  <si>
    <t>振替元No.</t>
    <rPh sb="0" eb="2">
      <t>フリカエ</t>
    </rPh>
    <rPh sb="2" eb="3">
      <t>モト</t>
    </rPh>
    <phoneticPr fontId="19"/>
  </si>
  <si>
    <t>この項目は、「控除種別」が「0：前受金」の場合に受け入れできます。
この項目を指定して振替元の入金伝票を特定できます。
【必須になる条件】
この項目は、前受金残高以外を充当する場合は、必須です。
詳細は、欄外の【前受金を充当する場合】参照</t>
    <rPh sb="72" eb="74">
      <t>コウモク</t>
    </rPh>
    <phoneticPr fontId="2"/>
  </si>
  <si>
    <t>振替元入金日付</t>
    <rPh sb="0" eb="2">
      <t>フリカエ</t>
    </rPh>
    <rPh sb="2" eb="3">
      <t>モト</t>
    </rPh>
    <rPh sb="3" eb="5">
      <t>ニュウキン</t>
    </rPh>
    <rPh sb="5" eb="7">
      <t>ヒヅケ</t>
    </rPh>
    <phoneticPr fontId="19"/>
  </si>
  <si>
    <t>この項目は、「控除種別」が「0：前受金」の場合に受け入れできます。
この項目を指定して振替元の入金伝票を特定できます。
※振替元の入金伝票の検索条件に含めない場合は、必要ありません。
※前受金残高の充当の場合は指定不要です。
詳細は、欄外の【前受金を充当する場合】参照</t>
    <phoneticPr fontId="4"/>
  </si>
  <si>
    <t>振替元入金先コード</t>
    <rPh sb="3" eb="5">
      <t>ニュウキン</t>
    </rPh>
    <rPh sb="5" eb="6">
      <t>サキ</t>
    </rPh>
    <phoneticPr fontId="19"/>
  </si>
  <si>
    <t>この項目を指定して振替元の入金伝票を特定できます。
※振替元の入金伝票の検索条件に含めない場合は、必要ありません。
詳細は、欄外の【前受金を充当する場合】参照
この項目は、「控除種別」が「0：前受金」の場合に受け入れできます。</t>
    <phoneticPr fontId="4"/>
  </si>
  <si>
    <t>振替元入金部門コード</t>
    <rPh sb="3" eb="5">
      <t>ニュウキン</t>
    </rPh>
    <rPh sb="5" eb="7">
      <t>ブモン</t>
    </rPh>
    <phoneticPr fontId="19"/>
  </si>
  <si>
    <t>振替元明細行番号</t>
    <rPh sb="3" eb="5">
      <t>メイサイ</t>
    </rPh>
    <rPh sb="5" eb="8">
      <t>ギョウバンゴウ</t>
    </rPh>
    <phoneticPr fontId="19"/>
  </si>
  <si>
    <t>控除回収先コード</t>
    <rPh sb="0" eb="2">
      <t>コウジョ</t>
    </rPh>
    <rPh sb="2" eb="4">
      <t>カイシュウ</t>
    </rPh>
    <rPh sb="4" eb="5">
      <t>サキ</t>
    </rPh>
    <phoneticPr fontId="19"/>
  </si>
  <si>
    <t>AR3010519</t>
  </si>
  <si>
    <t>控除回収先事業所名</t>
    <rPh sb="5" eb="8">
      <t>ジギョウショ</t>
    </rPh>
    <rPh sb="8" eb="9">
      <t>メイ</t>
    </rPh>
    <phoneticPr fontId="2"/>
  </si>
  <si>
    <t>AR3010526</t>
  </si>
  <si>
    <t>控除回収先略称</t>
    <rPh sb="5" eb="7">
      <t>リャクショウ</t>
    </rPh>
    <phoneticPr fontId="2"/>
  </si>
  <si>
    <t>AR3010527</t>
  </si>
  <si>
    <t>得意／請求先区分１（控除回収先区分１）</t>
    <rPh sb="0" eb="2">
      <t>トクイ</t>
    </rPh>
    <rPh sb="3" eb="5">
      <t>セイキュウ</t>
    </rPh>
    <rPh sb="5" eb="6">
      <t>サキ</t>
    </rPh>
    <rPh sb="6" eb="8">
      <t>クブン</t>
    </rPh>
    <rPh sb="15" eb="17">
      <t>クブン</t>
    </rPh>
    <phoneticPr fontId="19"/>
  </si>
  <si>
    <t>得意／請求先区分２（控除回収先区分２）</t>
    <rPh sb="0" eb="2">
      <t>トクイ</t>
    </rPh>
    <rPh sb="3" eb="5">
      <t>セイキュウ</t>
    </rPh>
    <rPh sb="5" eb="6">
      <t>サキ</t>
    </rPh>
    <rPh sb="6" eb="8">
      <t>クブン</t>
    </rPh>
    <rPh sb="15" eb="17">
      <t>クブン</t>
    </rPh>
    <phoneticPr fontId="19"/>
  </si>
  <si>
    <t>得意／請求先区分３（控除回収先区分３）</t>
    <rPh sb="0" eb="2">
      <t>トクイ</t>
    </rPh>
    <rPh sb="3" eb="5">
      <t>セイキュウ</t>
    </rPh>
    <rPh sb="5" eb="6">
      <t>サキ</t>
    </rPh>
    <rPh sb="6" eb="8">
      <t>クブン</t>
    </rPh>
    <rPh sb="15" eb="17">
      <t>クブン</t>
    </rPh>
    <phoneticPr fontId="19"/>
  </si>
  <si>
    <t>得意／請求先区分４（控除回収先区分４）</t>
    <rPh sb="0" eb="2">
      <t>トクイ</t>
    </rPh>
    <rPh sb="3" eb="5">
      <t>セイキュウ</t>
    </rPh>
    <rPh sb="5" eb="6">
      <t>サキ</t>
    </rPh>
    <rPh sb="6" eb="8">
      <t>クブン</t>
    </rPh>
    <rPh sb="15" eb="17">
      <t>クブン</t>
    </rPh>
    <phoneticPr fontId="19"/>
  </si>
  <si>
    <t>得意／請求先区分５（控除回収先区分５）</t>
    <rPh sb="0" eb="2">
      <t>トクイ</t>
    </rPh>
    <rPh sb="3" eb="5">
      <t>セイキュウ</t>
    </rPh>
    <rPh sb="5" eb="6">
      <t>サキ</t>
    </rPh>
    <rPh sb="6" eb="8">
      <t>クブン</t>
    </rPh>
    <rPh sb="15" eb="17">
      <t>クブン</t>
    </rPh>
    <phoneticPr fontId="19"/>
  </si>
  <si>
    <t>得意／請求先区分６（控除回収先区分６）</t>
    <rPh sb="0" eb="2">
      <t>トクイ</t>
    </rPh>
    <rPh sb="3" eb="5">
      <t>セイキュウ</t>
    </rPh>
    <rPh sb="5" eb="6">
      <t>サキ</t>
    </rPh>
    <rPh sb="6" eb="8">
      <t>クブン</t>
    </rPh>
    <rPh sb="15" eb="17">
      <t>クブン</t>
    </rPh>
    <phoneticPr fontId="19"/>
  </si>
  <si>
    <t>AR3010533</t>
    <phoneticPr fontId="4"/>
  </si>
  <si>
    <t>得意／請求先区分７（控除回収先区分７）</t>
    <rPh sb="0" eb="2">
      <t>トクイ</t>
    </rPh>
    <rPh sb="3" eb="5">
      <t>セイキュウ</t>
    </rPh>
    <rPh sb="5" eb="6">
      <t>サキ</t>
    </rPh>
    <rPh sb="6" eb="8">
      <t>クブン</t>
    </rPh>
    <rPh sb="15" eb="17">
      <t>クブン</t>
    </rPh>
    <phoneticPr fontId="19"/>
  </si>
  <si>
    <t>得意／請求先区分８（控除回収先区分８）</t>
    <rPh sb="0" eb="2">
      <t>トクイ</t>
    </rPh>
    <rPh sb="3" eb="5">
      <t>セイキュウ</t>
    </rPh>
    <rPh sb="5" eb="6">
      <t>サキ</t>
    </rPh>
    <rPh sb="6" eb="8">
      <t>クブン</t>
    </rPh>
    <rPh sb="15" eb="17">
      <t>クブン</t>
    </rPh>
    <phoneticPr fontId="19"/>
  </si>
  <si>
    <t>得意／請求先区分９（控除回収先区分９）</t>
    <rPh sb="0" eb="2">
      <t>トクイ</t>
    </rPh>
    <rPh sb="3" eb="5">
      <t>セイキュウ</t>
    </rPh>
    <rPh sb="5" eb="6">
      <t>サキ</t>
    </rPh>
    <rPh sb="6" eb="8">
      <t>クブン</t>
    </rPh>
    <rPh sb="15" eb="17">
      <t>クブン</t>
    </rPh>
    <phoneticPr fontId="19"/>
  </si>
  <si>
    <t>得意／請求先区分10（控除回収先区分10）</t>
    <rPh sb="0" eb="2">
      <t>トクイ</t>
    </rPh>
    <rPh sb="3" eb="5">
      <t>セイキュウ</t>
    </rPh>
    <rPh sb="5" eb="6">
      <t>サキ</t>
    </rPh>
    <rPh sb="6" eb="8">
      <t>クブン</t>
    </rPh>
    <rPh sb="16" eb="18">
      <t>クブン</t>
    </rPh>
    <phoneticPr fontId="19"/>
  </si>
  <si>
    <t>控除売上先コード</t>
    <rPh sb="0" eb="2">
      <t>コウジョ</t>
    </rPh>
    <rPh sb="2" eb="4">
      <t>ウリアゲ</t>
    </rPh>
    <rPh sb="4" eb="5">
      <t>サキ</t>
    </rPh>
    <phoneticPr fontId="2"/>
  </si>
  <si>
    <t>AR3010548</t>
  </si>
  <si>
    <t>控除売上先事業所名</t>
    <rPh sb="0" eb="2">
      <t>コウジョ</t>
    </rPh>
    <rPh sb="2" eb="4">
      <t>ウリアゲ</t>
    </rPh>
    <phoneticPr fontId="2"/>
  </si>
  <si>
    <t>AR3010549</t>
  </si>
  <si>
    <t>控除売上先略称</t>
    <rPh sb="0" eb="2">
      <t>コウジョ</t>
    </rPh>
    <rPh sb="2" eb="4">
      <t>ウリアゲ</t>
    </rPh>
    <rPh sb="5" eb="7">
      <t>リャクショウ</t>
    </rPh>
    <phoneticPr fontId="2"/>
  </si>
  <si>
    <t>得意／請求先区分１（控除売上先区分１）</t>
    <rPh sb="0" eb="2">
      <t>トクイ</t>
    </rPh>
    <rPh sb="3" eb="5">
      <t>セイキュウ</t>
    </rPh>
    <rPh sb="5" eb="6">
      <t>サキ</t>
    </rPh>
    <rPh sb="6" eb="8">
      <t>クブン</t>
    </rPh>
    <rPh sb="10" eb="12">
      <t>コウジョ</t>
    </rPh>
    <rPh sb="12" eb="14">
      <t>ウリアゲ</t>
    </rPh>
    <rPh sb="15" eb="17">
      <t>クブン</t>
    </rPh>
    <phoneticPr fontId="19"/>
  </si>
  <si>
    <t>AR3010551</t>
  </si>
  <si>
    <t>得意／請求先区分２（控除売上先区分２）</t>
    <rPh sb="0" eb="2">
      <t>トクイ</t>
    </rPh>
    <rPh sb="3" eb="5">
      <t>セイキュウ</t>
    </rPh>
    <rPh sb="5" eb="6">
      <t>サキ</t>
    </rPh>
    <rPh sb="6" eb="8">
      <t>クブン</t>
    </rPh>
    <rPh sb="10" eb="12">
      <t>コウジョ</t>
    </rPh>
    <rPh sb="12" eb="14">
      <t>ウリアゲ</t>
    </rPh>
    <rPh sb="15" eb="17">
      <t>クブン</t>
    </rPh>
    <phoneticPr fontId="19"/>
  </si>
  <si>
    <t>得意／請求先区分３（控除売上先区分３）</t>
    <rPh sb="0" eb="2">
      <t>トクイ</t>
    </rPh>
    <rPh sb="3" eb="5">
      <t>セイキュウ</t>
    </rPh>
    <rPh sb="5" eb="6">
      <t>サキ</t>
    </rPh>
    <rPh sb="6" eb="8">
      <t>クブン</t>
    </rPh>
    <rPh sb="10" eb="12">
      <t>コウジョ</t>
    </rPh>
    <rPh sb="12" eb="14">
      <t>ウリアゲ</t>
    </rPh>
    <rPh sb="15" eb="17">
      <t>クブン</t>
    </rPh>
    <phoneticPr fontId="19"/>
  </si>
  <si>
    <t>得意／請求先区分４（控除売上先区分４）</t>
    <rPh sb="0" eb="2">
      <t>トクイ</t>
    </rPh>
    <rPh sb="3" eb="5">
      <t>セイキュウ</t>
    </rPh>
    <rPh sb="5" eb="6">
      <t>サキ</t>
    </rPh>
    <rPh sb="6" eb="8">
      <t>クブン</t>
    </rPh>
    <rPh sb="10" eb="12">
      <t>コウジョ</t>
    </rPh>
    <rPh sb="12" eb="14">
      <t>ウリアゲ</t>
    </rPh>
    <rPh sb="15" eb="17">
      <t>クブン</t>
    </rPh>
    <phoneticPr fontId="19"/>
  </si>
  <si>
    <t>得意／請求先区分５（控除売上先区分５）</t>
    <rPh sb="0" eb="2">
      <t>トクイ</t>
    </rPh>
    <rPh sb="3" eb="5">
      <t>セイキュウ</t>
    </rPh>
    <rPh sb="5" eb="6">
      <t>サキ</t>
    </rPh>
    <rPh sb="6" eb="8">
      <t>クブン</t>
    </rPh>
    <rPh sb="10" eb="12">
      <t>コウジョ</t>
    </rPh>
    <rPh sb="12" eb="14">
      <t>ウリアゲ</t>
    </rPh>
    <rPh sb="15" eb="17">
      <t>クブン</t>
    </rPh>
    <phoneticPr fontId="19"/>
  </si>
  <si>
    <t>得意／請求先区分６（控除売上先区分６）</t>
    <rPh sb="0" eb="2">
      <t>トクイ</t>
    </rPh>
    <rPh sb="3" eb="5">
      <t>セイキュウ</t>
    </rPh>
    <rPh sb="5" eb="6">
      <t>サキ</t>
    </rPh>
    <rPh sb="6" eb="8">
      <t>クブン</t>
    </rPh>
    <rPh sb="10" eb="12">
      <t>コウジョ</t>
    </rPh>
    <rPh sb="12" eb="14">
      <t>ウリアゲ</t>
    </rPh>
    <rPh sb="15" eb="17">
      <t>クブン</t>
    </rPh>
    <phoneticPr fontId="19"/>
  </si>
  <si>
    <t>得意／請求先区分７（控除売上先区分７）</t>
    <rPh sb="0" eb="2">
      <t>トクイ</t>
    </rPh>
    <rPh sb="3" eb="5">
      <t>セイキュウ</t>
    </rPh>
    <rPh sb="5" eb="6">
      <t>サキ</t>
    </rPh>
    <rPh sb="6" eb="8">
      <t>クブン</t>
    </rPh>
    <rPh sb="10" eb="12">
      <t>コウジョ</t>
    </rPh>
    <rPh sb="12" eb="14">
      <t>ウリアゲ</t>
    </rPh>
    <rPh sb="15" eb="17">
      <t>クブン</t>
    </rPh>
    <phoneticPr fontId="19"/>
  </si>
  <si>
    <t>得意／請求先区分８（控除売上先区分８）</t>
    <rPh sb="0" eb="2">
      <t>トクイ</t>
    </rPh>
    <rPh sb="3" eb="5">
      <t>セイキュウ</t>
    </rPh>
    <rPh sb="5" eb="6">
      <t>サキ</t>
    </rPh>
    <rPh sb="6" eb="8">
      <t>クブン</t>
    </rPh>
    <rPh sb="10" eb="12">
      <t>コウジョ</t>
    </rPh>
    <rPh sb="12" eb="14">
      <t>ウリアゲ</t>
    </rPh>
    <rPh sb="15" eb="17">
      <t>クブン</t>
    </rPh>
    <phoneticPr fontId="19"/>
  </si>
  <si>
    <t>得意／請求先区分９（控除売上先区分９）</t>
    <rPh sb="0" eb="2">
      <t>トクイ</t>
    </rPh>
    <rPh sb="3" eb="5">
      <t>セイキュウ</t>
    </rPh>
    <rPh sb="5" eb="6">
      <t>サキ</t>
    </rPh>
    <rPh sb="6" eb="8">
      <t>クブン</t>
    </rPh>
    <rPh sb="10" eb="12">
      <t>コウジョ</t>
    </rPh>
    <rPh sb="12" eb="14">
      <t>ウリアゲ</t>
    </rPh>
    <rPh sb="15" eb="17">
      <t>クブン</t>
    </rPh>
    <phoneticPr fontId="19"/>
  </si>
  <si>
    <t>得意／請求先区分10（控除売上先区分10）</t>
    <rPh sb="0" eb="2">
      <t>トクイ</t>
    </rPh>
    <rPh sb="3" eb="5">
      <t>セイキュウ</t>
    </rPh>
    <rPh sb="5" eb="6">
      <t>サキ</t>
    </rPh>
    <rPh sb="6" eb="8">
      <t>クブン</t>
    </rPh>
    <rPh sb="11" eb="13">
      <t>コウジョ</t>
    </rPh>
    <rPh sb="13" eb="15">
      <t>ウリアゲ</t>
    </rPh>
    <rPh sb="16" eb="18">
      <t>クブン</t>
    </rPh>
    <phoneticPr fontId="19"/>
  </si>
  <si>
    <t>AR3010503</t>
  </si>
  <si>
    <t>AR3010564</t>
    <phoneticPr fontId="4"/>
  </si>
  <si>
    <t>AR3010565</t>
    <phoneticPr fontId="4"/>
  </si>
  <si>
    <t>AR3010504</t>
  </si>
  <si>
    <t>控除プロジェクト区分１</t>
    <phoneticPr fontId="4"/>
  </si>
  <si>
    <t>AR3010505</t>
  </si>
  <si>
    <t>AR3010506</t>
  </si>
  <si>
    <t>控除補助科目コード</t>
    <phoneticPr fontId="4"/>
  </si>
  <si>
    <t>AR3010507</t>
  </si>
  <si>
    <t>AR3010508</t>
  </si>
  <si>
    <t>控除消費税率</t>
    <rPh sb="0" eb="2">
      <t>コウジョ</t>
    </rPh>
    <phoneticPr fontId="19"/>
  </si>
  <si>
    <t>AR3010509</t>
  </si>
  <si>
    <t>課税の対象外の場合は受け入れできません。
空白データを受け入れた場合は、「債権日付」と「控除消費税率種別」によって設定されます。</t>
    <rPh sb="37" eb="39">
      <t>サイケン</t>
    </rPh>
    <rPh sb="44" eb="46">
      <t>コウジョ</t>
    </rPh>
    <phoneticPr fontId="19"/>
  </si>
  <si>
    <t>AR3010510</t>
  </si>
  <si>
    <t>控除消費税自動計算</t>
    <rPh sb="0" eb="2">
      <t>コウジョ</t>
    </rPh>
    <phoneticPr fontId="19"/>
  </si>
  <si>
    <t>AR3010511</t>
  </si>
  <si>
    <t>AR3010512</t>
  </si>
  <si>
    <t>控除事業区分コード</t>
    <rPh sb="0" eb="2">
      <t>コウジョ</t>
    </rPh>
    <rPh sb="2" eb="4">
      <t>ジギョウ</t>
    </rPh>
    <rPh sb="4" eb="6">
      <t>クブン</t>
    </rPh>
    <phoneticPr fontId="19"/>
  </si>
  <si>
    <t>AR3010518</t>
  </si>
  <si>
    <t>マイナスも可
形式は、表紙の「数量・金額の形式」参照</t>
  </si>
  <si>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4"/>
  </si>
  <si>
    <t>整数13桁　小数２桁　マイナスも可
形式は、表紙の「数量・金額の形式」参照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phoneticPr fontId="4"/>
  </si>
  <si>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</si>
  <si>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課税の対象外または、「控除消費税自動計算」が「0：計算しない」の場合は受け入れできません。
空白データを受け入れた場合は、「控除額（国内）」、「控除消費税率」をもとに設定されます。</t>
  </si>
  <si>
    <t>AR3010517</t>
  </si>
  <si>
    <t>【付箋情報】</t>
    <rPh sb="1" eb="3">
      <t>フセン</t>
    </rPh>
    <rPh sb="3" eb="5">
      <t>ジョウホウ</t>
    </rPh>
    <phoneticPr fontId="19"/>
  </si>
  <si>
    <t>付箋色</t>
  </si>
  <si>
    <t>AR3010101</t>
  </si>
  <si>
    <t>0：赤　1：青　2：黄　3：橙　4：緑　5：紫
「付箋メモ」を設定し、空白データを受け入れた場合は、「0:赤」が設定されます。</t>
  </si>
  <si>
    <t>付箋メモ</t>
  </si>
  <si>
    <t>AR3010102</t>
  </si>
  <si>
    <t>400</t>
  </si>
  <si>
    <t>【前受金を充当する場合】</t>
    <rPh sb="2" eb="3">
      <t>ウ</t>
    </rPh>
    <phoneticPr fontId="2"/>
  </si>
  <si>
    <t>　　　以下の項目を設定して充当対象を指定します。</t>
    <rPh sb="3" eb="5">
      <t>イカ</t>
    </rPh>
    <phoneticPr fontId="2"/>
  </si>
  <si>
    <t>　　　「振替元No.」</t>
  </si>
  <si>
    <t>準必須　　前受金の入金伝票No.を指定します。前受金残高以外の伝票を充当する場合は必須です。</t>
    <rPh sb="0" eb="1">
      <t>ジュン</t>
    </rPh>
    <rPh sb="1" eb="3">
      <t>ヒッス</t>
    </rPh>
    <phoneticPr fontId="19"/>
  </si>
  <si>
    <t>　　　「振替元入金日付」</t>
  </si>
  <si>
    <t>　　　「振替元入金先コード」</t>
  </si>
  <si>
    <t>　　　「振替元入金部門コード」</t>
  </si>
  <si>
    <t>　　　「振替元ＯＢＣｉＤ」</t>
  </si>
  <si>
    <t>　　　「振替元明細行番号」</t>
  </si>
  <si>
    <t>　　・該当する入金伝票が複数あり、充当対象を特定できない場合は未受入になります。</t>
    <rPh sb="9" eb="11">
      <t>デンピョウ</t>
    </rPh>
    <rPh sb="17" eb="19">
      <t>ジュウトウ</t>
    </rPh>
    <phoneticPr fontId="19"/>
  </si>
  <si>
    <t>　　　「振替元No.」だけでは重複する可能性がある場合は、「振替元入金日付」「振替元入金先コード」「振替元入金部門コード」「振替元ＯＢＣｉＤ」を設定してください。</t>
    <rPh sb="4" eb="6">
      <t>フリカエ</t>
    </rPh>
    <rPh sb="6" eb="7">
      <t>モト</t>
    </rPh>
    <rPh sb="44" eb="45">
      <t>サキ</t>
    </rPh>
    <phoneticPr fontId="19"/>
  </si>
  <si>
    <t>　　・「振替元明細行番号」が空白の場合は、該当の入金伝票の中で上から順に消込可能な明細が自動的に特定されます。</t>
  </si>
  <si>
    <t>　　・「控除額」を指定することで、入金額の一部を充当できます。</t>
  </si>
  <si>
    <t>　　・控除情報は複数行を受け入れできます。これにより、複数の前受金を一つの債権伝票に充当できます。</t>
  </si>
  <si>
    <t>請求伝票データ</t>
    <rPh sb="0" eb="2">
      <t>セイキュウ</t>
    </rPh>
    <phoneticPr fontId="4"/>
  </si>
  <si>
    <t>このデータは、『奉行Edge 発行請求書DXクラウド』をご利用の場合に受け入れできます。</t>
    <rPh sb="8" eb="10">
      <t>ブギョウ</t>
    </rPh>
    <rPh sb="15" eb="20">
      <t>ハッコウセイキュウショ</t>
    </rPh>
    <phoneticPr fontId="19"/>
  </si>
  <si>
    <t>区切</t>
    <rPh sb="0" eb="2">
      <t>クギ</t>
    </rPh>
    <phoneticPr fontId="5"/>
  </si>
  <si>
    <t>SD5020000</t>
  </si>
  <si>
    <t>必須</t>
    <rPh sb="0" eb="2">
      <t>ヒッス</t>
    </rPh>
    <phoneticPr fontId="33"/>
  </si>
  <si>
    <t>請求伝票区分</t>
    <rPh sb="2" eb="4">
      <t>デン</t>
    </rPh>
    <rPh sb="4" eb="6">
      <t>クブン</t>
    </rPh>
    <phoneticPr fontId="33"/>
  </si>
  <si>
    <t>SD5020001</t>
  </si>
  <si>
    <t>数字</t>
    <rPh sb="0" eb="2">
      <t>スウジ</t>
    </rPh>
    <phoneticPr fontId="61"/>
  </si>
  <si>
    <t>0：都度請求　1：締め請求
空白データを受け入れた場合は、「1：締め請求」が設定されます。</t>
    <rPh sb="2" eb="4">
      <t>ツド</t>
    </rPh>
    <rPh sb="4" eb="6">
      <t>セイキュウ</t>
    </rPh>
    <rPh sb="9" eb="10">
      <t>シ</t>
    </rPh>
    <rPh sb="11" eb="13">
      <t>セイキュウ</t>
    </rPh>
    <rPh sb="32" eb="33">
      <t>シ</t>
    </rPh>
    <rPh sb="34" eb="36">
      <t>セイキュウ</t>
    </rPh>
    <rPh sb="38" eb="40">
      <t>セッテイ</t>
    </rPh>
    <phoneticPr fontId="0"/>
  </si>
  <si>
    <t>SD5020002</t>
  </si>
  <si>
    <t>準必須</t>
    <rPh sb="0" eb="3">
      <t>ジュンヒッス</t>
    </rPh>
    <phoneticPr fontId="4"/>
  </si>
  <si>
    <t>桁数は、設定（メインメニュー右上にある[設定]アイコンから[運用設定]メニューの[得意先]ページ）によって異なります。
未登録のコードが指定された場合は、指定した値で得意先が登録されます。
空白データを受け入れた場合は、請求宛先名・請求宛先事業所名・請求宛先郵便番号に指定した値に一致する得意先が存在すれば、得意先のコード（[得意先]メニューで設定）が設定され、存在しない場合はシステムが自動採番した値で登録します。
【必須になる条件】
・「請求宛先名」が指定されていない場合</t>
    <rPh sb="41" eb="44">
      <t>トクイサキ</t>
    </rPh>
    <rPh sb="110" eb="112">
      <t>セイキュウ</t>
    </rPh>
    <rPh sb="112" eb="114">
      <t>アテサキ</t>
    </rPh>
    <rPh sb="114" eb="115">
      <t>メイ</t>
    </rPh>
    <rPh sb="116" eb="118">
      <t>セイキュウ</t>
    </rPh>
    <rPh sb="118" eb="120">
      <t>アテサキ</t>
    </rPh>
    <rPh sb="120" eb="123">
      <t>ジギョウショ</t>
    </rPh>
    <rPh sb="123" eb="124">
      <t>メイ</t>
    </rPh>
    <rPh sb="125" eb="127">
      <t>セイキュウ</t>
    </rPh>
    <rPh sb="127" eb="129">
      <t>アテサキ</t>
    </rPh>
    <rPh sb="129" eb="133">
      <t>ユウビンバンゴウ</t>
    </rPh>
    <rPh sb="134" eb="136">
      <t>シテイ</t>
    </rPh>
    <rPh sb="138" eb="139">
      <t>アタイ</t>
    </rPh>
    <rPh sb="140" eb="142">
      <t>イッチ</t>
    </rPh>
    <rPh sb="144" eb="147">
      <t>トクイサキ</t>
    </rPh>
    <rPh sb="148" eb="150">
      <t>ソンザイ</t>
    </rPh>
    <rPh sb="210" eb="212">
      <t>ヒッス</t>
    </rPh>
    <rPh sb="215" eb="217">
      <t>ジョウケン</t>
    </rPh>
    <rPh sb="228" eb="230">
      <t>シテイ</t>
    </rPh>
    <rPh sb="236" eb="238">
      <t>バアイ</t>
    </rPh>
    <phoneticPr fontId="0"/>
  </si>
  <si>
    <t>請求宛先名</t>
  </si>
  <si>
    <t>SD5020003</t>
  </si>
  <si>
    <t>文字</t>
    <rPh sb="0" eb="2">
      <t>モジ</t>
    </rPh>
    <phoneticPr fontId="33"/>
  </si>
  <si>
    <t>指定した値が得意先に登録されます。
【必須になる条件】
以下のいずれかの条件を満たした場合、必須になります。
・「請求宛先コード」が指定されていない場合
・「請求宛先コード」に未登録のコードが指定されている場合</t>
    <rPh sb="19" eb="21">
      <t>ヒッス</t>
    </rPh>
    <rPh sb="24" eb="26">
      <t>ジョウケン</t>
    </rPh>
    <rPh sb="28" eb="30">
      <t>イカ</t>
    </rPh>
    <rPh sb="36" eb="38">
      <t>ジョウケン</t>
    </rPh>
    <rPh sb="39" eb="40">
      <t>ミ</t>
    </rPh>
    <rPh sb="43" eb="45">
      <t>バアイ</t>
    </rPh>
    <rPh sb="57" eb="61">
      <t>セイキュウアテサキ</t>
    </rPh>
    <rPh sb="79" eb="83">
      <t>セイキュウアテサキ</t>
    </rPh>
    <phoneticPr fontId="4"/>
  </si>
  <si>
    <t>請求宛先事業所名</t>
  </si>
  <si>
    <t>SD5020004</t>
  </si>
  <si>
    <t>指定した値が得意先に登録されます。</t>
    <phoneticPr fontId="4"/>
  </si>
  <si>
    <t>請求宛先略称</t>
    <rPh sb="4" eb="6">
      <t>リャクショウ</t>
    </rPh>
    <phoneticPr fontId="33"/>
  </si>
  <si>
    <t>SD5020005</t>
  </si>
  <si>
    <t>請求宛先部署</t>
  </si>
  <si>
    <t>SD5020006</t>
  </si>
  <si>
    <t>指定した値が得意先に登録されます。</t>
    <rPh sb="0" eb="2">
      <t>シテイ</t>
    </rPh>
    <rPh sb="4" eb="5">
      <t>アタイ</t>
    </rPh>
    <rPh sb="10" eb="12">
      <t>トウロク</t>
    </rPh>
    <phoneticPr fontId="0"/>
  </si>
  <si>
    <t>請求宛先担当者名</t>
  </si>
  <si>
    <t>SD5020007</t>
  </si>
  <si>
    <t>請求宛先敬称</t>
  </si>
  <si>
    <t>SD5020008</t>
  </si>
  <si>
    <t>0：敬称なし　1：敬称１   2：敬称２   3： 敬称３  4：敬称４　5：敬称５
指定した値が得意先に登録されます。空白データを受け入れた場合は、[得意先]メニューの初期値設定の値が設定されます。</t>
    <rPh sb="2" eb="4">
      <t>ケイショウ</t>
    </rPh>
    <rPh sb="9" eb="11">
      <t>ケイショウ</t>
    </rPh>
    <rPh sb="17" eb="19">
      <t>ケイショウ</t>
    </rPh>
    <rPh sb="26" eb="28">
      <t>ケイショウ</t>
    </rPh>
    <rPh sb="33" eb="35">
      <t>ケイショウ</t>
    </rPh>
    <rPh sb="39" eb="41">
      <t>ケイショウ</t>
    </rPh>
    <rPh sb="43" eb="45">
      <t>シテイ</t>
    </rPh>
    <rPh sb="47" eb="48">
      <t>アタイ</t>
    </rPh>
    <rPh sb="49" eb="52">
      <t>トクイサキ</t>
    </rPh>
    <rPh sb="53" eb="55">
      <t>トウロク</t>
    </rPh>
    <rPh sb="60" eb="62">
      <t>クウハク</t>
    </rPh>
    <rPh sb="66" eb="67">
      <t>ウ</t>
    </rPh>
    <rPh sb="68" eb="69">
      <t>イ</t>
    </rPh>
    <rPh sb="71" eb="73">
      <t>バアイ</t>
    </rPh>
    <rPh sb="76" eb="79">
      <t>トクイサキ</t>
    </rPh>
    <rPh sb="85" eb="88">
      <t>ショキチ</t>
    </rPh>
    <rPh sb="88" eb="90">
      <t>セッテイ</t>
    </rPh>
    <rPh sb="91" eb="92">
      <t>アタイ</t>
    </rPh>
    <rPh sb="93" eb="95">
      <t>セッテイ</t>
    </rPh>
    <phoneticPr fontId="0"/>
  </si>
  <si>
    <t>請求宛先郵便番号</t>
  </si>
  <si>
    <t>SD5020009</t>
  </si>
  <si>
    <t>指定した値が得意先に登録されます。
「-（ハイフン）」を含めます。</t>
    <rPh sb="0" eb="2">
      <t>シテイ</t>
    </rPh>
    <rPh sb="4" eb="5">
      <t>アタイ</t>
    </rPh>
    <rPh sb="10" eb="12">
      <t>トウロク</t>
    </rPh>
    <phoneticPr fontId="0"/>
  </si>
  <si>
    <t>請求宛先都道府県</t>
  </si>
  <si>
    <t>SD5020010</t>
  </si>
  <si>
    <t>指定した値が得意先に登録されます。</t>
  </si>
  <si>
    <t>請求宛先市区町村</t>
  </si>
  <si>
    <t>SD5020011</t>
  </si>
  <si>
    <t>請求宛先番地</t>
  </si>
  <si>
    <t>SD5020012</t>
  </si>
  <si>
    <t>請求宛先ビル等</t>
  </si>
  <si>
    <t>SD5020013</t>
  </si>
  <si>
    <t>請求宛先電話番号</t>
  </si>
  <si>
    <t>SD5020014</t>
  </si>
  <si>
    <t>請求宛先ＦＡＸ番号</t>
  </si>
  <si>
    <t>SD5020015</t>
  </si>
  <si>
    <t>この項目は、以下のすべての条件に該当する場合に受け入れできます。
・値が半角入力
・「0188:インボイス登録番号（13桁）」、または「インボイス登録番号（13桁）」の形式
・「送付方法」が「3:Peppol配信」
指定した値が得意先に登録されます。空白データを受け入れた場合は、得意先の「インボイス登録番号」が設定されます。</t>
    <rPh sb="156" eb="158">
      <t>セッテイ</t>
    </rPh>
    <phoneticPr fontId="4"/>
  </si>
  <si>
    <t>請求宛先送付方法</t>
    <rPh sb="4" eb="8">
      <t>ソウフホウホウ</t>
    </rPh>
    <phoneticPr fontId="33"/>
  </si>
  <si>
    <t>SD5020016</t>
  </si>
  <si>
    <t>0：郵送　１：メール配信　2：郵送代行　3：Peppol配信
指定した値が得意先に登録されます。空白データを受け入れた場合は、[得意先]メニューの初期値設定の値が設定されます。
「2：郵送代行」は、『郵送代行オプション』をご利用の場合に受け入れできます。
「3：Peppol配信」は、Peppol連携（[債権管理規程]メニューの[Peppol]ページで設定）が「する」の場合に受け入れできます。</t>
    <rPh sb="2" eb="4">
      <t>ユウソウ</t>
    </rPh>
    <rPh sb="10" eb="12">
      <t>ハイシン</t>
    </rPh>
    <rPh sb="28" eb="30">
      <t>ハイシン</t>
    </rPh>
    <rPh sb="73" eb="76">
      <t>ショキチ</t>
    </rPh>
    <rPh sb="76" eb="78">
      <t>セッテイ</t>
    </rPh>
    <rPh sb="79" eb="80">
      <t>アタイ</t>
    </rPh>
    <rPh sb="81" eb="83">
      <t>セッテイ</t>
    </rPh>
    <rPh sb="152" eb="154">
      <t>サイケン</t>
    </rPh>
    <phoneticPr fontId="0"/>
  </si>
  <si>
    <t>請求宛先配信先</t>
    <rPh sb="4" eb="7">
      <t>ハイシンサキ</t>
    </rPh>
    <phoneticPr fontId="33"/>
  </si>
  <si>
    <t>請求宛先送付方法が「１：メール配信」「2：郵送代行」「3：Peppol配信」の場合に受け入れできます。
桁数は、設定（メインメニュー右上にある[設定]アイコンから[運用設定]メニューの[得意先]ページ）によって異なります。
指定した値が得意先に登録されます。空白データを受け入れた場合は、得意先コードが設定されます。</t>
    <rPh sb="0" eb="2">
      <t>セイキュウ</t>
    </rPh>
    <rPh sb="2" eb="4">
      <t>アテサキ</t>
    </rPh>
    <rPh sb="4" eb="6">
      <t>ソウフ</t>
    </rPh>
    <rPh sb="6" eb="8">
      <t>ホウホウ</t>
    </rPh>
    <rPh sb="35" eb="37">
      <t>ハイシン</t>
    </rPh>
    <rPh sb="144" eb="147">
      <t>トクイサキ</t>
    </rPh>
    <rPh sb="151" eb="153">
      <t>セッテイ</t>
    </rPh>
    <phoneticPr fontId="19"/>
  </si>
  <si>
    <t>請求宛先帳票のメール添付</t>
    <rPh sb="4" eb="6">
      <t>チョウヒョウ</t>
    </rPh>
    <rPh sb="10" eb="12">
      <t>テンプ</t>
    </rPh>
    <phoneticPr fontId="33"/>
  </si>
  <si>
    <t>0：しない　１：する
この項目は、以下のすべての条件に該当する場合に受け入れできます。
・「請求宛先送付方法」が「1：メール配信」または「3：Peppol配信」
・請求宛先配信先が請求宛先コードと同じ
指定した値が得意先に登録されます。空白データを受け入れた場合は、[得意先]メニューの初期値設定の値が設定されます。</t>
    <phoneticPr fontId="19"/>
  </si>
  <si>
    <t>請求宛先帳票のWeb公開</t>
    <rPh sb="4" eb="6">
      <t>チョウヒョウ</t>
    </rPh>
    <rPh sb="10" eb="12">
      <t>コウカイ</t>
    </rPh>
    <phoneticPr fontId="33"/>
  </si>
  <si>
    <t>0：しない　１：する
この項目は、以下のすべての条件に該当する場合に受け入れできます。
・「請求宛先送付方法」が「1：メール配信」または「3：Peppol配信」
・請求宛先配信先が請求宛先コードと同じ
指定した値が得意先に登録されます。空白データを受け入れた場合は、[得意先]メニューの初期値設定の値が設定されます。</t>
    <phoneticPr fontId="4"/>
  </si>
  <si>
    <t>請求宛先配信設定</t>
    <rPh sb="4" eb="6">
      <t>ハイシン</t>
    </rPh>
    <rPh sb="6" eb="8">
      <t>セッテイ</t>
    </rPh>
    <phoneticPr fontId="33"/>
  </si>
  <si>
    <t>SD5020020</t>
  </si>
  <si>
    <t>この項目は、以下のすべての条件に該当する場合に受け入れできます。
・「請求宛先送付方法」が「1：メール配信」「2：郵送代行」「3：Peppol配信」
・請求宛先配信先が請求宛先コードと同じ
指定した値が得意先に登録されます。空白データを受け入れた場合は、[得意先]メニューの初期値設定の値が設定されます。</t>
    <phoneticPr fontId="4"/>
  </si>
  <si>
    <t>請求宛先配信メール宛先</t>
    <rPh sb="4" eb="6">
      <t>ハイシン</t>
    </rPh>
    <rPh sb="9" eb="11">
      <t>アテサキ</t>
    </rPh>
    <phoneticPr fontId="33"/>
  </si>
  <si>
    <t>この項目は、以下のすべての条件に該当する場合に受け入れできます。
・「請求宛先送付方法」が「1：メール配信」または「3：Peppol配信」
・請求宛先配信先が請求宛先コードと同じ
・Webサービス未連携
指定した値が得意先に登録されます。</t>
    <phoneticPr fontId="0"/>
  </si>
  <si>
    <t>請求宛先配信メールＣＣ１</t>
  </si>
  <si>
    <t>この項目は、以下のすべての条件に該当する場合に受け入れできます。
・「請求宛先送付方法」が「1：メール配信」または「3：Peppol配信」
・請求宛先配信先が請求宛先コードと同じ
指定した値が得意先に登録されます。</t>
    <phoneticPr fontId="4"/>
  </si>
  <si>
    <t>請求宛先配信メールＣＣ２</t>
  </si>
  <si>
    <t>請求宛先配信メールＣＣ３</t>
  </si>
  <si>
    <t>SD5020025</t>
  </si>
  <si>
    <t>0：明細単位　1：請求書単位
空白データを受け入れた場合は、請求宛先の消費税計算（[得意先]メニューの[消費税]ページで設定）が設定されます。</t>
    <rPh sb="30" eb="34">
      <t>セイキュウアテサキ</t>
    </rPh>
    <phoneticPr fontId="0"/>
  </si>
  <si>
    <t>請求締日</t>
    <rPh sb="0" eb="4">
      <t>セイキュウシメビ</t>
    </rPh>
    <phoneticPr fontId="33"/>
  </si>
  <si>
    <t>SD5020026</t>
  </si>
  <si>
    <t>英数カナ</t>
    <rPh sb="0" eb="2">
      <t>エイスウ</t>
    </rPh>
    <phoneticPr fontId="61"/>
  </si>
  <si>
    <t>請求開始日</t>
  </si>
  <si>
    <t>SD5020027</t>
  </si>
  <si>
    <t>形式は、表紙の「日付の形式」参照
「請求伝票区分」が「1：締め請求」の場合に受け入れできます。
空白データを受け入れた場合は、明細の最も古い日付が設定されます。</t>
    <rPh sb="18" eb="22">
      <t>セイキュウデン</t>
    </rPh>
    <rPh sb="22" eb="24">
      <t>クブン</t>
    </rPh>
    <rPh sb="29" eb="30">
      <t>シ</t>
    </rPh>
    <rPh sb="31" eb="33">
      <t>セイキュウ</t>
    </rPh>
    <rPh sb="35" eb="37">
      <t>バアイ</t>
    </rPh>
    <rPh sb="38" eb="39">
      <t>ウ</t>
    </rPh>
    <rPh sb="40" eb="41">
      <t>イ</t>
    </rPh>
    <rPh sb="63" eb="65">
      <t>メイサイ</t>
    </rPh>
    <rPh sb="66" eb="67">
      <t>モット</t>
    </rPh>
    <rPh sb="68" eb="69">
      <t>フル</t>
    </rPh>
    <rPh sb="70" eb="72">
      <t>ヒヅケ</t>
    </rPh>
    <rPh sb="73" eb="75">
      <t>セッテイ</t>
    </rPh>
    <phoneticPr fontId="0"/>
  </si>
  <si>
    <t>請求終了日</t>
    <phoneticPr fontId="4"/>
  </si>
  <si>
    <t>SD5020028</t>
  </si>
  <si>
    <t>SD5020029</t>
  </si>
  <si>
    <t>請求No.の付番方法（[債権管理規程]メニューで設定）の設定にかかわらず、必ず指定した値が登録されます。
空白データを受け入れた場合は、請求No.の付番方法（[債権管理規程]メニューで設定）によって異なります。
（「手入力する」の場合は、空白が設定されます。）
桁数は、設定（メインメニュー右上にある[設定]アイコンから[運用設定]メニューの[基本]ページ）によって異なります。</t>
    <rPh sb="12" eb="14">
      <t>サイケン</t>
    </rPh>
    <rPh sb="14" eb="16">
      <t>カンリ</t>
    </rPh>
    <rPh sb="28" eb="30">
      <t>セッテイ</t>
    </rPh>
    <rPh sb="37" eb="38">
      <t>カナラ</t>
    </rPh>
    <rPh sb="39" eb="41">
      <t>シテイ</t>
    </rPh>
    <rPh sb="43" eb="44">
      <t>アタイ</t>
    </rPh>
    <rPh sb="45" eb="47">
      <t>トウロク</t>
    </rPh>
    <rPh sb="53" eb="55">
      <t>クウハク</t>
    </rPh>
    <rPh sb="59" eb="60">
      <t>ウ</t>
    </rPh>
    <rPh sb="61" eb="62">
      <t>イ</t>
    </rPh>
    <rPh sb="64" eb="66">
      <t>バアイ</t>
    </rPh>
    <rPh sb="68" eb="70">
      <t>セイキュウ</t>
    </rPh>
    <rPh sb="74" eb="78">
      <t>フバンホウホウ</t>
    </rPh>
    <rPh sb="80" eb="82">
      <t>サイケン</t>
    </rPh>
    <rPh sb="82" eb="84">
      <t>カンリ</t>
    </rPh>
    <rPh sb="99" eb="100">
      <t>コト</t>
    </rPh>
    <rPh sb="108" eb="111">
      <t>テニュウリョク</t>
    </rPh>
    <rPh sb="115" eb="117">
      <t>バアイ</t>
    </rPh>
    <rPh sb="119" eb="121">
      <t>クウハク</t>
    </rPh>
    <rPh sb="122" eb="124">
      <t>セッテイ</t>
    </rPh>
    <phoneticPr fontId="0"/>
  </si>
  <si>
    <t>件名</t>
    <rPh sb="0" eb="2">
      <t>ケンメイ</t>
    </rPh>
    <phoneticPr fontId="0"/>
  </si>
  <si>
    <t>SD5020030</t>
  </si>
  <si>
    <t>SD5020054</t>
    <phoneticPr fontId="4"/>
  </si>
  <si>
    <t>この項目は『債権奉行V ERPクラウド』をご利用の場合に指定できます。
空白データを受け入れた場合は、債権伝票の初期取引伝票区分（[債権管理規程]メニューで設定）が設定されます。</t>
    <phoneticPr fontId="4"/>
  </si>
  <si>
    <t>SD5020055</t>
    <phoneticPr fontId="4"/>
  </si>
  <si>
    <t>SD5020056</t>
    <phoneticPr fontId="4"/>
  </si>
  <si>
    <t>この項目は『債権奉行V ERPクラウド』をご利用の場合に指定できます。
空白データを受け入れた場合は、入金伝票の初期取引伝票区分（[債権管理規程]メニューで設定）が設定されます。</t>
    <rPh sb="51" eb="53">
      <t>ニュウキン</t>
    </rPh>
    <phoneticPr fontId="4"/>
  </si>
  <si>
    <t>SD5020057</t>
    <phoneticPr fontId="4"/>
  </si>
  <si>
    <t>請求部門コード</t>
  </si>
  <si>
    <t>SD5020031</t>
  </si>
  <si>
    <t>未登録のコードが指定された場合は、指定した値で部門が登録されます。空白データを受け入れた場合は、部門名に指定した値に一致する部門が存在すれば、部門のコード（[部門]メニューで設定）が設定され、存在しない場合はシステムが自動採番した値で登録します。
項目名、桁数は、設定（メインメニュー右上にある[設定]アイコンから[運用設定]メニューの[基本]ページ）によって異なります。</t>
    <rPh sb="23" eb="25">
      <t>ブモン</t>
    </rPh>
    <rPh sb="48" eb="50">
      <t>ブモン</t>
    </rPh>
    <rPh sb="50" eb="51">
      <t>メイ</t>
    </rPh>
    <rPh sb="62" eb="64">
      <t>ブモン</t>
    </rPh>
    <rPh sb="71" eb="73">
      <t>ブモン</t>
    </rPh>
    <rPh sb="79" eb="81">
      <t>ブモン</t>
    </rPh>
    <phoneticPr fontId="19"/>
  </si>
  <si>
    <t>請求部門名</t>
    <rPh sb="4" eb="5">
      <t>メイ</t>
    </rPh>
    <phoneticPr fontId="33"/>
  </si>
  <si>
    <t>SD5020032</t>
  </si>
  <si>
    <t>指定した値が部門に登録されます。</t>
    <rPh sb="6" eb="8">
      <t>ブモン</t>
    </rPh>
    <phoneticPr fontId="0"/>
  </si>
  <si>
    <t>SD5020033</t>
  </si>
  <si>
    <t>未登録のコードが指定された場合は、指定した値でプロジェクトが登録されます。空白データを受け入れた場合は、プロジェクト名に指定した値に一致するプロジェクトが存在すれば、プロジェクトのコード（[プロジェクト]メニューで設定）が設定され、存在しない場合はシステムが自動採番した値で登録します。
項目名、桁数は、設定（メインメニュー右上にある[設定]アイコンから[運用設定]メニューの[基本]ページ）によって異なります。</t>
    <phoneticPr fontId="4"/>
  </si>
  <si>
    <t>請求プロジェクト名</t>
    <rPh sb="8" eb="9">
      <t>メイ</t>
    </rPh>
    <phoneticPr fontId="33"/>
  </si>
  <si>
    <t>SD5020034</t>
  </si>
  <si>
    <t>指定した値がプロジェクトに登録されます。</t>
    <phoneticPr fontId="4"/>
  </si>
  <si>
    <t>為替レート種別コード</t>
    <rPh sb="0" eb="2">
      <t>カワセ</t>
    </rPh>
    <phoneticPr fontId="51"/>
  </si>
  <si>
    <t>SD5020052</t>
    <phoneticPr fontId="4"/>
  </si>
  <si>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空白データを受け入れた場合は、得意先の為替レート種別（[得意先]メニューの[販売]ページで設定）が設定されます。</t>
  </si>
  <si>
    <t>SD5020053</t>
    <phoneticPr fontId="4"/>
  </si>
  <si>
    <t>数字</t>
    <rPh sb="0" eb="2">
      <t>スウジ</t>
    </rPh>
    <phoneticPr fontId="62"/>
  </si>
  <si>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空白データを受け入れた場合は、「日付」によって設定されます。</t>
  </si>
  <si>
    <t>債権伝票作成対象</t>
    <rPh sb="0" eb="4">
      <t>サイケンデン</t>
    </rPh>
    <rPh sb="4" eb="8">
      <t>サクセイタイショウ</t>
    </rPh>
    <phoneticPr fontId="33"/>
  </si>
  <si>
    <t>SD5020036</t>
  </si>
  <si>
    <t>0：対象外　1：対象
空白データを受け入れた場合は、「0：対象外」が設定されます。</t>
    <rPh sb="11" eb="13">
      <t>クウハク</t>
    </rPh>
    <rPh sb="17" eb="18">
      <t>ウ</t>
    </rPh>
    <rPh sb="19" eb="20">
      <t>イ</t>
    </rPh>
    <rPh sb="22" eb="24">
      <t>バアイ</t>
    </rPh>
    <rPh sb="29" eb="31">
      <t>タイショウ</t>
    </rPh>
    <rPh sb="31" eb="32">
      <t>ガイ</t>
    </rPh>
    <rPh sb="34" eb="36">
      <t>セッテイ</t>
    </rPh>
    <phoneticPr fontId="2"/>
  </si>
  <si>
    <t>債権仕訳作成対象</t>
    <rPh sb="0" eb="2">
      <t>サイケン</t>
    </rPh>
    <rPh sb="2" eb="4">
      <t>シワケ</t>
    </rPh>
    <rPh sb="4" eb="8">
      <t>サクセイタイショウ</t>
    </rPh>
    <phoneticPr fontId="33"/>
  </si>
  <si>
    <t>SD5020037</t>
  </si>
  <si>
    <t>0：対象外　1：対象
「債権伝票作成対象」が「０：対象外」の場合は、受け入れできません。
空白データを受け入れた場合は、「1：対象」が設定されます。</t>
    <rPh sb="12" eb="14">
      <t>サイケン</t>
    </rPh>
    <rPh sb="14" eb="16">
      <t>デン</t>
    </rPh>
    <rPh sb="16" eb="20">
      <t>サクセイタイショウ</t>
    </rPh>
    <rPh sb="25" eb="28">
      <t>タイショウガイ</t>
    </rPh>
    <rPh sb="30" eb="32">
      <t>バアイ</t>
    </rPh>
    <rPh sb="34" eb="35">
      <t>ウ</t>
    </rPh>
    <rPh sb="36" eb="37">
      <t>イ</t>
    </rPh>
    <rPh sb="45" eb="47">
      <t>クウハク</t>
    </rPh>
    <rPh sb="51" eb="52">
      <t>ウ</t>
    </rPh>
    <rPh sb="53" eb="54">
      <t>イ</t>
    </rPh>
    <rPh sb="56" eb="58">
      <t>バアイ</t>
    </rPh>
    <rPh sb="63" eb="65">
      <t>タイショウ</t>
    </rPh>
    <rPh sb="67" eb="69">
      <t>セッテイ</t>
    </rPh>
    <phoneticPr fontId="2"/>
  </si>
  <si>
    <t>入金伝票作成対象</t>
    <rPh sb="0" eb="4">
      <t>ニュウキンデン</t>
    </rPh>
    <rPh sb="4" eb="6">
      <t>サクセイ</t>
    </rPh>
    <phoneticPr fontId="33"/>
  </si>
  <si>
    <t>SD5020038</t>
  </si>
  <si>
    <t>入金仕訳作成対象</t>
    <rPh sb="4" eb="6">
      <t>サクセイ</t>
    </rPh>
    <rPh sb="6" eb="8">
      <t>タイショウ</t>
    </rPh>
    <phoneticPr fontId="33"/>
  </si>
  <si>
    <t>SD5020039</t>
  </si>
  <si>
    <t>0：対象外　1：対象
「入金伝票作成対象」が「０：対象外」の場合は、受け入れできません。
空白データを受け入れた場合は、「1：対象」が設定されます。</t>
    <rPh sb="12" eb="14">
      <t>ニュウキン</t>
    </rPh>
    <rPh sb="45" eb="47">
      <t>クウハク</t>
    </rPh>
    <rPh sb="51" eb="52">
      <t>ウ</t>
    </rPh>
    <rPh sb="53" eb="54">
      <t>イ</t>
    </rPh>
    <rPh sb="56" eb="58">
      <t>バアイ</t>
    </rPh>
    <rPh sb="63" eb="65">
      <t>タイショウ</t>
    </rPh>
    <rPh sb="67" eb="69">
      <t>セッテイ</t>
    </rPh>
    <phoneticPr fontId="2"/>
  </si>
  <si>
    <t>処理区分</t>
    <rPh sb="0" eb="4">
      <t>ショリクブン</t>
    </rPh>
    <phoneticPr fontId="33"/>
  </si>
  <si>
    <t>SD5020040</t>
  </si>
  <si>
    <t>数字</t>
    <rPh sb="0" eb="2">
      <t>スウジ</t>
    </rPh>
    <phoneticPr fontId="63"/>
  </si>
  <si>
    <t>0：新規　1：削除
空白で受け入れた場合は、「0：新規」で受け入れられます。</t>
    <rPh sb="2" eb="4">
      <t>シンキ</t>
    </rPh>
    <rPh sb="7" eb="9">
      <t>サクジョ</t>
    </rPh>
    <rPh sb="10" eb="12">
      <t>クウハク</t>
    </rPh>
    <rPh sb="13" eb="14">
      <t>ウ</t>
    </rPh>
    <rPh sb="15" eb="16">
      <t>イ</t>
    </rPh>
    <rPh sb="18" eb="20">
      <t>バアイ</t>
    </rPh>
    <rPh sb="29" eb="30">
      <t>ウ</t>
    </rPh>
    <rPh sb="31" eb="32">
      <t>イ</t>
    </rPh>
    <phoneticPr fontId="0"/>
  </si>
  <si>
    <t>更新対象請求No.</t>
    <rPh sb="0" eb="2">
      <t>コウシン</t>
    </rPh>
    <rPh sb="2" eb="4">
      <t>タイショウ</t>
    </rPh>
    <rPh sb="4" eb="6">
      <t>セイキュウ</t>
    </rPh>
    <phoneticPr fontId="33"/>
  </si>
  <si>
    <t>SD5020041</t>
  </si>
  <si>
    <t>準必須</t>
    <rPh sb="0" eb="3">
      <t>ジュンヒッス</t>
    </rPh>
    <phoneticPr fontId="33"/>
  </si>
  <si>
    <t>更新対象の伝票の伝票No.を設定します。
※該当の伝票が複数検索された場合は、削除できません。
【必須になる条件】
・処理区分が「1：削除」の場合</t>
    <rPh sb="0" eb="2">
      <t>コウシン</t>
    </rPh>
    <rPh sb="2" eb="4">
      <t>タイショウ</t>
    </rPh>
    <rPh sb="5" eb="7">
      <t>デンピョウ</t>
    </rPh>
    <phoneticPr fontId="0"/>
  </si>
  <si>
    <t>更新対象請求終了日</t>
    <rPh sb="0" eb="2">
      <t>コウシン</t>
    </rPh>
    <rPh sb="2" eb="4">
      <t>タイショウ</t>
    </rPh>
    <rPh sb="4" eb="9">
      <t>セイキュウシュウリョウビ</t>
    </rPh>
    <phoneticPr fontId="33"/>
  </si>
  <si>
    <t>SD5020042</t>
  </si>
  <si>
    <t>更新対象の伝票の請求終了日を設定します。
※更新対象の伝票の検索条件に含めない場合は、必要ありません。
※該当の伝票が複数検索された場合は、削除できません。</t>
    <rPh sb="0" eb="2">
      <t>コウシン</t>
    </rPh>
    <rPh sb="2" eb="4">
      <t>タイショウ</t>
    </rPh>
    <rPh sb="8" eb="10">
      <t>セイキュウ</t>
    </rPh>
    <rPh sb="10" eb="13">
      <t>シュウリョウビ</t>
    </rPh>
    <rPh sb="22" eb="24">
      <t>コウシン</t>
    </rPh>
    <rPh sb="24" eb="26">
      <t>タイショウ</t>
    </rPh>
    <rPh sb="27" eb="29">
      <t>デン</t>
    </rPh>
    <rPh sb="30" eb="32">
      <t>ケンサク</t>
    </rPh>
    <rPh sb="32" eb="34">
      <t>ジョウケン</t>
    </rPh>
    <rPh sb="35" eb="36">
      <t>フク</t>
    </rPh>
    <rPh sb="39" eb="41">
      <t>バアイ</t>
    </rPh>
    <rPh sb="43" eb="45">
      <t>ヒツヨウ</t>
    </rPh>
    <rPh sb="53" eb="55">
      <t>ガイトウ</t>
    </rPh>
    <rPh sb="56" eb="58">
      <t>デン</t>
    </rPh>
    <rPh sb="59" eb="61">
      <t>フクスウ</t>
    </rPh>
    <rPh sb="61" eb="63">
      <t>ケンサク</t>
    </rPh>
    <rPh sb="66" eb="68">
      <t>バアイ</t>
    </rPh>
    <rPh sb="70" eb="72">
      <t>サクジョ</t>
    </rPh>
    <phoneticPr fontId="0"/>
  </si>
  <si>
    <t>更新対象請求宛先コード</t>
    <rPh sb="4" eb="7">
      <t>セイキュウア</t>
    </rPh>
    <rPh sb="7" eb="8">
      <t>サキ</t>
    </rPh>
    <phoneticPr fontId="33"/>
  </si>
  <si>
    <t>SD5020043</t>
  </si>
  <si>
    <t>更新対象の伝票の請求宛先コードを設定します。
※更新対象の伝票の検索条件に含めない場合は、必要ありません。
※該当の伝票が複数検索された場合は、削除できません。</t>
    <rPh sb="0" eb="2">
      <t>コウシン</t>
    </rPh>
    <rPh sb="2" eb="4">
      <t>タイショウ</t>
    </rPh>
    <rPh sb="8" eb="12">
      <t>セイキュウアテサキ</t>
    </rPh>
    <rPh sb="24" eb="26">
      <t>コウシン</t>
    </rPh>
    <rPh sb="26" eb="28">
      <t>タイショウ</t>
    </rPh>
    <rPh sb="29" eb="31">
      <t>デン</t>
    </rPh>
    <rPh sb="32" eb="34">
      <t>ケンサク</t>
    </rPh>
    <rPh sb="34" eb="36">
      <t>ジョウケン</t>
    </rPh>
    <rPh sb="37" eb="38">
      <t>フク</t>
    </rPh>
    <rPh sb="41" eb="43">
      <t>バアイ</t>
    </rPh>
    <rPh sb="45" eb="47">
      <t>ヒツヨウ</t>
    </rPh>
    <rPh sb="55" eb="57">
      <t>ガイトウ</t>
    </rPh>
    <rPh sb="58" eb="60">
      <t>デン</t>
    </rPh>
    <rPh sb="61" eb="63">
      <t>フクスウ</t>
    </rPh>
    <rPh sb="63" eb="65">
      <t>ケンサク</t>
    </rPh>
    <rPh sb="68" eb="70">
      <t>バアイ</t>
    </rPh>
    <rPh sb="72" eb="74">
      <t>サクジョ</t>
    </rPh>
    <phoneticPr fontId="0"/>
  </si>
  <si>
    <t>更新対象請求部門コード</t>
    <rPh sb="0" eb="2">
      <t>コウシン</t>
    </rPh>
    <rPh sb="2" eb="4">
      <t>タイショウ</t>
    </rPh>
    <rPh sb="4" eb="6">
      <t>セイキュウ</t>
    </rPh>
    <rPh sb="6" eb="8">
      <t>ブモン</t>
    </rPh>
    <phoneticPr fontId="33"/>
  </si>
  <si>
    <t>SD5020044</t>
  </si>
  <si>
    <t>更新対象の伝票の請求部門コードを設定します。
※更新対象の伝票の検索条件に含めない場合は、必要ありません。
※該当の伝票が複数検索された場合は、削除できません。</t>
    <rPh sb="0" eb="2">
      <t>コウシン</t>
    </rPh>
    <rPh sb="2" eb="4">
      <t>タイショウ</t>
    </rPh>
    <rPh sb="8" eb="10">
      <t>セイキュウ</t>
    </rPh>
    <rPh sb="10" eb="12">
      <t>ブモン</t>
    </rPh>
    <rPh sb="24" eb="26">
      <t>コウシン</t>
    </rPh>
    <rPh sb="26" eb="28">
      <t>タイショウ</t>
    </rPh>
    <rPh sb="29" eb="31">
      <t>デン</t>
    </rPh>
    <rPh sb="32" eb="34">
      <t>ケンサク</t>
    </rPh>
    <rPh sb="34" eb="36">
      <t>ジョウケン</t>
    </rPh>
    <rPh sb="37" eb="38">
      <t>フク</t>
    </rPh>
    <rPh sb="41" eb="43">
      <t>バアイ</t>
    </rPh>
    <rPh sb="45" eb="47">
      <t>ヒツヨウ</t>
    </rPh>
    <rPh sb="55" eb="57">
      <t>ガイトウ</t>
    </rPh>
    <rPh sb="58" eb="60">
      <t>デン</t>
    </rPh>
    <rPh sb="61" eb="63">
      <t>フクスウ</t>
    </rPh>
    <rPh sb="63" eb="65">
      <t>ケンサク</t>
    </rPh>
    <rPh sb="68" eb="70">
      <t>バアイ</t>
    </rPh>
    <rPh sb="72" eb="74">
      <t>サクジョ</t>
    </rPh>
    <phoneticPr fontId="0"/>
  </si>
  <si>
    <t>更新対象請求プロジェクトコード</t>
    <rPh sb="0" eb="2">
      <t>コウシン</t>
    </rPh>
    <rPh sb="2" eb="4">
      <t>タイショウ</t>
    </rPh>
    <rPh sb="4" eb="6">
      <t>セイキュウ</t>
    </rPh>
    <phoneticPr fontId="0"/>
  </si>
  <si>
    <t>SD5020045</t>
  </si>
  <si>
    <t>更新対象の伝票の請求プロジェクトコードを設定します。
※更新対象の伝票の検索条件に含めない場合は、必要ありません。
※該当の伝票が複数検索された場合は、削除できません。</t>
    <rPh sb="0" eb="2">
      <t>コウシン</t>
    </rPh>
    <rPh sb="2" eb="4">
      <t>タイショウ</t>
    </rPh>
    <rPh sb="8" eb="10">
      <t>セイキュウ</t>
    </rPh>
    <rPh sb="28" eb="30">
      <t>コウシン</t>
    </rPh>
    <rPh sb="30" eb="32">
      <t>タイショウ</t>
    </rPh>
    <rPh sb="33" eb="35">
      <t>デン</t>
    </rPh>
    <rPh sb="36" eb="38">
      <t>ケンサク</t>
    </rPh>
    <rPh sb="38" eb="40">
      <t>ジョウケン</t>
    </rPh>
    <rPh sb="41" eb="42">
      <t>フク</t>
    </rPh>
    <rPh sb="45" eb="47">
      <t>バアイ</t>
    </rPh>
    <rPh sb="49" eb="51">
      <t>ヒツヨウ</t>
    </rPh>
    <rPh sb="59" eb="61">
      <t>ガイトウ</t>
    </rPh>
    <rPh sb="62" eb="64">
      <t>デン</t>
    </rPh>
    <rPh sb="65" eb="67">
      <t>フクスウ</t>
    </rPh>
    <rPh sb="67" eb="69">
      <t>ケンサク</t>
    </rPh>
    <rPh sb="72" eb="74">
      <t>バアイ</t>
    </rPh>
    <rPh sb="76" eb="78">
      <t>サクジョ</t>
    </rPh>
    <phoneticPr fontId="0"/>
  </si>
  <si>
    <t>SD5020046</t>
  </si>
  <si>
    <t>英数カナ</t>
    <rPh sb="0" eb="2">
      <t>エイスウ</t>
    </rPh>
    <phoneticPr fontId="33"/>
  </si>
  <si>
    <t>更新対象の伝票のＯＢＣｉＤを設定します。
※更新対象の伝票の検索条件に含めない場合は、必要ありません。
※該当の伝票が複数検索された場合は、削除できません。</t>
    <rPh sb="0" eb="2">
      <t>コウシン</t>
    </rPh>
    <rPh sb="2" eb="4">
      <t>タイショウ</t>
    </rPh>
    <rPh sb="22" eb="24">
      <t>コウシン</t>
    </rPh>
    <rPh sb="24" eb="26">
      <t>タイショウ</t>
    </rPh>
    <rPh sb="27" eb="29">
      <t>デン</t>
    </rPh>
    <rPh sb="30" eb="32">
      <t>ケンサク</t>
    </rPh>
    <rPh sb="32" eb="34">
      <t>ジョウケン</t>
    </rPh>
    <rPh sb="35" eb="36">
      <t>フク</t>
    </rPh>
    <rPh sb="39" eb="41">
      <t>バアイ</t>
    </rPh>
    <rPh sb="43" eb="45">
      <t>ヒツヨウ</t>
    </rPh>
    <rPh sb="53" eb="55">
      <t>ガイトウ</t>
    </rPh>
    <rPh sb="56" eb="58">
      <t>デン</t>
    </rPh>
    <rPh sb="59" eb="61">
      <t>フクスウ</t>
    </rPh>
    <rPh sb="61" eb="63">
      <t>ケンサク</t>
    </rPh>
    <rPh sb="66" eb="68">
      <t>バアイ</t>
    </rPh>
    <rPh sb="70" eb="72">
      <t>サクジョ</t>
    </rPh>
    <phoneticPr fontId="0"/>
  </si>
  <si>
    <t>登録日時</t>
    <rPh sb="0" eb="2">
      <t>トウロク</t>
    </rPh>
    <rPh sb="2" eb="4">
      <t>ニチジ</t>
    </rPh>
    <phoneticPr fontId="33"/>
  </si>
  <si>
    <t>SD5020047</t>
  </si>
  <si>
    <t>・抽出時の形式
　和暦の形式でも西暦の形式でも記載できます。
　（例）
　　"2020/4/1 10:30:20"
　　"20/4/1 10:30:20"
　　"2020年4月1日 10:30:20"
　　"令和1年4月1日 10:30:20"
　※月日が１桁の場合は、１桁のままでも、「スペース」を付けて２桁にしても記載できます。
・出力結果は必ず西暦になります。</t>
    <rPh sb="1" eb="3">
      <t>チュウシュツ</t>
    </rPh>
    <rPh sb="3" eb="4">
      <t>ジ</t>
    </rPh>
    <rPh sb="5" eb="7">
      <t>ケイシキ</t>
    </rPh>
    <rPh sb="9" eb="11">
      <t>ワレキ</t>
    </rPh>
    <rPh sb="12" eb="14">
      <t>ケイシキ</t>
    </rPh>
    <rPh sb="16" eb="18">
      <t>セイレキ</t>
    </rPh>
    <rPh sb="19" eb="21">
      <t>ケイシキ</t>
    </rPh>
    <rPh sb="23" eb="25">
      <t>キサイ</t>
    </rPh>
    <rPh sb="33" eb="34">
      <t>レイ</t>
    </rPh>
    <rPh sb="168" eb="170">
      <t>シュツリョク</t>
    </rPh>
    <rPh sb="170" eb="172">
      <t>ケッカ</t>
    </rPh>
    <rPh sb="173" eb="174">
      <t>カナラ</t>
    </rPh>
    <rPh sb="175" eb="177">
      <t>セイレキ</t>
    </rPh>
    <phoneticPr fontId="0"/>
  </si>
  <si>
    <t>修正日時</t>
    <rPh sb="0" eb="2">
      <t>シュウセイ</t>
    </rPh>
    <rPh sb="2" eb="4">
      <t>ニチジ</t>
    </rPh>
    <phoneticPr fontId="33"/>
  </si>
  <si>
    <t>SD5020048</t>
  </si>
  <si>
    <t>最終更新日時</t>
    <rPh sb="0" eb="2">
      <t>サイシュウ</t>
    </rPh>
    <rPh sb="2" eb="4">
      <t>コウシン</t>
    </rPh>
    <rPh sb="4" eb="6">
      <t>ニチジ</t>
    </rPh>
    <phoneticPr fontId="33"/>
  </si>
  <si>
    <t>SD5020049</t>
  </si>
  <si>
    <t>０：承認済　１：承認中　２：未承認　３：否認
この項目は、請求伝票の承認フロー（メインメニュー右上にある[設定]アイコンから[運用設定]メニューの[承認フロー]ページで設定）が「使用する」の場合に出力できます。</t>
    <rPh sb="29" eb="31">
      <t>セイキュウ</t>
    </rPh>
    <phoneticPr fontId="4"/>
  </si>
  <si>
    <t>【鑑金額】</t>
    <rPh sb="1" eb="2">
      <t>カガミ</t>
    </rPh>
    <rPh sb="2" eb="4">
      <t>キンガク</t>
    </rPh>
    <phoneticPr fontId="19"/>
  </si>
  <si>
    <t>13</t>
    <phoneticPr fontId="4"/>
  </si>
  <si>
    <t>SD5020100</t>
    <phoneticPr fontId="4"/>
  </si>
  <si>
    <t>整数13桁　小数２桁　マイナスも可
空白データで受け入れた場合は、「0」で受け入れられます。</t>
    <phoneticPr fontId="33"/>
  </si>
  <si>
    <t>整数13桁　小数２桁　マイナスも可
空白データを受け入れた場合は、明細の合計金額が設定されます。</t>
    <phoneticPr fontId="4"/>
  </si>
  <si>
    <t>差引繰越額</t>
  </si>
  <si>
    <t>SD5020103</t>
  </si>
  <si>
    <t>税抜御買上額</t>
  </si>
  <si>
    <t>SD5020104</t>
  </si>
  <si>
    <t>消費税額等</t>
    <rPh sb="0" eb="3">
      <t>ショウヒゼイ</t>
    </rPh>
    <rPh sb="4" eb="5">
      <t>トウ</t>
    </rPh>
    <phoneticPr fontId="0"/>
  </si>
  <si>
    <t>SD5020105</t>
  </si>
  <si>
    <t>税込御買上額</t>
    <rPh sb="0" eb="2">
      <t>ゼイコミ</t>
    </rPh>
    <phoneticPr fontId="33"/>
  </si>
  <si>
    <t>SD5020106</t>
  </si>
  <si>
    <t>今回御請求額</t>
  </si>
  <si>
    <t>SD5020107</t>
  </si>
  <si>
    <t>回収予定日１</t>
    <rPh sb="4" eb="5">
      <t>ビ</t>
    </rPh>
    <phoneticPr fontId="33"/>
  </si>
  <si>
    <t>SD5020200</t>
  </si>
  <si>
    <t>形式は、表紙の「日付の形式」参照
【必須になる条件】
　「回収予定１」を受け入れる場合</t>
  </si>
  <si>
    <t>回収方法１コード</t>
  </si>
  <si>
    <t>SD5020201</t>
  </si>
  <si>
    <t>桁数は、設定（メインメニュー右上にある[設定]アイコンから[運用設定]メニューの[請求]ページ）によって異なります。
未登録のコードが指定された場合は、指定した値で回収方法が登録されます。空白データを受け入れた場合は、回収方法１名に指定した値に一致する回収方法が存在すれば、回収方法のコード（[回収方法]メニューで設定）が設定され、存在しない場合はシステムが自動採番した値で登録します。回収方法が登録される場合の回収種別は「銀行振込」です。</t>
    <rPh sb="41" eb="43">
      <t>セイキュウ</t>
    </rPh>
    <rPh sb="82" eb="84">
      <t>カイシュウ</t>
    </rPh>
    <rPh sb="84" eb="86">
      <t>ホウホウ</t>
    </rPh>
    <rPh sb="109" eb="111">
      <t>カイシュウ</t>
    </rPh>
    <rPh sb="111" eb="113">
      <t>ホウホウ</t>
    </rPh>
    <rPh sb="114" eb="115">
      <t>メイ</t>
    </rPh>
    <rPh sb="126" eb="128">
      <t>カイシュウ</t>
    </rPh>
    <rPh sb="128" eb="130">
      <t>ホウホウ</t>
    </rPh>
    <rPh sb="137" eb="139">
      <t>カイシュウ</t>
    </rPh>
    <rPh sb="139" eb="141">
      <t>ホウホウ</t>
    </rPh>
    <rPh sb="147" eb="149">
      <t>カイシュウ</t>
    </rPh>
    <rPh sb="149" eb="151">
      <t>ホウホウ</t>
    </rPh>
    <rPh sb="193" eb="195">
      <t>カイシュウ</t>
    </rPh>
    <rPh sb="195" eb="197">
      <t>ホウホウ</t>
    </rPh>
    <rPh sb="198" eb="200">
      <t>トウロク</t>
    </rPh>
    <rPh sb="203" eb="205">
      <t>バアイ</t>
    </rPh>
    <rPh sb="206" eb="208">
      <t>カイシュウ</t>
    </rPh>
    <rPh sb="208" eb="210">
      <t>シュベツ</t>
    </rPh>
    <rPh sb="212" eb="214">
      <t>ギンコウ</t>
    </rPh>
    <rPh sb="214" eb="216">
      <t>フリコミ</t>
    </rPh>
    <phoneticPr fontId="33"/>
  </si>
  <si>
    <t>回収方法１名</t>
    <rPh sb="5" eb="6">
      <t>メイ</t>
    </rPh>
    <phoneticPr fontId="33"/>
  </si>
  <si>
    <t>SD5020202</t>
  </si>
  <si>
    <t>指定した値が回収方法に登録されます。</t>
    <rPh sb="6" eb="8">
      <t>カイシュウ</t>
    </rPh>
    <rPh sb="8" eb="10">
      <t>ホウホウ</t>
    </rPh>
    <phoneticPr fontId="33"/>
  </si>
  <si>
    <t>整数13桁　小数２桁　マイナスも可
形式は、表紙の「金額・数量の形式」参照
【必須になる条件】
　「回収予定２・３」を受け入れる場合</t>
    <phoneticPr fontId="4"/>
  </si>
  <si>
    <t>SD5020204</t>
  </si>
  <si>
    <t>この項目は、「回収方法１」の回収種別が「0：銀行振込」の場合に受け入れできます。
空白データを受け入れた場合は、得意先の主口座番号の振込専用口座番号（[得意先]メニューの[入金]ページで設定）が設定されます。</t>
    <rPh sb="56" eb="59">
      <t>トクイサキ</t>
    </rPh>
    <rPh sb="60" eb="61">
      <t>オモ</t>
    </rPh>
    <rPh sb="61" eb="63">
      <t>コウザ</t>
    </rPh>
    <rPh sb="63" eb="65">
      <t>バンゴウ</t>
    </rPh>
    <rPh sb="76" eb="78">
      <t>トクイ</t>
    </rPh>
    <phoneticPr fontId="19"/>
  </si>
  <si>
    <t>回収予定日２</t>
    <rPh sb="4" eb="5">
      <t>ビ</t>
    </rPh>
    <phoneticPr fontId="33"/>
  </si>
  <si>
    <t>SD5020210</t>
  </si>
  <si>
    <t>SD5020211</t>
  </si>
  <si>
    <t>回収方法２名</t>
    <rPh sb="5" eb="6">
      <t>メイ</t>
    </rPh>
    <phoneticPr fontId="33"/>
  </si>
  <si>
    <t>SD5020212</t>
  </si>
  <si>
    <t>SD5020214</t>
  </si>
  <si>
    <t>回収予定日３</t>
    <rPh sb="4" eb="5">
      <t>ビ</t>
    </rPh>
    <phoneticPr fontId="33"/>
  </si>
  <si>
    <t>SD5020220</t>
  </si>
  <si>
    <t>SD5020221</t>
  </si>
  <si>
    <t>回収方法３名</t>
    <rPh sb="5" eb="6">
      <t>メイ</t>
    </rPh>
    <phoneticPr fontId="33"/>
  </si>
  <si>
    <t>SD5020222</t>
  </si>
  <si>
    <t>SD5020224</t>
  </si>
  <si>
    <t>【明細情報】</t>
    <rPh sb="1" eb="3">
      <t>メイサイ</t>
    </rPh>
    <rPh sb="3" eb="5">
      <t>ジョウホウ</t>
    </rPh>
    <phoneticPr fontId="19"/>
  </si>
  <si>
    <t>明細行番号</t>
    <rPh sb="0" eb="5">
      <t>メイサイギョウバンゴウ</t>
    </rPh>
    <phoneticPr fontId="0"/>
  </si>
  <si>
    <t>SD5021000</t>
  </si>
  <si>
    <t>売上入金区分</t>
    <rPh sb="0" eb="2">
      <t>ウリアゲ</t>
    </rPh>
    <rPh sb="2" eb="4">
      <t>ニュウキン</t>
    </rPh>
    <rPh sb="4" eb="6">
      <t>クブン</t>
    </rPh>
    <phoneticPr fontId="0"/>
  </si>
  <si>
    <t>SD5021001</t>
  </si>
  <si>
    <t>0：売上　1：入金
空白データを受け入れた場合は、「0：売上」が設定されます。</t>
    <rPh sb="2" eb="4">
      <t>ウリアゲ</t>
    </rPh>
    <rPh sb="7" eb="9">
      <t>ニュウキン</t>
    </rPh>
    <phoneticPr fontId="0"/>
  </si>
  <si>
    <t>SD5021002</t>
  </si>
  <si>
    <t>【「売上入金区分 」が「０：売上」の場合】
　0：売上　1：返品　2：値引　3：消費税　4：摘要　 9：その他
空白データを受け入れた場合は、「0：売上」が設定されます。
【「売上入金区分 」が「１：入金」の場合】
　2：前受金　５：非連結
空白データを受け入れた場合は、「５：非連結」が設定されます。</t>
    <phoneticPr fontId="4"/>
  </si>
  <si>
    <t>日付</t>
    <rPh sb="0" eb="2">
      <t>ヒヅケ</t>
    </rPh>
    <phoneticPr fontId="33"/>
  </si>
  <si>
    <t>SD5021003</t>
  </si>
  <si>
    <t>形式は、表紙の「日付の形式」参照
【「伝票区分」が「 0：都度請求」の場合】
受け入れできません。請求終了日が設定されます。
【「伝票区分」が「 1：締め請求」の場合】
請求期間内の日付を受け入れできます。
空白データを受け入れた場合、請求開始日が指定されている場合は請求開始日を、指定されていない場合は請求終了日が設定されます。</t>
    <rPh sb="51" eb="53">
      <t>シュウリョウ</t>
    </rPh>
    <rPh sb="124" eb="126">
      <t>シテイ</t>
    </rPh>
    <rPh sb="131" eb="133">
      <t>バアイ</t>
    </rPh>
    <rPh sb="134" eb="136">
      <t>セイキュウ</t>
    </rPh>
    <rPh sb="136" eb="139">
      <t>カイシビ</t>
    </rPh>
    <rPh sb="141" eb="143">
      <t>シテイ</t>
    </rPh>
    <rPh sb="149" eb="151">
      <t>バアイ</t>
    </rPh>
    <rPh sb="152" eb="154">
      <t>セイキュウ</t>
    </rPh>
    <rPh sb="154" eb="157">
      <t>シュウリョウビ</t>
    </rPh>
    <phoneticPr fontId="19"/>
  </si>
  <si>
    <t>No.</t>
  </si>
  <si>
    <t>SD5021004</t>
  </si>
  <si>
    <t>注文No.</t>
    <rPh sb="0" eb="2">
      <t>チュウモン</t>
    </rPh>
    <phoneticPr fontId="0"/>
  </si>
  <si>
    <t>SD5021005</t>
  </si>
  <si>
    <t>「売上入金区分」が「０：売上」の場合に受け入れできます。</t>
    <rPh sb="1" eb="5">
      <t>ウリアゲニュウキン</t>
    </rPh>
    <rPh sb="5" eb="7">
      <t>クブン</t>
    </rPh>
    <rPh sb="12" eb="14">
      <t>ウリアゲ</t>
    </rPh>
    <rPh sb="16" eb="18">
      <t>バアイ</t>
    </rPh>
    <rPh sb="19" eb="20">
      <t>ウ</t>
    </rPh>
    <rPh sb="21" eb="22">
      <t>イ</t>
    </rPh>
    <phoneticPr fontId="19"/>
  </si>
  <si>
    <t>任意項目／回収方法コード</t>
    <rPh sb="0" eb="2">
      <t>ニンイ</t>
    </rPh>
    <rPh sb="2" eb="4">
      <t>コウモク</t>
    </rPh>
    <rPh sb="5" eb="7">
      <t>カイシュウ</t>
    </rPh>
    <rPh sb="7" eb="9">
      <t>ホウホウ</t>
    </rPh>
    <phoneticPr fontId="33"/>
  </si>
  <si>
    <t>SD5021006</t>
  </si>
  <si>
    <t>1～40
／
4～10</t>
    <phoneticPr fontId="4"/>
  </si>
  <si>
    <t>【「売上入金区分 」が「０：売上」の場合】
任意項目コードを指定します。
未登録のコードが指定された場合は、指定した値で任意項目が登録されます。空白データを受け入れた場合は、任意項目名に指定した値に一致する任意項目が存在すれば、任意項目のコード（[任意項目]メニューで設定）が設定されます。
項目名、桁数は、設定（メインメニュー右上にある[設定]アイコンから[運用設定]メニューの[基本]ページ）によって異なります。
【「売上入金区分 」が「１：入金」の場合】
回収方法コードを指定します。
未登録のコードが指定された場合は、指定した値で回収方法が登録されます。空白データを受け入れた場合は、入金先の回収方法（[得意先]メニューの[請求]ページで設定）が設定されます。回収方法名に指定した値に一致する回収方法が存在すれば、回収方法のコード（[回収方法]メニューで設定）が設定され、存在しない場合はシステムが自動採番した値で登録します。回収方法が登録される場合の回収種別は「現金」です。
回収方法が登録されない場合は、必須で指定が必要です。
項目名、桁数は、設定（メインメニュー右上にある[設定]アイコンから[運用設定]メニューの[基本]ページ）によって異なります。</t>
    <rPh sb="22" eb="26">
      <t>ニンイコウモク</t>
    </rPh>
    <rPh sb="30" eb="32">
      <t>シテイ</t>
    </rPh>
    <rPh sb="60" eb="62">
      <t>ニンイ</t>
    </rPh>
    <rPh sb="62" eb="64">
      <t>コウモク</t>
    </rPh>
    <rPh sb="87" eb="89">
      <t>ニンイ</t>
    </rPh>
    <rPh sb="89" eb="91">
      <t>コウモク</t>
    </rPh>
    <rPh sb="103" eb="105">
      <t>ニンイ</t>
    </rPh>
    <rPh sb="105" eb="107">
      <t>コウモク</t>
    </rPh>
    <rPh sb="232" eb="236">
      <t>カイシュウホウホウ</t>
    </rPh>
    <rPh sb="240" eb="242">
      <t>シテイ</t>
    </rPh>
    <rPh sb="270" eb="272">
      <t>カイシュウ</t>
    </rPh>
    <rPh sb="272" eb="274">
      <t>ホウホウ</t>
    </rPh>
    <rPh sb="297" eb="299">
      <t>ニュウキン</t>
    </rPh>
    <rPh sb="437" eb="439">
      <t>ゲンキン</t>
    </rPh>
    <rPh sb="444" eb="446">
      <t>カイシュウ</t>
    </rPh>
    <rPh sb="446" eb="448">
      <t>ホウホウ</t>
    </rPh>
    <rPh sb="449" eb="451">
      <t>トウロク</t>
    </rPh>
    <rPh sb="455" eb="457">
      <t>バアイ</t>
    </rPh>
    <phoneticPr fontId="19"/>
  </si>
  <si>
    <t>任意項目／回収方法名</t>
    <rPh sb="0" eb="2">
      <t>ニンイ</t>
    </rPh>
    <rPh sb="2" eb="4">
      <t>コウモク</t>
    </rPh>
    <rPh sb="5" eb="7">
      <t>カイシュウ</t>
    </rPh>
    <rPh sb="7" eb="9">
      <t>ホウホウ</t>
    </rPh>
    <rPh sb="9" eb="10">
      <t>メイ</t>
    </rPh>
    <phoneticPr fontId="33"/>
  </si>
  <si>
    <t>SD5021007</t>
  </si>
  <si>
    <t>200
／
30</t>
    <phoneticPr fontId="4"/>
  </si>
  <si>
    <t>【「売上入金区分 」が「０：売上」の場合】
任意項目名を指定します。指定した値が任意項目に登録されます。
【「売上入金区分 」が「１：入金」の場合】
回収方法名を指定します。指定した値が回収方法に登録されます。</t>
    <rPh sb="22" eb="27">
      <t>ニンイコウモクメイ</t>
    </rPh>
    <rPh sb="28" eb="30">
      <t>シテイ</t>
    </rPh>
    <rPh sb="40" eb="42">
      <t>ニンイ</t>
    </rPh>
    <rPh sb="42" eb="44">
      <t>コウモク</t>
    </rPh>
    <rPh sb="76" eb="80">
      <t>カイシュウホウホウ</t>
    </rPh>
    <rPh sb="80" eb="81">
      <t>メイ</t>
    </rPh>
    <rPh sb="82" eb="84">
      <t>シテイ</t>
    </rPh>
    <rPh sb="94" eb="96">
      <t>カイシュウ</t>
    </rPh>
    <rPh sb="96" eb="98">
      <t>ホウホウ</t>
    </rPh>
    <phoneticPr fontId="19"/>
  </si>
  <si>
    <t>数量</t>
    <rPh sb="0" eb="2">
      <t>スウリョウ</t>
    </rPh>
    <phoneticPr fontId="33"/>
  </si>
  <si>
    <t>SD5021008</t>
  </si>
  <si>
    <t>整数９桁　小数４桁　マイナスも可
「売上入金区分」が「０：売上」、明細種別が「0：売上」「1：返品」「2：値引」「9：その他」の場合に受け入れできます。</t>
    <rPh sb="33" eb="37">
      <t>メイサイシュベツ</t>
    </rPh>
    <rPh sb="64" eb="66">
      <t>バアイ</t>
    </rPh>
    <rPh sb="67" eb="68">
      <t>ウ</t>
    </rPh>
    <rPh sb="69" eb="70">
      <t>イ</t>
    </rPh>
    <phoneticPr fontId="19"/>
  </si>
  <si>
    <t>単位</t>
    <rPh sb="0" eb="2">
      <t>タンイ</t>
    </rPh>
    <phoneticPr fontId="33"/>
  </si>
  <si>
    <t>SD5021009</t>
  </si>
  <si>
    <t>「売上入金区分」が「０：売上」、明細種別が「0：売上」「1：返品」「2：値引」「9：その他」の場合に受け入れできます。</t>
  </si>
  <si>
    <t>単価</t>
    <rPh sb="0" eb="2">
      <t>タンカ</t>
    </rPh>
    <phoneticPr fontId="33"/>
  </si>
  <si>
    <t>SD5021010</t>
  </si>
  <si>
    <t>整数９桁　小数４桁
「売上入金区分」が「０：売上」、明細種別が「0：売上」「1：返品」「2：値引」「9：その他」の場合に受け入れできます。</t>
    <rPh sb="26" eb="30">
      <t>メイサイシュベツ</t>
    </rPh>
    <rPh sb="57" eb="59">
      <t>バアイ</t>
    </rPh>
    <rPh sb="60" eb="61">
      <t>ウ</t>
    </rPh>
    <rPh sb="62" eb="63">
      <t>イ</t>
    </rPh>
    <phoneticPr fontId="19"/>
  </si>
  <si>
    <t>債権取引コード</t>
    <rPh sb="0" eb="4">
      <t>サイケントリヒキ</t>
    </rPh>
    <phoneticPr fontId="33"/>
  </si>
  <si>
    <t>SD5021011</t>
  </si>
  <si>
    <t>「売上入金区分」が「０：売上」の場合に受け入れできます。
空白データを受け入れた場合は、請求先の主債権取引（[得意先]メニューの[売上]ページで設定）が設定されます。</t>
    <rPh sb="1" eb="5">
      <t>ウリアゲニュウキン</t>
    </rPh>
    <rPh sb="5" eb="7">
      <t>クブン</t>
    </rPh>
    <rPh sb="12" eb="14">
      <t>ウリアゲ</t>
    </rPh>
    <rPh sb="16" eb="18">
      <t>バアイ</t>
    </rPh>
    <rPh sb="19" eb="20">
      <t>ウ</t>
    </rPh>
    <rPh sb="21" eb="22">
      <t>イ</t>
    </rPh>
    <rPh sb="49" eb="51">
      <t>サイケン</t>
    </rPh>
    <rPh sb="51" eb="53">
      <t>トリヒキ</t>
    </rPh>
    <phoneticPr fontId="19"/>
  </si>
  <si>
    <t>消費税率種別</t>
    <phoneticPr fontId="4"/>
  </si>
  <si>
    <t>10、8、5、3
空白データを受け入れた場合は、「日付」によって設定されます。
【「売上入金区分 」が「０：売上」の場合】
課税の対象でない申告書計算区分コードが設定されている場合は受け入れできません。
【「売上入金区分 」が「１：入金」の場合】
回収方法の回収種別が「0：銀行振込」「７：値引・調整」の場合に受け入れできます。</t>
    <rPh sb="25" eb="27">
      <t>ヒヅケ</t>
    </rPh>
    <rPh sb="131" eb="133">
      <t>カイシュウ</t>
    </rPh>
    <phoneticPr fontId="0"/>
  </si>
  <si>
    <t>整数13桁　小数２桁　マイナスも可
形式は、表紙の「数量・金額の形式」参照
「売上入金区分」が「０：売上」、かつ明細種別が「３：消費税」「４：摘要」の場合は受け入れできません。</t>
    <phoneticPr fontId="4"/>
  </si>
  <si>
    <t>整数13桁　小数２桁　マイナスも可
形式は、表紙の「数量・金額の形式」参照
【「売上入金区分 」が「０：売上」の場合】
消費税額を指定します。
課税の対象でない申告書計算区分コードが設定されている場合、または「消費税自動計算」が「0：計算しない」の場合は受け入れできません。
空白データを受け入れた場合は、「金額」と「消費税率」をもとに設定されます。
【「売上入金区分 」が「１：入金」の場合】
手数料を指定します。
回収種別が「０：銀行振込」の回収方法が設定されている場合に受け入れできます。</t>
    <phoneticPr fontId="19"/>
  </si>
  <si>
    <t>請求先／入金先コード</t>
  </si>
  <si>
    <t>SD5021100</t>
  </si>
  <si>
    <t>桁数は、設定（メインメニュー右上にある[設定]アイコンから[運用設定]メニューの[得意先]ページ）によって異なります。
未登録のコードが指定された場合は、指定した値で得意先が登録されます。空白データを受け入れた場合は、請求先名・請求先事業所名に指定した値に一致する得意先が存在すれば、得意先のコード（[得意先]メニューで設定）が設定され、存在しない場合はシステムが自動採番した値で登録します。請求先名も空白データで受け入れた場合は、請求宛先コードが設定されます。
【「売上入金区分 」が「０：売上」の場合】
請求先を指定します。
【「売上入金区分 」が「１：入金」の場合】
入金先を指定します。</t>
    <rPh sb="216" eb="220">
      <t>セイキュウアテサキ</t>
    </rPh>
    <rPh sb="224" eb="226">
      <t>セッテイ</t>
    </rPh>
    <rPh sb="255" eb="258">
      <t>セイキュウサキ</t>
    </rPh>
    <rPh sb="259" eb="261">
      <t>シテイ</t>
    </rPh>
    <rPh sb="289" eb="292">
      <t>ニュウキンサキ</t>
    </rPh>
    <rPh sb="293" eb="295">
      <t>シテイ</t>
    </rPh>
    <phoneticPr fontId="19"/>
  </si>
  <si>
    <t>請求先／入金先名</t>
    <rPh sb="7" eb="8">
      <t>メイ</t>
    </rPh>
    <phoneticPr fontId="33"/>
  </si>
  <si>
    <t>SD5021101</t>
  </si>
  <si>
    <t>請求先／入金先事業所名</t>
    <rPh sb="7" eb="10">
      <t>ジギョウショ</t>
    </rPh>
    <rPh sb="10" eb="11">
      <t>メイ</t>
    </rPh>
    <phoneticPr fontId="33"/>
  </si>
  <si>
    <t>SD5021102</t>
  </si>
  <si>
    <t>売上／入金部門コード</t>
    <rPh sb="5" eb="7">
      <t>ブモン</t>
    </rPh>
    <phoneticPr fontId="33"/>
  </si>
  <si>
    <t>SD5021103</t>
  </si>
  <si>
    <t>項目名、桁数は、設定（メインメニュー右上にある[設定]アイコンから[運用設定]メニューの[基本]ページ）によって異なります。
未登録のコードが指定された場合は、指定した値で部門が登録されます。空白データを受け入れた場合は、部門名に指定した値に一致する部門が存在すれば、部門のコード（[部門]メニューで設定）が設定され、存在しない場合はシステムが自動採番した値で登録します。
【「売上入金区分 」が「０：売上」の場合】
部門名も空白データで受け入れた場合は、「担当者コード」で設定した担当者の部門([担当者]メニューの[基本]ページで設定)が設定されます。担当者の部門が未設定の場合は、請求先の売上主部門（[得意先]メニューの[売上]ページで設定）が設定されます。
「請求部門コード」が設定されている場合、同じ部門コードが設定されます。</t>
    <phoneticPr fontId="19"/>
  </si>
  <si>
    <t>売上／入金部門名</t>
    <rPh sb="5" eb="7">
      <t>ブモン</t>
    </rPh>
    <rPh sb="7" eb="8">
      <t>メイ</t>
    </rPh>
    <phoneticPr fontId="33"/>
  </si>
  <si>
    <t>SD5021104</t>
    <phoneticPr fontId="4"/>
  </si>
  <si>
    <t>指定した値が部門に登録されます。
項目名は、設定（メインメニュー右上にある[設定]アイコンから[運用設定]メニューの[基本]ページ）によって異なります。</t>
    <rPh sb="6" eb="8">
      <t>ブモン</t>
    </rPh>
    <phoneticPr fontId="0"/>
  </si>
  <si>
    <t>SD5021114</t>
    <phoneticPr fontId="4"/>
  </si>
  <si>
    <t>担当者コードを指定します。
未登録のコードが指定された場合は、指定した値で担当者が登録されます。空白データを受け入れた場合は、担当者名に指定した値に一致する担当者が存在すれば、担当者のコード（[担当者]メニューで設定）が設定され、存在しない場合はシステムが自動採番した値で登録します。担当者名も空白データで受け入れた場合は、請求先の売上主担当者（[得意先]メニューの[売上]ページで設定）が設定されます。
項目名、桁数は、設定（メインメニュー右上にある[設定]アイコンから[運用設定]メニューの[基本]ページ）によって異なります。
【「売上入金区分 」が「０：売上」の場合】
未登録のコードが指定された場合は、以下の項目の指定値／自動採番した値よりも優先して担当者が登録されます。
・「担当者／法人口座コード」の指定値
・「担当者／法人口座名」の受入で自動採番した値</t>
    <rPh sb="0" eb="3">
      <t>タントウシャ</t>
    </rPh>
    <rPh sb="37" eb="40">
      <t>タントウシャ</t>
    </rPh>
    <rPh sb="63" eb="66">
      <t>タントウシャ</t>
    </rPh>
    <rPh sb="78" eb="81">
      <t>タントウシャ</t>
    </rPh>
    <rPh sb="88" eb="91">
      <t>タントウシャ</t>
    </rPh>
    <rPh sb="97" eb="100">
      <t>タントウシャ</t>
    </rPh>
    <rPh sb="142" eb="145">
      <t>タントウシャ</t>
    </rPh>
    <rPh sb="169" eb="172">
      <t>タントウシャ</t>
    </rPh>
    <phoneticPr fontId="19"/>
  </si>
  <si>
    <t>SD5021115</t>
    <phoneticPr fontId="4"/>
  </si>
  <si>
    <t>担当者名を指定します。
未登録の名称が指定された場合は、指定した値が担当者に登録されます。
【「売上入金区分 」が「０：売上」の場合】
未登録の名称が指定された場合は、以下の項目の指定値よりも優先して担当者が登録されます。
・「担当者/法人口座名」の指定値</t>
    <rPh sb="0" eb="3">
      <t>タントウシャ</t>
    </rPh>
    <rPh sb="3" eb="4">
      <t>メイ</t>
    </rPh>
    <rPh sb="5" eb="7">
      <t>シテイ</t>
    </rPh>
    <rPh sb="16" eb="18">
      <t>メイショウ</t>
    </rPh>
    <rPh sb="34" eb="37">
      <t>タントウシャ</t>
    </rPh>
    <phoneticPr fontId="19"/>
  </si>
  <si>
    <t>売上／入金プロジェクトコード</t>
  </si>
  <si>
    <t>SD5021105</t>
  </si>
  <si>
    <t>桁数は、設定（メインメニュー右上にある[設定]アイコンから[運用設定]メニューの[得意先]ページ）によって異なります。
未登録のコードが指定された場合は、指定した値でプロジェクトが登録されます。空白データを受け入れた場合は、プロジェクト名に指定した値に一致するプロジェクトが存在すれば、プロジェクトのコード（[プロジェクト]メニューで設定）が設定され、存在しない場合はシステムが自動採番した値で登録します。
【「売上入金区分 」が「０：売上」の場合】
プロジェクト名も空白データで受け入れた場合は、請求先の売上主プロジェクト（[得意先]メニューの[売上]ページで設定）が設定されます。
「請求プロジェクトコード」が設定されている場合は、同じプロジェクトコードが設定されます。</t>
    <phoneticPr fontId="4"/>
  </si>
  <si>
    <t>売上／入金プロジェクト名</t>
    <rPh sb="11" eb="12">
      <t>メイ</t>
    </rPh>
    <phoneticPr fontId="33"/>
  </si>
  <si>
    <t>SD5021106</t>
  </si>
  <si>
    <t>100</t>
    <phoneticPr fontId="4"/>
  </si>
  <si>
    <t>指定した値がプロジェクトに登録されます。
項目名は、設定（メインメニュー右上にある[設定]アイコンから[運用設定]メニューの[基本]ページ）によって異なります。</t>
  </si>
  <si>
    <t>売上／入金工程／工種コード</t>
    <rPh sb="5" eb="7">
      <t>コウテイ</t>
    </rPh>
    <rPh sb="8" eb="10">
      <t>コウシュ</t>
    </rPh>
    <phoneticPr fontId="33"/>
  </si>
  <si>
    <t>SD5021107</t>
  </si>
  <si>
    <t>未登録のコードが指定された場合は、指定した値で工程／工種が登録されます。空白データを受け入れた場合は、工程／工種名に指定した値に一致する工程／工種が存在すれば、工程／工種のコード（[工程／工種]メニューで設定）が設定され、存在しない場合はシステムが自動採番した値で登録します。
【「売上入金区分 」が「０：売上」の場合】
工程／工種名も空白データで受け入れた場合は、請求先の売上主工程／工種（[得意先]メニューの[売上]ページで設定）が設定されます。</t>
    <rPh sb="23" eb="25">
      <t>コウテイ</t>
    </rPh>
    <rPh sb="26" eb="28">
      <t>コウシュ</t>
    </rPh>
    <phoneticPr fontId="19"/>
  </si>
  <si>
    <t>売上／入金工程／工種名</t>
    <rPh sb="5" eb="7">
      <t>コウテイ</t>
    </rPh>
    <rPh sb="8" eb="10">
      <t>コウシュ</t>
    </rPh>
    <rPh sb="10" eb="11">
      <t>メイ</t>
    </rPh>
    <phoneticPr fontId="33"/>
  </si>
  <si>
    <t>SD5021108</t>
  </si>
  <si>
    <t>40</t>
    <phoneticPr fontId="4"/>
  </si>
  <si>
    <t>指定した値が工程／工種に登録されます。
項目名は、設定（メインメニュー右上にある[設定]アイコンから[運用設定]メニューの[基本]ページ）によって異なります。</t>
    <phoneticPr fontId="4"/>
  </si>
  <si>
    <t>担当者／法人口座コード</t>
    <rPh sb="0" eb="3">
      <t>タントウシャ</t>
    </rPh>
    <rPh sb="4" eb="6">
      <t>ホウジン</t>
    </rPh>
    <rPh sb="6" eb="8">
      <t>コウザ</t>
    </rPh>
    <phoneticPr fontId="33"/>
  </si>
  <si>
    <t>SD5021109</t>
  </si>
  <si>
    <t>４～10
／
3</t>
    <phoneticPr fontId="4"/>
  </si>
  <si>
    <t>【「売上入金区分 」が「０：売上」の場合】
担当者コードを指定します。
未登録のコードが指定された場合は、指定した値で担当者が登録されます。空白データを受け入れた場合は、担当者名に指定した値に一致する担当者が存在すれば、担当者のコード（[担当者]メニューで設定）が設定され、存在しない場合はシステムが自動採番した値で登録します。担当者名も空白データで受け入れた場合は、請求先の売上主担当者（[得意先]メニューの[売上]ページで設定）が設定されます。
項目名、桁数は、設定（メインメニュー右上にある[設定]アイコンから[運用設定]メニューの[基本]ページ）によって異なります。
【「売上入金区分 」が「１：入金」の場合】
法人口座コードを指定します。
回収方法の回収種別が「0：銀行振込」の場合に受け入れできます。必須で指定が必要です。
空白データを受け入れた場合は、回収方法の法人口座（[回収方法]メニューの[基本]ページで設定）が設定されます。</t>
    <rPh sb="22" eb="25">
      <t>タントウシャ</t>
    </rPh>
    <rPh sb="59" eb="62">
      <t>タントウシャ</t>
    </rPh>
    <rPh sb="85" eb="88">
      <t>タントウシャ</t>
    </rPh>
    <rPh sb="100" eb="103">
      <t>タントウシャ</t>
    </rPh>
    <rPh sb="110" eb="113">
      <t>タントウシャ</t>
    </rPh>
    <rPh sb="119" eb="122">
      <t>タントウシャ</t>
    </rPh>
    <rPh sb="164" eb="167">
      <t>タントウシャ</t>
    </rPh>
    <rPh sb="191" eb="194">
      <t>タントウシャ</t>
    </rPh>
    <rPh sb="306" eb="310">
      <t>ホウジンコウザ</t>
    </rPh>
    <rPh sb="314" eb="316">
      <t>シテイ</t>
    </rPh>
    <rPh sb="326" eb="328">
      <t>カイシュウ</t>
    </rPh>
    <rPh sb="344" eb="346">
      <t>ヒッス</t>
    </rPh>
    <rPh sb="357" eb="359">
      <t>ヒッス</t>
    </rPh>
    <rPh sb="360" eb="362">
      <t>シテイ</t>
    </rPh>
    <rPh sb="363" eb="365">
      <t>ヒツヨウ</t>
    </rPh>
    <rPh sb="419" eb="421">
      <t>ケタスウケタ</t>
    </rPh>
    <phoneticPr fontId="19"/>
  </si>
  <si>
    <t>担当者／法人口座名</t>
    <rPh sb="0" eb="3">
      <t>タントウシャ</t>
    </rPh>
    <rPh sb="4" eb="6">
      <t>ホウジン</t>
    </rPh>
    <rPh sb="6" eb="8">
      <t>コウザ</t>
    </rPh>
    <rPh sb="8" eb="9">
      <t>メイ</t>
    </rPh>
    <phoneticPr fontId="33"/>
  </si>
  <si>
    <t>SD5021110</t>
  </si>
  <si>
    <t>30
／
20</t>
    <phoneticPr fontId="4"/>
  </si>
  <si>
    <t>【「売上入金区分 」が「０：売上」の場合】
担当者名を指定します。未登録の名称が指定された場合は、指定した値が担当者に登録されます。
【「売上入金区分 」が「１：入金」の場合】
受け入れできません。</t>
    <rPh sb="22" eb="25">
      <t>タントウシャ</t>
    </rPh>
    <rPh sb="25" eb="26">
      <t>メイ</t>
    </rPh>
    <rPh sb="27" eb="29">
      <t>シテイ</t>
    </rPh>
    <rPh sb="37" eb="39">
      <t>メイショウ</t>
    </rPh>
    <rPh sb="55" eb="58">
      <t>タントウシャ</t>
    </rPh>
    <phoneticPr fontId="19"/>
  </si>
  <si>
    <t>SD5021116</t>
    <phoneticPr fontId="4"/>
  </si>
  <si>
    <t>法人口座コードを指定します。
回収方法の回収種別が「0：銀行振込」の場合に受け入れできます。必須で指定が必要です。
空白データを受け入れた場合は、回収方法の法人口座（[回収方法]メニューの[基本]ページで設定）が設定されます。
【「売上入金区分 」が「０：売上」の場合】
受け入れできません。
【「売上入金区分 」が「１：入金」の場合】
この項目は、「担当者／法人口座コード」の指定よりも優先して登録されます。</t>
    <phoneticPr fontId="19"/>
  </si>
  <si>
    <t>売上／入金為替レート種別コード</t>
    <rPh sb="5" eb="7">
      <t>カワセ</t>
    </rPh>
    <phoneticPr fontId="51"/>
  </si>
  <si>
    <t>SD5021113</t>
    <phoneticPr fontId="4"/>
  </si>
  <si>
    <t>売上／入金為替レート</t>
    <rPh sb="5" eb="7">
      <t>カワセ</t>
    </rPh>
    <phoneticPr fontId="51"/>
  </si>
  <si>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空白データを受け入れた場合は、「日付」によって設定されます。</t>
    <phoneticPr fontId="4"/>
  </si>
  <si>
    <t>売上／入金摘要</t>
    <rPh sb="0" eb="2">
      <t>ウリアゲ</t>
    </rPh>
    <rPh sb="3" eb="5">
      <t>ニュウキン</t>
    </rPh>
    <rPh sb="5" eb="7">
      <t>テキヨウ</t>
    </rPh>
    <phoneticPr fontId="33"/>
  </si>
  <si>
    <t>SD5021112</t>
  </si>
  <si>
    <t>付箋色</t>
    <rPh sb="0" eb="2">
      <t>フセン</t>
    </rPh>
    <rPh sb="2" eb="3">
      <t>イロ</t>
    </rPh>
    <phoneticPr fontId="33"/>
  </si>
  <si>
    <t>SD5020300</t>
  </si>
  <si>
    <t>0：赤　1：青　2：黄　3：橙　4：緑　5：紫
付箋メモを設定し、空白データを受け入れた場合は、「0：赤」が設定されます。</t>
  </si>
  <si>
    <t>付箋メモ</t>
    <rPh sb="0" eb="2">
      <t>フセン</t>
    </rPh>
    <phoneticPr fontId="33"/>
  </si>
  <si>
    <t>SD5020301</t>
  </si>
  <si>
    <t>【税率ごとの内訳】</t>
    <phoneticPr fontId="19"/>
  </si>
  <si>
    <t>整数13桁　小数２桁　マイナスも可
消費税額(10%)とセットで指定が必要です。
税抜明細だけの場合は、各明細の税抜金額の合計金額と異なる金額は指定できません。
空白データを受け入れた場合は、明細から計算した税抜金額が設定されます。</t>
    <phoneticPr fontId="19"/>
  </si>
  <si>
    <t>整数13桁　小数２桁　マイナスも可
税抜金額(10%)とセットで指定が必要です。
税込明細だけの場合は、「税抜金額(10%)」との合計が、各明細の合計金額と異なる金額は指定できません。
空白データを受け入れた場合は、「消費税計算」と明細から計算した消費税額が設定されます。</t>
    <phoneticPr fontId="19"/>
  </si>
  <si>
    <t>税込金額(10%)</t>
  </si>
  <si>
    <t>SD5022002</t>
  </si>
  <si>
    <t>消費税額(10%)（国内）</t>
    <phoneticPr fontId="4"/>
  </si>
  <si>
    <t>SD5022039</t>
    <phoneticPr fontId="4"/>
  </si>
  <si>
    <t>マイナスも可
税抜金額(10%)、消費税額(10%)とセットで指定が必要です。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空白データを受け入れた場合は、税抜金額(10%)、消費税額(10%)をもとに設定されます。</t>
    <rPh sb="17" eb="21">
      <t>ショウヒゼイガク</t>
    </rPh>
    <phoneticPr fontId="19"/>
  </si>
  <si>
    <t>設定内容は、「税率10%」と同様です。</t>
    <phoneticPr fontId="4"/>
  </si>
  <si>
    <t>税込金額(8%軽)</t>
    <phoneticPr fontId="4"/>
  </si>
  <si>
    <t>SD5022005</t>
  </si>
  <si>
    <t>消費税額(8%軽)（国内）</t>
    <phoneticPr fontId="4"/>
  </si>
  <si>
    <t>SD5022040</t>
    <phoneticPr fontId="4"/>
  </si>
  <si>
    <t>消費税額(8%)</t>
    <phoneticPr fontId="4"/>
  </si>
  <si>
    <t>税込金額(8%)</t>
    <phoneticPr fontId="4"/>
  </si>
  <si>
    <t>SD5022008</t>
  </si>
  <si>
    <t>消費税額(8%)（国内）</t>
    <phoneticPr fontId="4"/>
  </si>
  <si>
    <t>SD5022041</t>
    <phoneticPr fontId="4"/>
  </si>
  <si>
    <t>税込金額(5%)</t>
    <phoneticPr fontId="4"/>
  </si>
  <si>
    <t>SD5022011</t>
  </si>
  <si>
    <t>消費税額(5%)（国内）</t>
    <phoneticPr fontId="4"/>
  </si>
  <si>
    <t>SD5022042</t>
    <phoneticPr fontId="4"/>
  </si>
  <si>
    <t>税抜金額(非課税等)</t>
  </si>
  <si>
    <t>SD5022012</t>
    <phoneticPr fontId="4"/>
  </si>
  <si>
    <t>SD5022013</t>
    <phoneticPr fontId="4"/>
  </si>
  <si>
    <t>売上分消費税額(10%)</t>
    <phoneticPr fontId="4"/>
  </si>
  <si>
    <t>SD5022014</t>
    <phoneticPr fontId="4"/>
  </si>
  <si>
    <t>売上分税抜金額(10%)</t>
    <phoneticPr fontId="4"/>
  </si>
  <si>
    <t>整数13桁　小数２桁　マイナスも可
売上分消費税額(10%)とセットで指定が必要です。
税抜明細だけの場合は、各明細の税抜金額の合計金額と異なる金額は指定できません。
この項目は、以下のすべての条件に該当する場合に受け入れできます。
・請求終了日がインボイス開始日付（[債権管理規程]メニューの[消費税l]ページで設定）以降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空白データを受け入れた場合は、明細から計算した税抜金額が設定されます。</t>
    <phoneticPr fontId="19"/>
  </si>
  <si>
    <t>整数13桁　小数２桁　マイナスも可
売上分税抜金額(10%)とセットで指定が必要です。
税込明細だけの場合は、「売上分税抜金額(10%)」との合計が、各明細の合計金額と異なる金額は指定できません。
この項目は、以下のすべての条件に該当する場合に受け入れできます。
・請求終了日がインボイス開始日付（[債権管理規程]メニューの[消費税l]ページで設定）以降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空白データを受け入れた場合は、「消費税計算」と明細から計算した消費税額が設定されます。</t>
    <phoneticPr fontId="19"/>
  </si>
  <si>
    <t>売上分消費税額(10%)（国内）</t>
    <rPh sb="0" eb="3">
      <t>ウリアゲフン</t>
    </rPh>
    <phoneticPr fontId="4"/>
  </si>
  <si>
    <t>SD5022043</t>
    <phoneticPr fontId="4"/>
  </si>
  <si>
    <t>マイナスも可
売上分税抜金額(10%)、売上分消費税額(10%)とセットで指定が必要です。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・請求終了日がインボイス開始日付（[債権管理規程]メニューの[消費税l]ページで設定）以降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空白データを受け入れた場合は、売上分税抜金額(10%)、売上分消費税額(10%)をもとに設定されます。</t>
    <rPh sb="7" eb="10">
      <t>ウリアゲフン</t>
    </rPh>
    <phoneticPr fontId="4"/>
  </si>
  <si>
    <t>売上分税込金額(10%)</t>
    <phoneticPr fontId="4"/>
  </si>
  <si>
    <t>SD5022015</t>
    <phoneticPr fontId="4"/>
  </si>
  <si>
    <t>この項目は、以下のすべての条件に該当する場合に出力できます。
・請求終了日がインボイス開始日付（[債権管理規程]メニューの[消費税l]ページで設定）以降
・消費税計算（[得意先]メニューの[消費税]ページで設定）が「2：請求書単位」
・返還取引の消費税計算（[得意先]メニューの[消費税]ページで設定）が「0：分ける」
・請求伝票区分が「1：締め請求」</t>
    <rPh sb="23" eb="25">
      <t>シュツリョク</t>
    </rPh>
    <phoneticPr fontId="4"/>
  </si>
  <si>
    <t>売上分税抜金額(8%軽)</t>
    <phoneticPr fontId="4"/>
  </si>
  <si>
    <t>SD5022016</t>
    <phoneticPr fontId="4"/>
  </si>
  <si>
    <t>売上分消費税額(8%軽)</t>
    <phoneticPr fontId="4"/>
  </si>
  <si>
    <t>SD5022017</t>
    <phoneticPr fontId="4"/>
  </si>
  <si>
    <t>売上分税込金額(8%軽)</t>
    <phoneticPr fontId="4"/>
  </si>
  <si>
    <t>SD5022018</t>
    <phoneticPr fontId="4"/>
  </si>
  <si>
    <t>売上分消費税額(8%軽)（国内）</t>
    <rPh sb="0" eb="3">
      <t>ウリアゲフン</t>
    </rPh>
    <phoneticPr fontId="4"/>
  </si>
  <si>
    <t>SD5022044</t>
    <phoneticPr fontId="4"/>
  </si>
  <si>
    <t>売上分税抜金額(8%)</t>
    <phoneticPr fontId="4"/>
  </si>
  <si>
    <t>SD5022019</t>
    <phoneticPr fontId="4"/>
  </si>
  <si>
    <t>売上分消費税額(8%)</t>
    <phoneticPr fontId="4"/>
  </si>
  <si>
    <t>SD5022020</t>
    <phoneticPr fontId="4"/>
  </si>
  <si>
    <t>売上分税込金額(8%)</t>
    <phoneticPr fontId="4"/>
  </si>
  <si>
    <t>SD5022021</t>
    <phoneticPr fontId="4"/>
  </si>
  <si>
    <t>売上分消費税額(8%)（国内）</t>
    <rPh sb="0" eb="3">
      <t>ウリアゲフン</t>
    </rPh>
    <phoneticPr fontId="4"/>
  </si>
  <si>
    <t>SD5022045</t>
    <phoneticPr fontId="4"/>
  </si>
  <si>
    <t>売上分税抜金額(5%)</t>
    <phoneticPr fontId="4"/>
  </si>
  <si>
    <t>SD5022022</t>
    <phoneticPr fontId="4"/>
  </si>
  <si>
    <t>売上分消費税額(5%)</t>
    <phoneticPr fontId="4"/>
  </si>
  <si>
    <t>SD5022023</t>
    <phoneticPr fontId="4"/>
  </si>
  <si>
    <t>売上分税込金額(5%)</t>
    <phoneticPr fontId="4"/>
  </si>
  <si>
    <t>SD5022024</t>
    <phoneticPr fontId="4"/>
  </si>
  <si>
    <t>売上分消費税額(5%)（国内）</t>
    <rPh sb="0" eb="3">
      <t>ウリアゲフン</t>
    </rPh>
    <phoneticPr fontId="4"/>
  </si>
  <si>
    <t>SD5022046</t>
    <phoneticPr fontId="4"/>
  </si>
  <si>
    <t>売上分税抜金額(非課税等)</t>
    <phoneticPr fontId="4"/>
  </si>
  <si>
    <t>SD5022025</t>
    <phoneticPr fontId="4"/>
  </si>
  <si>
    <t>この項目は、以下のすべての条件に該当する場合に出力できます。
・請求終了日がインボイス開始日付（[債権管理規程]メニューの[消費税l]ページで設定）以降
・消費税計算（[得意先]メニューの[消費税]ページで設定）が「2：請求書単位」
・返還取引の消費税計算（[得意先]メニューの[消費税]ページで設定）が「0：分ける」
・請求伝票区分が「1：締め請求」</t>
    <phoneticPr fontId="4"/>
  </si>
  <si>
    <t>SD5022026</t>
    <phoneticPr fontId="4"/>
  </si>
  <si>
    <t>返還分消費税額(10%)</t>
    <phoneticPr fontId="4"/>
  </si>
  <si>
    <t>SD5022027</t>
    <phoneticPr fontId="4"/>
  </si>
  <si>
    <t>返還分税抜金額(10%)</t>
    <phoneticPr fontId="4"/>
  </si>
  <si>
    <t>整数13桁　小数２桁　マイナスも可
返還分消費税額(10%)とセットで指定が必要です。
税抜明細だけの場合は、各明細の税抜金額の合計金額と異なる金額は指定できません。
この項目は、以下のすべての条件に該当する場合に受け入れできます。
・請求終了日がインボイス開始日付（[債権管理規程]メニューの[消費税l]ページで設定）以降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空白データを受け入れた場合は、明細から計算した税抜金額が設定されます。</t>
    <rPh sb="18" eb="20">
      <t>ヘンカン</t>
    </rPh>
    <phoneticPr fontId="19"/>
  </si>
  <si>
    <t>整数13桁　小数２桁　マイナスも可
返還分税抜金額(10%)とセットで指定が必要です。
税込明細だけの場合は、「返還分税抜金額(10%)」との合計が、各明細の合計金額と異なる金額は指定できません。
この項目は、以下のすべての条件に該当する場合に受け入れできます。
・請求終了日がインボイス開始日付（[債権管理規程]メニューの[消費税l]ページで設定）以降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空白データを受け入れた場合は、「消費税計算」と明細から計算した消費税額が設定されます。</t>
    <rPh sb="18" eb="20">
      <t>ヘンカン</t>
    </rPh>
    <rPh sb="56" eb="58">
      <t>ヘンカン</t>
    </rPh>
    <phoneticPr fontId="19"/>
  </si>
  <si>
    <t>返還分税込金額(10%)</t>
    <phoneticPr fontId="4"/>
  </si>
  <si>
    <t>SD5022028</t>
    <phoneticPr fontId="4"/>
  </si>
  <si>
    <t>返還分消費税額(10%)（国内）</t>
    <phoneticPr fontId="4"/>
  </si>
  <si>
    <t>SD5022047</t>
    <phoneticPr fontId="4"/>
  </si>
  <si>
    <t>マイナスも可
返還分税抜金額(10%)、返還分消費税額(10%)とセットで指定が必要です。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・請求終了日がインボイス開始日付（[債権管理規程]メニューの[消費税l]ページで設定）以降
・消費税計算（[得意先]メニューの[消費税]ページで設定）が「2：請求書単位」
・返還取引の消費税計算（[得意先]メニューの[消費税]ページで設定）が「0：分ける」
・請求伝票区分が「1：締め請求」
空白データを受け入れた場合は、返還分税抜金額(10%)、返還分消費税額(10%)をもとに設定されます。</t>
    <rPh sb="7" eb="9">
      <t>ヘンカン</t>
    </rPh>
    <rPh sb="364" eb="366">
      <t>ヘンカン</t>
    </rPh>
    <phoneticPr fontId="4"/>
  </si>
  <si>
    <t>返還分税抜金額(8%軽)</t>
    <phoneticPr fontId="4"/>
  </si>
  <si>
    <t>SD5022029</t>
    <phoneticPr fontId="4"/>
  </si>
  <si>
    <t>返還分消費税額(8%軽)</t>
    <phoneticPr fontId="4"/>
  </si>
  <si>
    <t>SD5022030</t>
    <phoneticPr fontId="4"/>
  </si>
  <si>
    <t>返還分税込金額(8%軽)</t>
    <phoneticPr fontId="4"/>
  </si>
  <si>
    <t>SD5022031</t>
    <phoneticPr fontId="4"/>
  </si>
  <si>
    <t>返還分消費税額(8%軽)（国内）</t>
    <rPh sb="10" eb="11">
      <t>ケイ</t>
    </rPh>
    <phoneticPr fontId="4"/>
  </si>
  <si>
    <t>SD5022048</t>
    <phoneticPr fontId="4"/>
  </si>
  <si>
    <t>返還分税抜金額(8%)</t>
    <phoneticPr fontId="4"/>
  </si>
  <si>
    <t>SD5022032</t>
    <phoneticPr fontId="4"/>
  </si>
  <si>
    <t>SD5022033</t>
    <phoneticPr fontId="4"/>
  </si>
  <si>
    <t>返還分消費税額(8%)</t>
    <rPh sb="0" eb="2">
      <t>ヘンカン</t>
    </rPh>
    <rPh sb="2" eb="3">
      <t>フン</t>
    </rPh>
    <phoneticPr fontId="4"/>
  </si>
  <si>
    <t>返還分税込金額(8%)</t>
    <rPh sb="0" eb="2">
      <t>ヘンカン</t>
    </rPh>
    <phoneticPr fontId="4"/>
  </si>
  <si>
    <t>SD5022034</t>
    <phoneticPr fontId="4"/>
  </si>
  <si>
    <t>返還分消費税額(8%)（国内）</t>
    <phoneticPr fontId="4"/>
  </si>
  <si>
    <t>SD5022049</t>
    <phoneticPr fontId="4"/>
  </si>
  <si>
    <t>SD5022035</t>
    <phoneticPr fontId="4"/>
  </si>
  <si>
    <t>SD5022036</t>
    <phoneticPr fontId="4"/>
  </si>
  <si>
    <t>返還分税抜金額(5%)</t>
    <phoneticPr fontId="4"/>
  </si>
  <si>
    <t>返還分消費税額(5%)</t>
    <phoneticPr fontId="4"/>
  </si>
  <si>
    <t>返還分税込金額(5%)</t>
    <phoneticPr fontId="4"/>
  </si>
  <si>
    <t>SD5022037</t>
    <phoneticPr fontId="4"/>
  </si>
  <si>
    <t>返還分消費税額(5%)（国内）</t>
    <phoneticPr fontId="4"/>
  </si>
  <si>
    <t>SD5022050</t>
    <phoneticPr fontId="4"/>
  </si>
  <si>
    <t>返還分税抜金額(非課税等)</t>
    <phoneticPr fontId="4"/>
  </si>
  <si>
    <t>SD5022038</t>
    <phoneticPr fontId="4"/>
  </si>
  <si>
    <t>このデータは、『奉行Edge 発行請求書DXクラウド』をご利用の場合に受け入れできます。</t>
    <rPh sb="8" eb="10">
      <t>ブギョウ</t>
    </rPh>
    <phoneticPr fontId="19"/>
  </si>
  <si>
    <t>【配信PDF】</t>
    <phoneticPr fontId="4"/>
  </si>
  <si>
    <t>ファイルキー</t>
  </si>
  <si>
    <t>SD6010001</t>
  </si>
  <si>
    <t>受入時、配信PDFをアップロードする場合は、事前にアップロードした際に返却された fileKey をセットして受け入れます。</t>
  </si>
  <si>
    <t>【配信データ情報】</t>
    <phoneticPr fontId="4"/>
  </si>
  <si>
    <t>SD6010002</t>
  </si>
  <si>
    <t>桁数は、設定（メインメニュー右上にある[設定]アイコンから[運用設定]メニューの[得意先]ページ）によって異なります。
未登録のコードが指定された場合は、指定した値で得意先が登録されます。
空白データを受け入れた場合は、得意先名・得意先事業所名・得意先郵便番号に指定した値に一致する得意先が存在すれば、得意先のコード（[得意先]メニューで設定）が設定され、存在しない場合はシステムが自動採番した値で登録します。
【必須になる条件】
・「得意先名」が指定されていない場合</t>
    <rPh sb="41" eb="44">
      <t>トクイサキ</t>
    </rPh>
    <rPh sb="110" eb="113">
      <t>トクイサキ</t>
    </rPh>
    <rPh sb="113" eb="114">
      <t>メイ</t>
    </rPh>
    <rPh sb="115" eb="118">
      <t>トクイサキ</t>
    </rPh>
    <rPh sb="118" eb="121">
      <t>ジギョウショ</t>
    </rPh>
    <rPh sb="121" eb="122">
      <t>メイ</t>
    </rPh>
    <rPh sb="123" eb="126">
      <t>トクイサキ</t>
    </rPh>
    <rPh sb="126" eb="130">
      <t>ユウビンバンゴウ</t>
    </rPh>
    <rPh sb="131" eb="133">
      <t>シテイ</t>
    </rPh>
    <rPh sb="135" eb="136">
      <t>アタイ</t>
    </rPh>
    <rPh sb="137" eb="139">
      <t>イッチ</t>
    </rPh>
    <rPh sb="141" eb="144">
      <t>トクイサキ</t>
    </rPh>
    <rPh sb="145" eb="147">
      <t>ソンザイ</t>
    </rPh>
    <phoneticPr fontId="2"/>
  </si>
  <si>
    <t>得意先名</t>
    <rPh sb="0" eb="3">
      <t>トクイサキ</t>
    </rPh>
    <phoneticPr fontId="4"/>
  </si>
  <si>
    <t>SD6010003</t>
  </si>
  <si>
    <t>指定した値が得意先に登録されます。
【必須になる条件】
以下のいずれかの条件を満たした場合、必須になります。
・「得意先コード」が指定されていない場合
・「得意先コード」に未登録のコードが指定されている場合</t>
    <rPh sb="19" eb="21">
      <t>ヒッス</t>
    </rPh>
    <rPh sb="24" eb="26">
      <t>ジョウケン</t>
    </rPh>
    <rPh sb="28" eb="30">
      <t>イカ</t>
    </rPh>
    <rPh sb="36" eb="38">
      <t>ジョウケン</t>
    </rPh>
    <rPh sb="39" eb="40">
      <t>ミ</t>
    </rPh>
    <rPh sb="43" eb="45">
      <t>バアイ</t>
    </rPh>
    <rPh sb="46" eb="48">
      <t>ヒッス</t>
    </rPh>
    <rPh sb="57" eb="60">
      <t>トクイサキ</t>
    </rPh>
    <rPh sb="65" eb="67">
      <t>シテイ</t>
    </rPh>
    <rPh sb="73" eb="75">
      <t>バアイ</t>
    </rPh>
    <rPh sb="78" eb="81">
      <t>トクイサキ</t>
    </rPh>
    <rPh sb="86" eb="89">
      <t>ミトウロク</t>
    </rPh>
    <rPh sb="94" eb="96">
      <t>シテイ</t>
    </rPh>
    <rPh sb="101" eb="103">
      <t>バアイ</t>
    </rPh>
    <phoneticPr fontId="4"/>
  </si>
  <si>
    <t>得意先事業所名</t>
    <phoneticPr fontId="4"/>
  </si>
  <si>
    <t>SD6010004</t>
  </si>
  <si>
    <t>得意先郵便番号</t>
    <phoneticPr fontId="4"/>
  </si>
  <si>
    <t>SD6010005</t>
  </si>
  <si>
    <t>数字</t>
    <phoneticPr fontId="2"/>
  </si>
  <si>
    <t>指定した値が得意先に登録されます。
「-（ハイフン）」を含めます。</t>
    <phoneticPr fontId="4"/>
  </si>
  <si>
    <t>得意先都道府県</t>
    <phoneticPr fontId="4"/>
  </si>
  <si>
    <t>SD6010006</t>
  </si>
  <si>
    <t>得意先市区町村</t>
    <phoneticPr fontId="4"/>
  </si>
  <si>
    <t>SD6010007</t>
  </si>
  <si>
    <t>得意先番地</t>
    <phoneticPr fontId="4"/>
  </si>
  <si>
    <t>SD6010008</t>
  </si>
  <si>
    <t>得意先ビル等</t>
    <phoneticPr fontId="4"/>
  </si>
  <si>
    <t>SD6010009</t>
  </si>
  <si>
    <t>得意先電話番号</t>
    <phoneticPr fontId="4"/>
  </si>
  <si>
    <t>SD6010010</t>
  </si>
  <si>
    <t>得意先担当者名</t>
    <phoneticPr fontId="4"/>
  </si>
  <si>
    <t>SD6010011</t>
  </si>
  <si>
    <t>得意先配信メール宛先</t>
    <phoneticPr fontId="4"/>
  </si>
  <si>
    <t>SD6010012</t>
    <phoneticPr fontId="4"/>
  </si>
  <si>
    <t>256</t>
    <phoneticPr fontId="4"/>
  </si>
  <si>
    <t>指定した値が得意先に登録されます。
Webサービス未連携の場合に受け入れできます。</t>
    <phoneticPr fontId="4"/>
  </si>
  <si>
    <t>発行日付</t>
  </si>
  <si>
    <t>SD6010013</t>
    <phoneticPr fontId="4"/>
  </si>
  <si>
    <t>11</t>
    <phoneticPr fontId="4"/>
  </si>
  <si>
    <t>形式は、表紙の「日付の形式」参照
空白データを受け入れた場合は、配信データを受け入れた日付が設定されます。</t>
    <rPh sb="32" eb="34">
      <t>ハイシン</t>
    </rPh>
    <rPh sb="38" eb="39">
      <t>ウ</t>
    </rPh>
    <rPh sb="40" eb="41">
      <t>イ</t>
    </rPh>
    <rPh sb="43" eb="45">
      <t>ヒヅケ</t>
    </rPh>
    <phoneticPr fontId="4"/>
  </si>
  <si>
    <t>発行No.</t>
  </si>
  <si>
    <t>SD6010014</t>
    <phoneticPr fontId="4"/>
  </si>
  <si>
    <t>桁数は、「帳票種類」と設定によって異なります。
「0：請求書 」
⇒設定（メインメニュー右上にある[設定]アイコンから[運用設定]メニューの[基本]ページの[請求No.]の桁数）
「1：納品書 」「3：見積書 」
⇒設定（メインメニュー右上にある[設定]アイコンから[運用設定]メニューの[基本]ページの[伝票No.]の桁数）
「2：領収書 」
⇒設定（メインメニュー右上にある[設定]アイコンから[運用設定]メニューの[基本]ページの[発行No.]の桁数）</t>
    <rPh sb="5" eb="9">
      <t>チョウヒョウシュルイ</t>
    </rPh>
    <rPh sb="11" eb="13">
      <t>セッテイ</t>
    </rPh>
    <rPh sb="27" eb="30">
      <t>セイキュウショ</t>
    </rPh>
    <rPh sb="34" eb="36">
      <t>セッテイ</t>
    </rPh>
    <rPh sb="93" eb="96">
      <t>ノウヒンショ</t>
    </rPh>
    <rPh sb="108" eb="110">
      <t>セッテイ</t>
    </rPh>
    <rPh sb="153" eb="155">
      <t>デンピョウ</t>
    </rPh>
    <phoneticPr fontId="4"/>
  </si>
  <si>
    <t>取引金額</t>
  </si>
  <si>
    <t>SD6010015</t>
    <phoneticPr fontId="4"/>
  </si>
  <si>
    <t>必須</t>
    <rPh sb="0" eb="2">
      <t>ヒッス</t>
    </rPh>
    <phoneticPr fontId="4"/>
  </si>
  <si>
    <t>0：請求書  1：納品書  2：領収書  3：見積書  4：任意ファイル
空白データを受け入れた場合は、「0：請求書」が設定されます。
「1：納品書」は、『商奉行クラウド』または『債権奉行ｉクラウド』の『Sシステム』または『債権奉行V ERPクラウド』をご利用の場合に受け入れできます。
「2：領収書」は、『債権奉行クラウド』をご利用の場合に受け入れできます。
「3：見積書」は、『商奉行ｉクラウド』の『Sシステム』または『商奉行V ERPクラウド』をご利用の場合に受け入れできます。</t>
    <rPh sb="30" eb="32">
      <t>ニンイ</t>
    </rPh>
    <rPh sb="113" eb="115">
      <t>サイケン</t>
    </rPh>
    <phoneticPr fontId="4"/>
  </si>
  <si>
    <t>このデータは、『債務奉行クラウド』をご利用の場合に受け入れできます。</t>
    <rPh sb="8" eb="10">
      <t>サイム</t>
    </rPh>
    <phoneticPr fontId="19"/>
  </si>
  <si>
    <t>AR3030000</t>
    <phoneticPr fontId="4"/>
  </si>
  <si>
    <t>取引伝票区分コード</t>
    <rPh sb="0" eb="2">
      <t>トリヒキ</t>
    </rPh>
    <rPh sb="2" eb="4">
      <t>デンピョウ</t>
    </rPh>
    <rPh sb="4" eb="6">
      <t>クブン</t>
    </rPh>
    <phoneticPr fontId="4"/>
  </si>
  <si>
    <t>AR3030014</t>
    <phoneticPr fontId="4"/>
  </si>
  <si>
    <t>相殺日付</t>
    <rPh sb="0" eb="2">
      <t>ソウサイ</t>
    </rPh>
    <rPh sb="2" eb="4">
      <t>ヒヅケ</t>
    </rPh>
    <phoneticPr fontId="19"/>
  </si>
  <si>
    <t>AR3030001</t>
    <phoneticPr fontId="4"/>
  </si>
  <si>
    <t>AR3030002</t>
    <phoneticPr fontId="4"/>
  </si>
  <si>
    <t>取引先コード</t>
    <rPh sb="0" eb="2">
      <t>トリヒキ</t>
    </rPh>
    <phoneticPr fontId="4"/>
  </si>
  <si>
    <t>AR3030003</t>
    <phoneticPr fontId="4"/>
  </si>
  <si>
    <t>〇</t>
    <phoneticPr fontId="4"/>
  </si>
  <si>
    <t>取引先事業所名</t>
    <rPh sb="0" eb="2">
      <t>トリヒキ</t>
    </rPh>
    <rPh sb="3" eb="7">
      <t>ジギョウショメイ</t>
    </rPh>
    <phoneticPr fontId="4"/>
  </si>
  <si>
    <t>AR3030004</t>
    <phoneticPr fontId="4"/>
  </si>
  <si>
    <t>AR3030005</t>
  </si>
  <si>
    <t>準必須</t>
    <rPh sb="0" eb="3">
      <t>ジュンヒッス</t>
    </rPh>
    <phoneticPr fontId="9"/>
  </si>
  <si>
    <t>【必須になる条件】
以下のすべての条件に該当する場合
・『外貨入力オプション』をご利用の場合
・外貨（メインメニュー右上にある[設定]アイコンから[運用設定]メニューの[基本]ページで設定）が「使用する」</t>
    <phoneticPr fontId="4"/>
  </si>
  <si>
    <t>AR3030015</t>
    <phoneticPr fontId="4"/>
  </si>
  <si>
    <t>この項目は、『商奉行クラウド』または『債権奉行ｉクラウド』の『Sシステム』または『債権奉行V ERPクラウド』をご利用の場合に指定できます。</t>
    <rPh sb="19" eb="21">
      <t>サイケン</t>
    </rPh>
    <rPh sb="21" eb="23">
      <t>ブギョウ</t>
    </rPh>
    <rPh sb="41" eb="43">
      <t>サイケン</t>
    </rPh>
    <rPh sb="43" eb="45">
      <t>ブギョウ</t>
    </rPh>
    <phoneticPr fontId="4"/>
  </si>
  <si>
    <t>入金伝票No</t>
    <rPh sb="0" eb="4">
      <t>ニュウキンデンピョウ</t>
    </rPh>
    <phoneticPr fontId="2"/>
  </si>
  <si>
    <t>AR3030006</t>
  </si>
  <si>
    <t>購入処理区分コード</t>
    <rPh sb="0" eb="6">
      <t>コウニュウショリクブン</t>
    </rPh>
    <phoneticPr fontId="4"/>
  </si>
  <si>
    <t>AR3030016</t>
    <phoneticPr fontId="4"/>
  </si>
  <si>
    <t>この項目は、『蔵奉行クラウド』または『債務奉行ｉクラウド』の『Sシステム』または『債務奉行V ERPクラウド』をご利用の場合に指定できます。</t>
    <rPh sb="7" eb="8">
      <t>クラ</t>
    </rPh>
    <rPh sb="19" eb="21">
      <t>サイム</t>
    </rPh>
    <rPh sb="41" eb="43">
      <t>サイム</t>
    </rPh>
    <phoneticPr fontId="4"/>
  </si>
  <si>
    <t>支払伝票No</t>
    <rPh sb="0" eb="4">
      <t>シハライデンピョウ</t>
    </rPh>
    <phoneticPr fontId="4"/>
  </si>
  <si>
    <t>AR3030007</t>
  </si>
  <si>
    <t>仕訳伝票作成対象</t>
  </si>
  <si>
    <t>AR3030008</t>
  </si>
  <si>
    <t>0：対象外　1：対象
空白データを受け入れた場合は、「1：対象」が設定されます。</t>
    <rPh sb="2" eb="5">
      <t>タイショウガイ</t>
    </rPh>
    <rPh sb="8" eb="10">
      <t>タイショウ</t>
    </rPh>
    <rPh sb="11" eb="13">
      <t>クウハク</t>
    </rPh>
    <rPh sb="17" eb="18">
      <t>ウ</t>
    </rPh>
    <rPh sb="19" eb="20">
      <t>イ</t>
    </rPh>
    <rPh sb="22" eb="24">
      <t>バアイ</t>
    </rPh>
    <rPh sb="29" eb="31">
      <t>タイショウ</t>
    </rPh>
    <rPh sb="33" eb="35">
      <t>セッテイ</t>
    </rPh>
    <phoneticPr fontId="2"/>
  </si>
  <si>
    <t>AR3030009</t>
  </si>
  <si>
    <t>AR3030010</t>
  </si>
  <si>
    <t>AR3030011</t>
  </si>
  <si>
    <t>AR3030012</t>
  </si>
  <si>
    <t>AR3030013</t>
  </si>
  <si>
    <t>０：承認済　１：承認中　２：未承認　３：否認
この項目は、以下のいずれかの条件に該当する場合に出力できます。
・相殺伝票の承認フロー（メインメニュー右上にある[設定]アイコンから[運用設定]メニューの[承認フロー]ページで設定）が「使用する」</t>
    <rPh sb="56" eb="58">
      <t>ソウサイ</t>
    </rPh>
    <phoneticPr fontId="4"/>
  </si>
  <si>
    <t>【証憑】</t>
    <rPh sb="1" eb="3">
      <t>ショウヒョウ</t>
    </rPh>
    <phoneticPr fontId="2"/>
  </si>
  <si>
    <t>AR3031001</t>
    <phoneticPr fontId="4"/>
  </si>
  <si>
    <t>AR3031002</t>
    <phoneticPr fontId="4"/>
  </si>
  <si>
    <t>証憑ファイル名１</t>
    <rPh sb="0" eb="2">
      <t>ショウヒョウ</t>
    </rPh>
    <rPh sb="6" eb="7">
      <t>メイ</t>
    </rPh>
    <phoneticPr fontId="2"/>
  </si>
  <si>
    <t>AR3031003</t>
    <phoneticPr fontId="4"/>
  </si>
  <si>
    <t>AR3031004</t>
    <phoneticPr fontId="4"/>
  </si>
  <si>
    <t>受入時、証憑をアップロードする場合は、事前にアップロードした際に返却された fileKey をセットして受け入れます。
作成時、証憑がアップロードされている場合に出力されます。証憑をダウンロードする際に使用します。</t>
    <phoneticPr fontId="4"/>
  </si>
  <si>
    <t>AR3031011</t>
    <phoneticPr fontId="4"/>
  </si>
  <si>
    <t>AR3031012</t>
    <phoneticPr fontId="4"/>
  </si>
  <si>
    <t>証憑ファイル名２</t>
    <rPh sb="0" eb="2">
      <t>ショウヒョウ</t>
    </rPh>
    <rPh sb="6" eb="7">
      <t>メイ</t>
    </rPh>
    <phoneticPr fontId="2"/>
  </si>
  <si>
    <t>AR3031013</t>
    <phoneticPr fontId="4"/>
  </si>
  <si>
    <t>AR3031014</t>
    <phoneticPr fontId="4"/>
  </si>
  <si>
    <t>受入時、証憑をアップロードする場合は、事前にアップロードした際に返却された fileKey をセットして受け入れます。
「証憑No.１」「証憑ファイルパス１」「証憑ファイルキー１」のいずれも指定されていない場合は、１つ目の証憑として受け入れられます。
作成時、証憑がアップロードされている場合に出力されます。証憑をダウンロードする際に使用します。</t>
    <rPh sb="95" eb="97">
      <t>シテイ</t>
    </rPh>
    <phoneticPr fontId="19"/>
  </si>
  <si>
    <t>AR3031021</t>
    <phoneticPr fontId="4"/>
  </si>
  <si>
    <t>AR3031022</t>
    <phoneticPr fontId="4"/>
  </si>
  <si>
    <t>証憑ファイル名３</t>
    <rPh sb="0" eb="2">
      <t>ショウヒョウ</t>
    </rPh>
    <rPh sb="6" eb="7">
      <t>メイ</t>
    </rPh>
    <phoneticPr fontId="2"/>
  </si>
  <si>
    <t>AR3031023</t>
    <phoneticPr fontId="4"/>
  </si>
  <si>
    <t>AR3031024</t>
    <phoneticPr fontId="4"/>
  </si>
  <si>
    <t>受入時、証憑をアップロードする場合は、事前にアップロードした際に返却された fileKey をセットして受け入れます。
「証憑No.２」「証憑ファイルパス２」「証憑ファイルキー２」のいずれも指定されていない場合は、２つ目の証憑として受け入れられます。
作成時、証憑がアップロードされている場合に出力されます。証憑をダウンロードする際に使用します。</t>
    <rPh sb="95" eb="97">
      <t>シテイ</t>
    </rPh>
    <phoneticPr fontId="19"/>
  </si>
  <si>
    <t>AR3031031</t>
    <phoneticPr fontId="4"/>
  </si>
  <si>
    <t>AR3031032</t>
    <phoneticPr fontId="4"/>
  </si>
  <si>
    <t>証憑ファイル名４</t>
    <rPh sb="0" eb="2">
      <t>ショウヒョウ</t>
    </rPh>
    <rPh sb="6" eb="7">
      <t>メイ</t>
    </rPh>
    <phoneticPr fontId="2"/>
  </si>
  <si>
    <t>AR3031033</t>
    <phoneticPr fontId="4"/>
  </si>
  <si>
    <t>AR3031034</t>
    <phoneticPr fontId="4"/>
  </si>
  <si>
    <t>受入時、証憑をアップロードする場合は、事前にアップロードした際に返却された fileKey をセットして受け入れます。
「証憑No.３」「証憑ファイルパス３」「証憑ファイルキー３」のいずれも指定されていない場合は、３つ目の証憑として受け入れられます。
作成時、証憑がアップロードされている場合に出力されます。証憑をダウンロードする際に使用します。</t>
    <rPh sb="95" eb="97">
      <t>シテイ</t>
    </rPh>
    <phoneticPr fontId="19"/>
  </si>
  <si>
    <t>AR3031041</t>
    <phoneticPr fontId="4"/>
  </si>
  <si>
    <t>AR3031042</t>
    <phoneticPr fontId="4"/>
  </si>
  <si>
    <t>証憑ファイル名５</t>
    <rPh sb="0" eb="2">
      <t>ショウヒョウ</t>
    </rPh>
    <rPh sb="6" eb="7">
      <t>メイ</t>
    </rPh>
    <phoneticPr fontId="2"/>
  </si>
  <si>
    <t>AR3031043</t>
    <phoneticPr fontId="4"/>
  </si>
  <si>
    <t>AR3031044</t>
    <phoneticPr fontId="4"/>
  </si>
  <si>
    <t>受入時、証憑をアップロードする場合は、事前にアップロードした際に返却された fileKey をセットして受け入れます。
「証憑No.４」「証憑ファイルパス４」「証憑ファイルキー４」のいずれも指定されていない場合は、４つ目の証憑として受け入れられます。
作成時、証憑がアップロードされている場合に出力されます。証憑をダウンロードする際に使用します。</t>
    <rPh sb="80" eb="82">
      <t>ショウヒョウ</t>
    </rPh>
    <rPh sb="95" eb="97">
      <t>シテイ</t>
    </rPh>
    <phoneticPr fontId="2"/>
  </si>
  <si>
    <t>AR3010200</t>
    <phoneticPr fontId="4"/>
  </si>
  <si>
    <t>【債務情報】</t>
    <rPh sb="1" eb="3">
      <t>サイム</t>
    </rPh>
    <rPh sb="3" eb="5">
      <t>ジョウホウ</t>
    </rPh>
    <phoneticPr fontId="0"/>
  </si>
  <si>
    <t>債務No.</t>
    <phoneticPr fontId="4"/>
  </si>
  <si>
    <t>AR3030300</t>
    <phoneticPr fontId="4"/>
  </si>
  <si>
    <t>必須条件
・債務明細を消し込む場合
ただし、以下の場合は指定不要です。
・債務残高を消し込む場合</t>
    <rPh sb="6" eb="8">
      <t>サイム</t>
    </rPh>
    <rPh sb="37" eb="39">
      <t>サイム</t>
    </rPh>
    <phoneticPr fontId="4"/>
  </si>
  <si>
    <t>債務日付</t>
    <rPh sb="2" eb="4">
      <t>ヒヅケ</t>
    </rPh>
    <phoneticPr fontId="2"/>
  </si>
  <si>
    <t>AR3030301</t>
  </si>
  <si>
    <t>AR3030302</t>
  </si>
  <si>
    <t>債務伝票精算部門コード</t>
    <rPh sb="4" eb="6">
      <t>セイサン</t>
    </rPh>
    <rPh sb="6" eb="8">
      <t>ブモン</t>
    </rPh>
    <phoneticPr fontId="2"/>
  </si>
  <si>
    <t>AR3030303</t>
  </si>
  <si>
    <t>債務伝票精算先コード</t>
    <rPh sb="0" eb="2">
      <t>サイム</t>
    </rPh>
    <rPh sb="2" eb="4">
      <t>デンピョウ</t>
    </rPh>
    <rPh sb="4" eb="6">
      <t>セイサン</t>
    </rPh>
    <rPh sb="6" eb="7">
      <t>サキ</t>
    </rPh>
    <phoneticPr fontId="2"/>
  </si>
  <si>
    <t>AR3030304</t>
  </si>
  <si>
    <t>債務伝票精算先事業所</t>
    <rPh sb="0" eb="2">
      <t>サイム</t>
    </rPh>
    <rPh sb="4" eb="6">
      <t>セイサン</t>
    </rPh>
    <rPh sb="6" eb="7">
      <t>サキ</t>
    </rPh>
    <phoneticPr fontId="2"/>
  </si>
  <si>
    <t>AR3030305</t>
  </si>
  <si>
    <t>債務伝票精算先略称</t>
    <rPh sb="0" eb="2">
      <t>サイム</t>
    </rPh>
    <rPh sb="4" eb="6">
      <t>セイサン</t>
    </rPh>
    <rPh sb="6" eb="7">
      <t>サキ</t>
    </rPh>
    <phoneticPr fontId="2"/>
  </si>
  <si>
    <t>AR3030306</t>
  </si>
  <si>
    <t>仕入／精算先区分１（債務精算先区分１）</t>
    <rPh sb="6" eb="8">
      <t>クブン</t>
    </rPh>
    <rPh sb="10" eb="12">
      <t>サイム</t>
    </rPh>
    <rPh sb="15" eb="17">
      <t>クブン</t>
    </rPh>
    <phoneticPr fontId="19"/>
  </si>
  <si>
    <t>AR3030307</t>
  </si>
  <si>
    <t>仕入／精算先区分２（債務精算先区分２）</t>
    <rPh sb="6" eb="8">
      <t>クブン</t>
    </rPh>
    <rPh sb="15" eb="17">
      <t>クブン</t>
    </rPh>
    <phoneticPr fontId="19"/>
  </si>
  <si>
    <t>AR3030308</t>
  </si>
  <si>
    <t>仕入／精算先区分３（債務精算先区分３）</t>
    <rPh sb="6" eb="8">
      <t>クブン</t>
    </rPh>
    <rPh sb="15" eb="17">
      <t>クブン</t>
    </rPh>
    <phoneticPr fontId="19"/>
  </si>
  <si>
    <t>AR3030309</t>
  </si>
  <si>
    <t>仕入／精算先区分４（債務精算先区分４）</t>
    <rPh sb="6" eb="8">
      <t>クブン</t>
    </rPh>
    <rPh sb="15" eb="17">
      <t>クブン</t>
    </rPh>
    <phoneticPr fontId="19"/>
  </si>
  <si>
    <t>AR3030310</t>
  </si>
  <si>
    <t>仕入／精算先区分５（債務精算先区分５）</t>
    <rPh sb="6" eb="8">
      <t>クブン</t>
    </rPh>
    <rPh sb="15" eb="17">
      <t>クブン</t>
    </rPh>
    <phoneticPr fontId="19"/>
  </si>
  <si>
    <t>AR3030311</t>
  </si>
  <si>
    <t>仕入／精算先区分６（債務精算先区分６）</t>
    <rPh sb="6" eb="8">
      <t>クブン</t>
    </rPh>
    <rPh sb="15" eb="17">
      <t>クブン</t>
    </rPh>
    <phoneticPr fontId="19"/>
  </si>
  <si>
    <t>AR3030312</t>
    <phoneticPr fontId="4"/>
  </si>
  <si>
    <t>仕入／精算先区分７（債務精算先区分７）</t>
    <rPh sb="6" eb="8">
      <t>クブン</t>
    </rPh>
    <rPh sb="15" eb="17">
      <t>クブン</t>
    </rPh>
    <phoneticPr fontId="19"/>
  </si>
  <si>
    <t>仕入／精算先区分８（債務精算先区分８）</t>
    <rPh sb="6" eb="8">
      <t>クブン</t>
    </rPh>
    <rPh sb="15" eb="17">
      <t>クブン</t>
    </rPh>
    <phoneticPr fontId="19"/>
  </si>
  <si>
    <t>仕入／精算先区分９（債務精算先区分９）</t>
    <rPh sb="6" eb="8">
      <t>クブン</t>
    </rPh>
    <rPh sb="15" eb="17">
      <t>クブン</t>
    </rPh>
    <phoneticPr fontId="19"/>
  </si>
  <si>
    <t>仕入／精算先区分10（債務精算先区分10）</t>
    <rPh sb="6" eb="8">
      <t>クブン</t>
    </rPh>
    <rPh sb="16" eb="18">
      <t>クブン</t>
    </rPh>
    <phoneticPr fontId="19"/>
  </si>
  <si>
    <t>債務伝票明細行番号</t>
    <rPh sb="4" eb="6">
      <t>メイサイ</t>
    </rPh>
    <rPh sb="6" eb="9">
      <t>ギョウバンゴウ</t>
    </rPh>
    <phoneticPr fontId="2"/>
  </si>
  <si>
    <t>AR3030317</t>
    <phoneticPr fontId="4"/>
  </si>
  <si>
    <t>債務部門コード</t>
    <rPh sb="0" eb="2">
      <t>サイム</t>
    </rPh>
    <rPh sb="2" eb="4">
      <t>ブモン</t>
    </rPh>
    <phoneticPr fontId="2"/>
  </si>
  <si>
    <t>AR3030318</t>
  </si>
  <si>
    <t>債務セグメント１コード</t>
    <rPh sb="0" eb="2">
      <t>サイム</t>
    </rPh>
    <phoneticPr fontId="2"/>
  </si>
  <si>
    <t>AR3030319</t>
  </si>
  <si>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</si>
  <si>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債務セグメント２コード</t>
    <rPh sb="0" eb="2">
      <t>サイム</t>
    </rPh>
    <phoneticPr fontId="2"/>
  </si>
  <si>
    <t>AR3030320</t>
  </si>
  <si>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</si>
  <si>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債務プロジェクトコード</t>
    <rPh sb="0" eb="2">
      <t>サイム</t>
    </rPh>
    <phoneticPr fontId="2"/>
  </si>
  <si>
    <t>AR3030321</t>
  </si>
  <si>
    <t xml:space="preserve">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t>
    <phoneticPr fontId="19"/>
  </si>
  <si>
    <t>債務プロジェクト区分１</t>
    <rPh sb="0" eb="2">
      <t>サイム</t>
    </rPh>
    <phoneticPr fontId="4"/>
  </si>
  <si>
    <t>AR3030322</t>
  </si>
  <si>
    <t>債務プロジェクト区分２</t>
    <rPh sb="0" eb="2">
      <t>サイム</t>
    </rPh>
    <phoneticPr fontId="4"/>
  </si>
  <si>
    <t>AR3030323</t>
  </si>
  <si>
    <t>債務プロジェクト区分３</t>
    <rPh sb="0" eb="2">
      <t>サイム</t>
    </rPh>
    <phoneticPr fontId="4"/>
  </si>
  <si>
    <t>AR3030324</t>
  </si>
  <si>
    <t>債務プロジェクト区分４</t>
    <rPh sb="0" eb="2">
      <t>サイム</t>
    </rPh>
    <phoneticPr fontId="4"/>
  </si>
  <si>
    <t>AR3030325</t>
  </si>
  <si>
    <t>債務プロジェクト区分５</t>
    <rPh sb="0" eb="2">
      <t>サイム</t>
    </rPh>
    <phoneticPr fontId="4"/>
  </si>
  <si>
    <t>AR3030326</t>
  </si>
  <si>
    <t>AR3030327</t>
    <phoneticPr fontId="4"/>
  </si>
  <si>
    <t>債務工程/工種コード</t>
    <rPh sb="0" eb="2">
      <t>サイム</t>
    </rPh>
    <rPh sb="2" eb="4">
      <t>コウテイ</t>
    </rPh>
    <rPh sb="5" eb="7">
      <t>コウシュ</t>
    </rPh>
    <phoneticPr fontId="19"/>
  </si>
  <si>
    <t>AR3030332</t>
    <phoneticPr fontId="4"/>
  </si>
  <si>
    <t xml:space="preserve">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t>
    <phoneticPr fontId="19"/>
  </si>
  <si>
    <t>この項目は、以下のすべての条件に該当する場合に受け入れできます。
・工程／工種（メインメニュー右上にある[設定]アイコンから[運用設定]メニューの[基本]ページで設定）が「使用する」
桁数は、設定（メインメニュー右上にある[設定]アイコンから[運用設定]メニューの[基本]ページ）によって異なります。</t>
    <phoneticPr fontId="4"/>
  </si>
  <si>
    <t>AR3030333</t>
  </si>
  <si>
    <t>AR3030334</t>
  </si>
  <si>
    <t>債務消込額</t>
    <rPh sb="0" eb="2">
      <t>サイム</t>
    </rPh>
    <rPh sb="2" eb="4">
      <t>ケシコミ</t>
    </rPh>
    <rPh sb="4" eb="5">
      <t>ガク</t>
    </rPh>
    <phoneticPr fontId="19"/>
  </si>
  <si>
    <t>AR3030335</t>
  </si>
  <si>
    <t>マイナスも可
形式は、表紙の「数量・金額の形式」参照</t>
    <rPh sb="5" eb="6">
      <t>カ</t>
    </rPh>
    <phoneticPr fontId="35"/>
  </si>
  <si>
    <t>債務消込額（国内）</t>
    <rPh sb="0" eb="2">
      <t>サイム</t>
    </rPh>
    <rPh sb="2" eb="4">
      <t>ケシコミ</t>
    </rPh>
    <rPh sb="4" eb="5">
      <t>ガク</t>
    </rPh>
    <rPh sb="6" eb="8">
      <t>コクナイ</t>
    </rPh>
    <phoneticPr fontId="19"/>
  </si>
  <si>
    <t>AR3030336</t>
  </si>
  <si>
    <t>マイナスも可
形式は、表紙の「数量・金額の形式」参照</t>
    <phoneticPr fontId="4"/>
  </si>
  <si>
    <t>債務摘要</t>
    <rPh sb="0" eb="2">
      <t>サイム</t>
    </rPh>
    <rPh sb="2" eb="4">
      <t>テキヨウ</t>
    </rPh>
    <phoneticPr fontId="19"/>
  </si>
  <si>
    <t>AR3030337</t>
  </si>
  <si>
    <t>【債権情報】</t>
    <rPh sb="1" eb="3">
      <t>サイケン</t>
    </rPh>
    <rPh sb="3" eb="5">
      <t>ジョウホウ</t>
    </rPh>
    <phoneticPr fontId="0"/>
  </si>
  <si>
    <t>債権No.</t>
    <rPh sb="0" eb="2">
      <t>サイケン</t>
    </rPh>
    <phoneticPr fontId="19"/>
  </si>
  <si>
    <t>AR3030400</t>
    <phoneticPr fontId="4"/>
  </si>
  <si>
    <t>英数カナ</t>
    <rPh sb="0" eb="2">
      <t>エイスウ</t>
    </rPh>
    <phoneticPr fontId="36"/>
  </si>
  <si>
    <t>必須条件
・債権明細を消し込む場合
ただし、以下の場合は指定不要です。
・債権残高を消し込む場合</t>
    <rPh sb="0" eb="2">
      <t>ヒッス</t>
    </rPh>
    <rPh sb="2" eb="4">
      <t>ジョウケン</t>
    </rPh>
    <rPh sb="6" eb="8">
      <t>サイケン</t>
    </rPh>
    <rPh sb="8" eb="10">
      <t>メイサイ</t>
    </rPh>
    <rPh sb="11" eb="12">
      <t>ケ</t>
    </rPh>
    <rPh sb="13" eb="14">
      <t>コ</t>
    </rPh>
    <rPh sb="15" eb="17">
      <t>バアイ</t>
    </rPh>
    <phoneticPr fontId="4"/>
  </si>
  <si>
    <t>AR3030401</t>
  </si>
  <si>
    <t>債権伝票ＯＢＣｉＤ</t>
    <rPh sb="0" eb="2">
      <t>サイケン</t>
    </rPh>
    <phoneticPr fontId="19"/>
  </si>
  <si>
    <t>AR3030402</t>
  </si>
  <si>
    <t>債権伝票請求部門コード</t>
    <rPh sb="0" eb="2">
      <t>サイケン</t>
    </rPh>
    <rPh sb="4" eb="6">
      <t>セイキュウ</t>
    </rPh>
    <rPh sb="6" eb="8">
      <t>ブモン</t>
    </rPh>
    <phoneticPr fontId="19"/>
  </si>
  <si>
    <t>AR3030403</t>
  </si>
  <si>
    <t>債権伝票請求先コード</t>
    <rPh sb="0" eb="2">
      <t>サイケン</t>
    </rPh>
    <rPh sb="2" eb="4">
      <t>デンピョウ</t>
    </rPh>
    <rPh sb="4" eb="6">
      <t>セイキュウ</t>
    </rPh>
    <rPh sb="6" eb="7">
      <t>サキ</t>
    </rPh>
    <phoneticPr fontId="2"/>
  </si>
  <si>
    <t>AR3030404</t>
  </si>
  <si>
    <t>債権伝票請求先事業所</t>
    <rPh sb="0" eb="2">
      <t>サイケン</t>
    </rPh>
    <rPh sb="4" eb="6">
      <t>セイキュウ</t>
    </rPh>
    <rPh sb="6" eb="7">
      <t>サキ</t>
    </rPh>
    <rPh sb="7" eb="10">
      <t>ジギョウショ</t>
    </rPh>
    <phoneticPr fontId="2"/>
  </si>
  <si>
    <t>AR3030405</t>
  </si>
  <si>
    <t>債権伝票請求先略称</t>
    <rPh sb="0" eb="2">
      <t>サイケン</t>
    </rPh>
    <rPh sb="4" eb="6">
      <t>セイキュウ</t>
    </rPh>
    <rPh sb="6" eb="7">
      <t>サキ</t>
    </rPh>
    <rPh sb="7" eb="9">
      <t>リャクショウ</t>
    </rPh>
    <phoneticPr fontId="2"/>
  </si>
  <si>
    <t>AR3030406</t>
  </si>
  <si>
    <t>得意／請求先区分１（債権請求先区分１）</t>
    <rPh sb="0" eb="2">
      <t>トクイ</t>
    </rPh>
    <rPh sb="3" eb="5">
      <t>セイキュウ</t>
    </rPh>
    <rPh sb="5" eb="6">
      <t>サキ</t>
    </rPh>
    <rPh sb="6" eb="8">
      <t>クブン</t>
    </rPh>
    <rPh sb="10" eb="12">
      <t>サイケン</t>
    </rPh>
    <rPh sb="15" eb="17">
      <t>クブン</t>
    </rPh>
    <phoneticPr fontId="19"/>
  </si>
  <si>
    <t>AR3030407</t>
  </si>
  <si>
    <t>得意／請求先区分２（債権請求先区分２）</t>
    <rPh sb="0" eb="2">
      <t>トクイ</t>
    </rPh>
    <rPh sb="3" eb="5">
      <t>セイキュウ</t>
    </rPh>
    <rPh sb="5" eb="6">
      <t>サキ</t>
    </rPh>
    <rPh sb="6" eb="8">
      <t>クブン</t>
    </rPh>
    <rPh sb="10" eb="12">
      <t>サイケン</t>
    </rPh>
    <rPh sb="15" eb="17">
      <t>クブン</t>
    </rPh>
    <phoneticPr fontId="19"/>
  </si>
  <si>
    <t>AR3030408</t>
  </si>
  <si>
    <t>得意／請求先区分３（債権請求先区分３）</t>
    <rPh sb="0" eb="2">
      <t>トクイ</t>
    </rPh>
    <rPh sb="3" eb="5">
      <t>セイキュウ</t>
    </rPh>
    <rPh sb="5" eb="6">
      <t>サキ</t>
    </rPh>
    <rPh sb="6" eb="8">
      <t>クブン</t>
    </rPh>
    <rPh sb="10" eb="12">
      <t>サイケン</t>
    </rPh>
    <rPh sb="15" eb="17">
      <t>クブン</t>
    </rPh>
    <phoneticPr fontId="19"/>
  </si>
  <si>
    <t>AR3030409</t>
  </si>
  <si>
    <t>得意／請求先区分４（債権請求先区分４）</t>
    <rPh sb="0" eb="2">
      <t>トクイ</t>
    </rPh>
    <rPh sb="3" eb="5">
      <t>セイキュウ</t>
    </rPh>
    <rPh sb="5" eb="6">
      <t>サキ</t>
    </rPh>
    <rPh sb="6" eb="8">
      <t>クブン</t>
    </rPh>
    <rPh sb="10" eb="12">
      <t>サイケン</t>
    </rPh>
    <rPh sb="15" eb="17">
      <t>クブン</t>
    </rPh>
    <phoneticPr fontId="19"/>
  </si>
  <si>
    <t>AR3030410</t>
  </si>
  <si>
    <t>得意／請求先区分５（債権請求先区分５）</t>
    <rPh sb="0" eb="2">
      <t>トクイ</t>
    </rPh>
    <rPh sb="3" eb="5">
      <t>セイキュウ</t>
    </rPh>
    <rPh sb="5" eb="6">
      <t>サキ</t>
    </rPh>
    <rPh sb="6" eb="8">
      <t>クブン</t>
    </rPh>
    <rPh sb="10" eb="12">
      <t>サイケン</t>
    </rPh>
    <rPh sb="15" eb="17">
      <t>クブン</t>
    </rPh>
    <phoneticPr fontId="19"/>
  </si>
  <si>
    <t>AR3030411</t>
  </si>
  <si>
    <t>得意／請求先区分６（債権請求先区分６）</t>
    <rPh sb="0" eb="2">
      <t>トクイ</t>
    </rPh>
    <rPh sb="3" eb="5">
      <t>セイキュウ</t>
    </rPh>
    <rPh sb="5" eb="6">
      <t>サキ</t>
    </rPh>
    <rPh sb="6" eb="8">
      <t>クブン</t>
    </rPh>
    <rPh sb="10" eb="12">
      <t>サイケン</t>
    </rPh>
    <rPh sb="15" eb="17">
      <t>クブン</t>
    </rPh>
    <phoneticPr fontId="19"/>
  </si>
  <si>
    <t>AR3030412</t>
    <phoneticPr fontId="4"/>
  </si>
  <si>
    <t>得意／請求先区分７（債権請求先区分７）</t>
    <rPh sb="0" eb="2">
      <t>トクイ</t>
    </rPh>
    <rPh sb="3" eb="5">
      <t>セイキュウ</t>
    </rPh>
    <rPh sb="5" eb="6">
      <t>サキ</t>
    </rPh>
    <rPh sb="6" eb="8">
      <t>クブン</t>
    </rPh>
    <rPh sb="10" eb="12">
      <t>サイケン</t>
    </rPh>
    <rPh sb="15" eb="17">
      <t>クブン</t>
    </rPh>
    <phoneticPr fontId="19"/>
  </si>
  <si>
    <t>得意／請求先区分８（債権請求先区分８）</t>
    <rPh sb="0" eb="2">
      <t>トクイ</t>
    </rPh>
    <rPh sb="3" eb="5">
      <t>セイキュウ</t>
    </rPh>
    <rPh sb="5" eb="6">
      <t>サキ</t>
    </rPh>
    <rPh sb="6" eb="8">
      <t>クブン</t>
    </rPh>
    <rPh sb="10" eb="12">
      <t>サイケン</t>
    </rPh>
    <rPh sb="15" eb="17">
      <t>クブン</t>
    </rPh>
    <phoneticPr fontId="19"/>
  </si>
  <si>
    <t>得意／請求先区分９（債権請求先区分９）</t>
    <rPh sb="0" eb="2">
      <t>トクイ</t>
    </rPh>
    <rPh sb="3" eb="5">
      <t>セイキュウ</t>
    </rPh>
    <rPh sb="5" eb="6">
      <t>サキ</t>
    </rPh>
    <rPh sb="6" eb="8">
      <t>クブン</t>
    </rPh>
    <rPh sb="10" eb="12">
      <t>サイケン</t>
    </rPh>
    <rPh sb="15" eb="17">
      <t>クブン</t>
    </rPh>
    <phoneticPr fontId="19"/>
  </si>
  <si>
    <t>得意／請求先区分10（債権請求先区分10）</t>
    <rPh sb="0" eb="2">
      <t>トクイ</t>
    </rPh>
    <rPh sb="3" eb="5">
      <t>セイキュウ</t>
    </rPh>
    <rPh sb="5" eb="6">
      <t>サキ</t>
    </rPh>
    <rPh sb="6" eb="8">
      <t>クブン</t>
    </rPh>
    <rPh sb="11" eb="13">
      <t>サイケン</t>
    </rPh>
    <rPh sb="16" eb="18">
      <t>クブン</t>
    </rPh>
    <phoneticPr fontId="19"/>
  </si>
  <si>
    <t>債権伝票明細行番号</t>
    <rPh sb="0" eb="2">
      <t>サイケン</t>
    </rPh>
    <rPh sb="4" eb="6">
      <t>メイサイ</t>
    </rPh>
    <rPh sb="6" eb="9">
      <t>ギョウバンゴウ</t>
    </rPh>
    <phoneticPr fontId="19"/>
  </si>
  <si>
    <t>AR3030417</t>
    <phoneticPr fontId="4"/>
  </si>
  <si>
    <t>AR3030418</t>
  </si>
  <si>
    <t>AR3030419</t>
  </si>
  <si>
    <t>AR3030420</t>
  </si>
  <si>
    <t>AR3030421</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</si>
  <si>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t>
    <phoneticPr fontId="19"/>
  </si>
  <si>
    <t>債権プロジェクト区分１</t>
    <rPh sb="0" eb="2">
      <t>サイケン</t>
    </rPh>
    <phoneticPr fontId="4"/>
  </si>
  <si>
    <t>AR3030422</t>
  </si>
  <si>
    <t>債権プロジェクト区分２</t>
    <rPh sb="0" eb="2">
      <t>サイケン</t>
    </rPh>
    <phoneticPr fontId="4"/>
  </si>
  <si>
    <t>AR3030423</t>
  </si>
  <si>
    <t>債権プロジェクト区分３</t>
    <rPh sb="0" eb="2">
      <t>サイケン</t>
    </rPh>
    <phoneticPr fontId="4"/>
  </si>
  <si>
    <t>AR3030424</t>
  </si>
  <si>
    <t>債権プロジェクト区分４</t>
    <rPh sb="0" eb="2">
      <t>サイケン</t>
    </rPh>
    <phoneticPr fontId="4"/>
  </si>
  <si>
    <t>AR3030425</t>
  </si>
  <si>
    <t>債権プロジェクト区分５</t>
    <rPh sb="0" eb="2">
      <t>サイケン</t>
    </rPh>
    <phoneticPr fontId="4"/>
  </si>
  <si>
    <t>AR3030426</t>
  </si>
  <si>
    <t>債権プロジェクト区分６</t>
    <rPh sb="0" eb="2">
      <t>サイケン</t>
    </rPh>
    <phoneticPr fontId="4"/>
  </si>
  <si>
    <t>AR3030427</t>
    <phoneticPr fontId="4"/>
  </si>
  <si>
    <t>債権プロジェクト区分７</t>
    <rPh sb="0" eb="2">
      <t>サイケン</t>
    </rPh>
    <phoneticPr fontId="4"/>
  </si>
  <si>
    <t>債権プロジェクト区分８</t>
    <rPh sb="0" eb="2">
      <t>サイケン</t>
    </rPh>
    <phoneticPr fontId="4"/>
  </si>
  <si>
    <t>債権プロジェクト区分９</t>
    <rPh sb="0" eb="2">
      <t>サイケン</t>
    </rPh>
    <phoneticPr fontId="4"/>
  </si>
  <si>
    <t>債権プロジェクト区分10</t>
    <rPh sb="0" eb="2">
      <t>サイケン</t>
    </rPh>
    <phoneticPr fontId="4"/>
  </si>
  <si>
    <t>AR3030432</t>
    <phoneticPr fontId="4"/>
  </si>
  <si>
    <t>AR3030433</t>
  </si>
  <si>
    <t>債権補助科目コード</t>
    <rPh sb="0" eb="2">
      <t>サイケン</t>
    </rPh>
    <phoneticPr fontId="4"/>
  </si>
  <si>
    <t>AR3030434</t>
  </si>
  <si>
    <t>債権消込額</t>
    <rPh sb="0" eb="2">
      <t>サイケン</t>
    </rPh>
    <rPh sb="2" eb="4">
      <t>ケシコミ</t>
    </rPh>
    <rPh sb="4" eb="5">
      <t>ガク</t>
    </rPh>
    <phoneticPr fontId="19"/>
  </si>
  <si>
    <t>AR3030435</t>
  </si>
  <si>
    <t>マイナスも可
形式は、表紙の「数量・金額の形式」参照</t>
    <rPh sb="5" eb="6">
      <t>カ</t>
    </rPh>
    <phoneticPr fontId="19"/>
  </si>
  <si>
    <t>債権消込額（国内）</t>
    <rPh sb="0" eb="2">
      <t>サイケン</t>
    </rPh>
    <rPh sb="2" eb="4">
      <t>ケシコミ</t>
    </rPh>
    <rPh sb="4" eb="5">
      <t>ガク</t>
    </rPh>
    <phoneticPr fontId="2"/>
  </si>
  <si>
    <t>AR3030436</t>
  </si>
  <si>
    <t>債権摘要</t>
    <rPh sb="0" eb="2">
      <t>サイケン</t>
    </rPh>
    <rPh sb="2" eb="4">
      <t>テキヨウ</t>
    </rPh>
    <phoneticPr fontId="4"/>
  </si>
  <si>
    <t>AR3030437</t>
  </si>
  <si>
    <t>【為替差損益明細情報】</t>
    <rPh sb="1" eb="4">
      <t>カワセサ</t>
    </rPh>
    <rPh sb="4" eb="6">
      <t>ソンエキ</t>
    </rPh>
    <rPh sb="6" eb="8">
      <t>メイサイ</t>
    </rPh>
    <rPh sb="8" eb="10">
      <t>ジョウホウ</t>
    </rPh>
    <phoneticPr fontId="19"/>
  </si>
  <si>
    <t>為替差損益種別</t>
    <rPh sb="0" eb="4">
      <t>カワセサソン</t>
    </rPh>
    <rPh sb="4" eb="5">
      <t>エキ</t>
    </rPh>
    <rPh sb="5" eb="7">
      <t>シュベツ</t>
    </rPh>
    <phoneticPr fontId="4"/>
  </si>
  <si>
    <t>AR3030500</t>
    <phoneticPr fontId="4"/>
  </si>
  <si>
    <t>0：為替差損　1：為替差益</t>
    <phoneticPr fontId="4"/>
  </si>
  <si>
    <t>為替差損益取引先種別</t>
    <rPh sb="0" eb="5">
      <t>カワセサソンエキ</t>
    </rPh>
    <rPh sb="5" eb="8">
      <t>トリヒキサキ</t>
    </rPh>
    <rPh sb="8" eb="10">
      <t>シュベツ</t>
    </rPh>
    <phoneticPr fontId="4"/>
  </si>
  <si>
    <t>AR3030501</t>
  </si>
  <si>
    <t>為替差損益先取引先コード</t>
    <rPh sb="0" eb="4">
      <t>カワセサソン</t>
    </rPh>
    <rPh sb="4" eb="5">
      <t>エキ</t>
    </rPh>
    <rPh sb="5" eb="6">
      <t>サキ</t>
    </rPh>
    <rPh sb="6" eb="9">
      <t>トリヒキサキ</t>
    </rPh>
    <phoneticPr fontId="4"/>
  </si>
  <si>
    <t>AR3030502</t>
  </si>
  <si>
    <t>得意／請求先区分１・仕入／精算先区分1（為替差損益取引先区分１）</t>
    <rPh sb="0" eb="2">
      <t>トクイ</t>
    </rPh>
    <rPh sb="3" eb="5">
      <t>セイキュウ</t>
    </rPh>
    <rPh sb="5" eb="6">
      <t>サキ</t>
    </rPh>
    <rPh sb="6" eb="8">
      <t>クブン</t>
    </rPh>
    <rPh sb="10" eb="12">
      <t>シイレ</t>
    </rPh>
    <rPh sb="13" eb="16">
      <t>セイサンサキ</t>
    </rPh>
    <rPh sb="16" eb="18">
      <t>クブン</t>
    </rPh>
    <rPh sb="20" eb="25">
      <t>カワセサソンエキ</t>
    </rPh>
    <rPh sb="25" eb="28">
      <t>トリヒキサキ</t>
    </rPh>
    <rPh sb="28" eb="30">
      <t>クブン</t>
    </rPh>
    <phoneticPr fontId="19"/>
  </si>
  <si>
    <t>AR3030503</t>
  </si>
  <si>
    <t>得意／請求先区分２・仕入／精算先区分２（為替差損益取引先区分２）</t>
    <rPh sb="0" eb="2">
      <t>トクイ</t>
    </rPh>
    <rPh sb="3" eb="5">
      <t>セイキュウ</t>
    </rPh>
    <rPh sb="5" eb="6">
      <t>サキ</t>
    </rPh>
    <rPh sb="6" eb="8">
      <t>クブン</t>
    </rPh>
    <rPh sb="10" eb="12">
      <t>シイレ</t>
    </rPh>
    <rPh sb="13" eb="16">
      <t>セイサンサキ</t>
    </rPh>
    <rPh sb="16" eb="18">
      <t>クブン</t>
    </rPh>
    <rPh sb="20" eb="25">
      <t>カワセサソンエキ</t>
    </rPh>
    <rPh sb="25" eb="28">
      <t>トリヒキサキ</t>
    </rPh>
    <rPh sb="28" eb="30">
      <t>クブン</t>
    </rPh>
    <phoneticPr fontId="19"/>
  </si>
  <si>
    <t>AR3030504</t>
  </si>
  <si>
    <t>得意／請求先区分３・仕入／精算先区分３（為替差損益取引先区分３）</t>
    <rPh sb="0" eb="2">
      <t>トクイ</t>
    </rPh>
    <rPh sb="3" eb="5">
      <t>セイキュウ</t>
    </rPh>
    <rPh sb="5" eb="6">
      <t>サキ</t>
    </rPh>
    <rPh sb="6" eb="8">
      <t>クブン</t>
    </rPh>
    <rPh sb="10" eb="12">
      <t>シイレ</t>
    </rPh>
    <rPh sb="13" eb="16">
      <t>セイサンサキ</t>
    </rPh>
    <rPh sb="16" eb="18">
      <t>クブン</t>
    </rPh>
    <rPh sb="20" eb="25">
      <t>カワセサソンエキ</t>
    </rPh>
    <rPh sb="25" eb="28">
      <t>トリヒキサキ</t>
    </rPh>
    <rPh sb="28" eb="30">
      <t>クブン</t>
    </rPh>
    <phoneticPr fontId="19"/>
  </si>
  <si>
    <t>AR3030505</t>
  </si>
  <si>
    <t>得意／請求先区分４・仕入／精算先区分４（為替差損益取引先区分４）</t>
    <rPh sb="0" eb="2">
      <t>トクイ</t>
    </rPh>
    <rPh sb="3" eb="5">
      <t>セイキュウ</t>
    </rPh>
    <rPh sb="5" eb="6">
      <t>サキ</t>
    </rPh>
    <rPh sb="6" eb="8">
      <t>クブン</t>
    </rPh>
    <rPh sb="10" eb="12">
      <t>シイレ</t>
    </rPh>
    <rPh sb="13" eb="16">
      <t>セイサンサキ</t>
    </rPh>
    <rPh sb="16" eb="18">
      <t>クブン</t>
    </rPh>
    <rPh sb="20" eb="25">
      <t>カワセサソンエキ</t>
    </rPh>
    <rPh sb="25" eb="28">
      <t>トリヒキサキ</t>
    </rPh>
    <rPh sb="28" eb="30">
      <t>クブン</t>
    </rPh>
    <phoneticPr fontId="19"/>
  </si>
  <si>
    <t>AR3030506</t>
  </si>
  <si>
    <t>得意／請求先区分５・仕入／精算先区分５（為替差損益取引先区分５）</t>
    <rPh sb="0" eb="2">
      <t>トクイ</t>
    </rPh>
    <rPh sb="3" eb="5">
      <t>セイキュウ</t>
    </rPh>
    <rPh sb="5" eb="6">
      <t>サキ</t>
    </rPh>
    <rPh sb="6" eb="8">
      <t>クブン</t>
    </rPh>
    <rPh sb="10" eb="12">
      <t>シイレ</t>
    </rPh>
    <rPh sb="13" eb="16">
      <t>セイサンサキ</t>
    </rPh>
    <rPh sb="16" eb="18">
      <t>クブン</t>
    </rPh>
    <rPh sb="20" eb="25">
      <t>カワセサソンエキ</t>
    </rPh>
    <rPh sb="25" eb="28">
      <t>トリヒキサキ</t>
    </rPh>
    <rPh sb="28" eb="30">
      <t>クブン</t>
    </rPh>
    <phoneticPr fontId="19"/>
  </si>
  <si>
    <t>AR3030507</t>
  </si>
  <si>
    <t>得意／請求先区分６・仕入／精算先区分６（為替差損益取引先区分６）</t>
    <rPh sb="0" eb="2">
      <t>トクイ</t>
    </rPh>
    <rPh sb="3" eb="5">
      <t>セイキュウ</t>
    </rPh>
    <rPh sb="5" eb="6">
      <t>サキ</t>
    </rPh>
    <rPh sb="6" eb="8">
      <t>クブン</t>
    </rPh>
    <rPh sb="10" eb="12">
      <t>シイレ</t>
    </rPh>
    <rPh sb="13" eb="16">
      <t>セイサンサキ</t>
    </rPh>
    <rPh sb="16" eb="18">
      <t>クブン</t>
    </rPh>
    <rPh sb="20" eb="25">
      <t>カワセサソンエキ</t>
    </rPh>
    <rPh sb="25" eb="28">
      <t>トリヒキサキ</t>
    </rPh>
    <rPh sb="28" eb="30">
      <t>クブン</t>
    </rPh>
    <phoneticPr fontId="19"/>
  </si>
  <si>
    <t>AR3030508</t>
    <phoneticPr fontId="4"/>
  </si>
  <si>
    <t>得意／請求先区分７・仕入／精算先区分７（為替差損益取引先区分７）</t>
    <rPh sb="0" eb="2">
      <t>トクイ</t>
    </rPh>
    <rPh sb="3" eb="5">
      <t>セイキュウ</t>
    </rPh>
    <rPh sb="5" eb="6">
      <t>サキ</t>
    </rPh>
    <rPh sb="6" eb="8">
      <t>クブン</t>
    </rPh>
    <rPh sb="10" eb="12">
      <t>シイレ</t>
    </rPh>
    <rPh sb="13" eb="16">
      <t>セイサンサキ</t>
    </rPh>
    <rPh sb="16" eb="18">
      <t>クブン</t>
    </rPh>
    <rPh sb="20" eb="25">
      <t>カワセサソンエキ</t>
    </rPh>
    <rPh sb="25" eb="28">
      <t>トリヒキサキ</t>
    </rPh>
    <rPh sb="28" eb="30">
      <t>クブン</t>
    </rPh>
    <phoneticPr fontId="19"/>
  </si>
  <si>
    <t>得意／請求先区分８・仕入／精算先区分８（為替差損益取引先区分８）</t>
    <rPh sb="0" eb="2">
      <t>トクイ</t>
    </rPh>
    <rPh sb="3" eb="5">
      <t>セイキュウ</t>
    </rPh>
    <rPh sb="5" eb="6">
      <t>サキ</t>
    </rPh>
    <rPh sb="6" eb="8">
      <t>クブン</t>
    </rPh>
    <rPh sb="10" eb="12">
      <t>シイレ</t>
    </rPh>
    <rPh sb="13" eb="16">
      <t>セイサンサキ</t>
    </rPh>
    <rPh sb="16" eb="18">
      <t>クブン</t>
    </rPh>
    <rPh sb="20" eb="25">
      <t>カワセサソンエキ</t>
    </rPh>
    <rPh sb="25" eb="28">
      <t>トリヒキサキ</t>
    </rPh>
    <rPh sb="28" eb="30">
      <t>クブン</t>
    </rPh>
    <phoneticPr fontId="19"/>
  </si>
  <si>
    <t>得意／請求先区分９・仕入／精算先区分９（為替差損益取引先区分９）</t>
    <rPh sb="0" eb="2">
      <t>トクイ</t>
    </rPh>
    <rPh sb="3" eb="5">
      <t>セイキュウ</t>
    </rPh>
    <rPh sb="5" eb="6">
      <t>サキ</t>
    </rPh>
    <rPh sb="6" eb="8">
      <t>クブン</t>
    </rPh>
    <rPh sb="10" eb="12">
      <t>シイレ</t>
    </rPh>
    <rPh sb="13" eb="16">
      <t>セイサンサキ</t>
    </rPh>
    <rPh sb="16" eb="18">
      <t>クブン</t>
    </rPh>
    <rPh sb="20" eb="25">
      <t>カワセサソンエキ</t>
    </rPh>
    <rPh sb="25" eb="28">
      <t>トリヒキサキ</t>
    </rPh>
    <rPh sb="28" eb="30">
      <t>クブン</t>
    </rPh>
    <phoneticPr fontId="19"/>
  </si>
  <si>
    <t>得意／請求先区分10・仕入／精算先区分10（為替差損益取引先区分10）</t>
    <rPh sb="0" eb="2">
      <t>トクイ</t>
    </rPh>
    <rPh sb="3" eb="5">
      <t>セイキュウ</t>
    </rPh>
    <rPh sb="5" eb="6">
      <t>サキ</t>
    </rPh>
    <rPh sb="6" eb="8">
      <t>クブン</t>
    </rPh>
    <rPh sb="11" eb="13">
      <t>シイレ</t>
    </rPh>
    <rPh sb="14" eb="17">
      <t>セイサンサキ</t>
    </rPh>
    <rPh sb="17" eb="19">
      <t>クブン</t>
    </rPh>
    <rPh sb="22" eb="27">
      <t>カワセサソンエキ</t>
    </rPh>
    <rPh sb="27" eb="30">
      <t>トリヒキサキ</t>
    </rPh>
    <rPh sb="30" eb="32">
      <t>クブン</t>
    </rPh>
    <phoneticPr fontId="19"/>
  </si>
  <si>
    <t>為替差損益部門コード</t>
    <rPh sb="0" eb="2">
      <t>カワセ</t>
    </rPh>
    <rPh sb="2" eb="4">
      <t>サソン</t>
    </rPh>
    <rPh sb="4" eb="5">
      <t>エキ</t>
    </rPh>
    <rPh sb="5" eb="7">
      <t>ブモン</t>
    </rPh>
    <phoneticPr fontId="19"/>
  </si>
  <si>
    <t>AR3030513</t>
    <phoneticPr fontId="4"/>
  </si>
  <si>
    <t>為替差損益セグメント１コード</t>
    <rPh sb="0" eb="2">
      <t>カワセ</t>
    </rPh>
    <rPh sb="2" eb="4">
      <t>サソン</t>
    </rPh>
    <rPh sb="4" eb="5">
      <t>エキ</t>
    </rPh>
    <phoneticPr fontId="19"/>
  </si>
  <si>
    <t>AR3030514</t>
  </si>
  <si>
    <t>為替差損益セグメント２コード</t>
    <rPh sb="0" eb="2">
      <t>カワセ</t>
    </rPh>
    <rPh sb="2" eb="4">
      <t>サソン</t>
    </rPh>
    <rPh sb="4" eb="5">
      <t>エキ</t>
    </rPh>
    <phoneticPr fontId="19"/>
  </si>
  <si>
    <t>AR3030515</t>
    <phoneticPr fontId="4"/>
  </si>
  <si>
    <t>為替差損益プロジェクトコード</t>
    <rPh sb="0" eb="2">
      <t>カワセ</t>
    </rPh>
    <rPh sb="2" eb="4">
      <t>サソン</t>
    </rPh>
    <rPh sb="4" eb="5">
      <t>エキ</t>
    </rPh>
    <phoneticPr fontId="19"/>
  </si>
  <si>
    <t>AR3030516</t>
  </si>
  <si>
    <t>為替差損益プロジェクト区分１</t>
    <rPh sb="4" eb="5">
      <t>エキ</t>
    </rPh>
    <phoneticPr fontId="4"/>
  </si>
  <si>
    <t>AR3030517</t>
  </si>
  <si>
    <t>為替差損益プロジェクト区分２</t>
    <rPh sb="4" eb="5">
      <t>エキ</t>
    </rPh>
    <phoneticPr fontId="4"/>
  </si>
  <si>
    <t>AR3030518</t>
  </si>
  <si>
    <t>為替差損益プロジェクト区分３</t>
    <rPh sb="4" eb="5">
      <t>エキ</t>
    </rPh>
    <phoneticPr fontId="4"/>
  </si>
  <si>
    <t>AR3030519</t>
  </si>
  <si>
    <t>為替差損益プロジェクト区分４</t>
    <rPh sb="4" eb="5">
      <t>エキ</t>
    </rPh>
    <phoneticPr fontId="4"/>
  </si>
  <si>
    <t>AR3030520</t>
  </si>
  <si>
    <t>為替差損益プロジェクト区分５</t>
    <rPh sb="4" eb="5">
      <t>エキ</t>
    </rPh>
    <phoneticPr fontId="4"/>
  </si>
  <si>
    <t>AR3030521</t>
  </si>
  <si>
    <t>為替差損益プロジェクト区分６</t>
    <rPh sb="4" eb="5">
      <t>エキ</t>
    </rPh>
    <phoneticPr fontId="4"/>
  </si>
  <si>
    <t>AR3030522</t>
    <phoneticPr fontId="4"/>
  </si>
  <si>
    <t>為替差損益プロジェクト区分７</t>
    <rPh sb="4" eb="5">
      <t>エキ</t>
    </rPh>
    <phoneticPr fontId="4"/>
  </si>
  <si>
    <t>為替差損益プロジェクト区分８</t>
    <rPh sb="4" eb="5">
      <t>エキ</t>
    </rPh>
    <phoneticPr fontId="4"/>
  </si>
  <si>
    <t>為替差損益プロジェクト区分９</t>
    <rPh sb="4" eb="5">
      <t>エキ</t>
    </rPh>
    <phoneticPr fontId="4"/>
  </si>
  <si>
    <t>為替差損益プロジェクト区分10</t>
    <rPh sb="4" eb="5">
      <t>エキ</t>
    </rPh>
    <phoneticPr fontId="4"/>
  </si>
  <si>
    <t>為替差損益工程／工種コード</t>
    <rPh sb="0" eb="5">
      <t>カワセサソンエキ</t>
    </rPh>
    <phoneticPr fontId="4"/>
  </si>
  <si>
    <t>AR3030527</t>
    <phoneticPr fontId="4"/>
  </si>
  <si>
    <t>為替差損益科目コード</t>
    <rPh sb="4" eb="5">
      <t>エキ</t>
    </rPh>
    <phoneticPr fontId="4"/>
  </si>
  <si>
    <t>AR3030528</t>
  </si>
  <si>
    <t>為替差損益補助科目コード</t>
    <rPh sb="4" eb="5">
      <t>エキ</t>
    </rPh>
    <phoneticPr fontId="4"/>
  </si>
  <si>
    <t>AR3030529</t>
  </si>
  <si>
    <t>為替差損益額</t>
    <rPh sb="4" eb="5">
      <t>エキ</t>
    </rPh>
    <phoneticPr fontId="4"/>
  </si>
  <si>
    <t>AR3030530</t>
  </si>
  <si>
    <t>為替差損益摘要</t>
    <rPh sb="0" eb="2">
      <t>カワセ</t>
    </rPh>
    <rPh sb="2" eb="4">
      <t>サソン</t>
    </rPh>
    <rPh sb="4" eb="5">
      <t>エキ</t>
    </rPh>
    <rPh sb="5" eb="7">
      <t>テキヨウ</t>
    </rPh>
    <phoneticPr fontId="19"/>
  </si>
  <si>
    <t>AR3030531</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</si>
  <si>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t>
    <phoneticPr fontId="4"/>
  </si>
  <si>
    <t>【付箋情報】</t>
    <rPh sb="1" eb="3">
      <t>フセン</t>
    </rPh>
    <rPh sb="3" eb="5">
      <t>ジョウホウ</t>
    </rPh>
    <phoneticPr fontId="0"/>
  </si>
  <si>
    <t>AR3030101</t>
    <phoneticPr fontId="4"/>
  </si>
  <si>
    <t>0：赤　1：青　2：黄　3：橙　4：緑　5：紫
「付箋メモ」を設定し、空白データを受け入れた場合は、「0：赤」が設定されます。</t>
    <phoneticPr fontId="4"/>
  </si>
  <si>
    <t>AR3030102</t>
    <phoneticPr fontId="4"/>
  </si>
  <si>
    <t>　</t>
    <phoneticPr fontId="4"/>
  </si>
  <si>
    <t>20</t>
    <phoneticPr fontId="4"/>
  </si>
  <si>
    <t>40</t>
    <phoneticPr fontId="9"/>
  </si>
  <si>
    <t>取引通貨コード</t>
    <rPh sb="0" eb="2">
      <t>トリヒキ</t>
    </rPh>
    <rPh sb="2" eb="4">
      <t>ツウカ</t>
    </rPh>
    <phoneticPr fontId="4"/>
  </si>
  <si>
    <t>3</t>
    <phoneticPr fontId="9"/>
  </si>
  <si>
    <t>1～20</t>
    <phoneticPr fontId="4"/>
  </si>
  <si>
    <t>プロジェクト区分１</t>
  </si>
  <si>
    <t>工程／工種コード</t>
  </si>
  <si>
    <t>文字</t>
    <phoneticPr fontId="4"/>
  </si>
  <si>
    <t>入金先コード</t>
  </si>
  <si>
    <t>伝票No.</t>
  </si>
  <si>
    <t>0：赤　1：青　2：黄　3：橙　4：緑　5：紫
「付箋メモ」を設定し、空白データを受け入れた場合は、「0：赤」が設定されます。</t>
  </si>
  <si>
    <t>AR3080000</t>
  </si>
  <si>
    <t>階層別に受け入れる場合は、各入金情報の１明細目に「*」を付けます。</t>
    <rPh sb="0" eb="2">
      <t>カイソウ</t>
    </rPh>
    <rPh sb="2" eb="3">
      <t>ベツ</t>
    </rPh>
    <rPh sb="4" eb="5">
      <t>ウ</t>
    </rPh>
    <rPh sb="6" eb="7">
      <t>イ</t>
    </rPh>
    <rPh sb="9" eb="11">
      <t>バアイ</t>
    </rPh>
    <rPh sb="14" eb="18">
      <t>ニュウキンジョウホウ</t>
    </rPh>
    <phoneticPr fontId="4"/>
  </si>
  <si>
    <t>入金日付</t>
    <rPh sb="0" eb="2">
      <t>ニュウキン</t>
    </rPh>
    <rPh sb="2" eb="4">
      <t>ヒヅケ</t>
    </rPh>
    <phoneticPr fontId="19"/>
  </si>
  <si>
    <t>AR3080001</t>
  </si>
  <si>
    <t>入金先コード</t>
    <phoneticPr fontId="4"/>
  </si>
  <si>
    <t>AR3080002</t>
  </si>
  <si>
    <t>入金先名</t>
    <rPh sb="3" eb="4">
      <t>メイ</t>
    </rPh>
    <phoneticPr fontId="19"/>
  </si>
  <si>
    <t>AR3080003</t>
  </si>
  <si>
    <t>入金先事業所名</t>
    <rPh sb="3" eb="6">
      <t>ジギョウショ</t>
    </rPh>
    <rPh sb="6" eb="7">
      <t>メイ</t>
    </rPh>
    <phoneticPr fontId="19"/>
  </si>
  <si>
    <t>AR3080004</t>
  </si>
  <si>
    <t>入金先略称</t>
    <rPh sb="0" eb="2">
      <t>ニュウキン</t>
    </rPh>
    <rPh sb="2" eb="3">
      <t>サキ</t>
    </rPh>
    <rPh sb="3" eb="5">
      <t>リャクショウ</t>
    </rPh>
    <phoneticPr fontId="2"/>
  </si>
  <si>
    <t>AR3080019</t>
  </si>
  <si>
    <t>得意／請求先区分１</t>
    <rPh sb="0" eb="2">
      <t>トクイ</t>
    </rPh>
    <rPh sb="3" eb="5">
      <t>セイキュウ</t>
    </rPh>
    <rPh sb="5" eb="6">
      <t>サキ</t>
    </rPh>
    <rPh sb="6" eb="8">
      <t>クブン</t>
    </rPh>
    <phoneticPr fontId="19"/>
  </si>
  <si>
    <t>得意／請求先区分２</t>
    <rPh sb="0" eb="2">
      <t>トクイ</t>
    </rPh>
    <rPh sb="3" eb="5">
      <t>セイキュウ</t>
    </rPh>
    <rPh sb="5" eb="6">
      <t>サキ</t>
    </rPh>
    <rPh sb="6" eb="8">
      <t>クブン</t>
    </rPh>
    <phoneticPr fontId="19"/>
  </si>
  <si>
    <t>得意／請求先区分３</t>
    <rPh sb="0" eb="2">
      <t>トクイ</t>
    </rPh>
    <rPh sb="3" eb="5">
      <t>セイキュウ</t>
    </rPh>
    <rPh sb="5" eb="6">
      <t>サキ</t>
    </rPh>
    <rPh sb="6" eb="8">
      <t>クブン</t>
    </rPh>
    <phoneticPr fontId="19"/>
  </si>
  <si>
    <t>得意／請求先区分４</t>
    <rPh sb="0" eb="2">
      <t>トクイ</t>
    </rPh>
    <rPh sb="3" eb="5">
      <t>セイキュウ</t>
    </rPh>
    <rPh sb="5" eb="6">
      <t>サキ</t>
    </rPh>
    <rPh sb="6" eb="8">
      <t>クブン</t>
    </rPh>
    <phoneticPr fontId="19"/>
  </si>
  <si>
    <t>得意／請求先区分５</t>
    <rPh sb="0" eb="2">
      <t>トクイ</t>
    </rPh>
    <rPh sb="3" eb="5">
      <t>セイキュウ</t>
    </rPh>
    <rPh sb="5" eb="6">
      <t>サキ</t>
    </rPh>
    <rPh sb="6" eb="8">
      <t>クブン</t>
    </rPh>
    <phoneticPr fontId="19"/>
  </si>
  <si>
    <t>得意／請求先区分６</t>
    <rPh sb="0" eb="2">
      <t>トクイ</t>
    </rPh>
    <rPh sb="3" eb="5">
      <t>セイキュウ</t>
    </rPh>
    <rPh sb="5" eb="6">
      <t>サキ</t>
    </rPh>
    <rPh sb="6" eb="8">
      <t>クブン</t>
    </rPh>
    <phoneticPr fontId="19"/>
  </si>
  <si>
    <t>AR3080039</t>
    <phoneticPr fontId="4"/>
  </si>
  <si>
    <t>得意／請求先区分７</t>
    <rPh sb="0" eb="2">
      <t>トクイ</t>
    </rPh>
    <rPh sb="3" eb="5">
      <t>セイキュウ</t>
    </rPh>
    <rPh sb="5" eb="6">
      <t>サキ</t>
    </rPh>
    <rPh sb="6" eb="8">
      <t>クブン</t>
    </rPh>
    <phoneticPr fontId="19"/>
  </si>
  <si>
    <t>得意／請求先区分８</t>
    <rPh sb="0" eb="2">
      <t>トクイ</t>
    </rPh>
    <rPh sb="3" eb="5">
      <t>セイキュウ</t>
    </rPh>
    <rPh sb="5" eb="6">
      <t>サキ</t>
    </rPh>
    <rPh sb="6" eb="8">
      <t>クブン</t>
    </rPh>
    <phoneticPr fontId="19"/>
  </si>
  <si>
    <t>得意／請求先区分９</t>
    <rPh sb="0" eb="2">
      <t>トクイ</t>
    </rPh>
    <rPh sb="3" eb="5">
      <t>セイキュウ</t>
    </rPh>
    <rPh sb="5" eb="6">
      <t>サキ</t>
    </rPh>
    <rPh sb="6" eb="8">
      <t>クブン</t>
    </rPh>
    <phoneticPr fontId="19"/>
  </si>
  <si>
    <t>得意／請求先区分10</t>
    <rPh sb="0" eb="2">
      <t>トクイ</t>
    </rPh>
    <rPh sb="3" eb="5">
      <t>セイキュウ</t>
    </rPh>
    <rPh sb="5" eb="6">
      <t>サキ</t>
    </rPh>
    <rPh sb="6" eb="8">
      <t>クブン</t>
    </rPh>
    <phoneticPr fontId="19"/>
  </si>
  <si>
    <t>入金情報No.</t>
    <rPh sb="0" eb="2">
      <t>ニュウキン</t>
    </rPh>
    <rPh sb="2" eb="4">
      <t>ジョウホウ</t>
    </rPh>
    <phoneticPr fontId="19"/>
  </si>
  <si>
    <t>AR3080010</t>
  </si>
  <si>
    <t>桁数は、設定（メインメニュー右上にある[設定]アイコンから[運用設定]メニューの[基本]ページ）によって異なります。
詳細は、表紙の「伝票の伝票No.」参照</t>
    <rPh sb="0" eb="2">
      <t>ケタスウ</t>
    </rPh>
    <rPh sb="4" eb="6">
      <t>セッテイ</t>
    </rPh>
    <rPh sb="14" eb="16">
      <t>ミギウエ</t>
    </rPh>
    <rPh sb="20" eb="22">
      <t>セッテイ</t>
    </rPh>
    <rPh sb="30" eb="32">
      <t>ウンヨウ</t>
    </rPh>
    <rPh sb="32" eb="34">
      <t>セッテイ</t>
    </rPh>
    <rPh sb="41" eb="43">
      <t>キホン</t>
    </rPh>
    <rPh sb="52" eb="53">
      <t>コト</t>
    </rPh>
    <rPh sb="59" eb="61">
      <t>ショウサイ</t>
    </rPh>
    <rPh sb="63" eb="65">
      <t>ヒョウシ</t>
    </rPh>
    <rPh sb="67" eb="69">
      <t>デンピョウ</t>
    </rPh>
    <rPh sb="70" eb="72">
      <t>デンピョウ</t>
    </rPh>
    <rPh sb="76" eb="78">
      <t>サンショウ</t>
    </rPh>
    <phoneticPr fontId="4"/>
  </si>
  <si>
    <t>AR3080013</t>
  </si>
  <si>
    <t>入金情報　入金情報データ受入　銀行入金明細　入金伝票　入金伝票データ受入　API連携</t>
    <rPh sb="0" eb="2">
      <t>ニュウキン</t>
    </rPh>
    <rPh sb="2" eb="4">
      <t>ジョウホウ</t>
    </rPh>
    <rPh sb="5" eb="7">
      <t>ニュウキン</t>
    </rPh>
    <rPh sb="7" eb="9">
      <t>ジョウホウ</t>
    </rPh>
    <rPh sb="12" eb="14">
      <t>ウケイレ</t>
    </rPh>
    <rPh sb="15" eb="17">
      <t>ギンコウ</t>
    </rPh>
    <rPh sb="17" eb="19">
      <t>ニュウキン</t>
    </rPh>
    <rPh sb="19" eb="21">
      <t>メイサイ</t>
    </rPh>
    <rPh sb="22" eb="24">
      <t>ニュウキン</t>
    </rPh>
    <rPh sb="24" eb="26">
      <t>デンピョウ</t>
    </rPh>
    <rPh sb="27" eb="29">
      <t>ニュウキン</t>
    </rPh>
    <rPh sb="29" eb="31">
      <t>デンピョウ</t>
    </rPh>
    <rPh sb="34" eb="36">
      <t>ウケイレ</t>
    </rPh>
    <rPh sb="40" eb="42">
      <t>レンケイ</t>
    </rPh>
    <phoneticPr fontId="19"/>
  </si>
  <si>
    <t>請求No.</t>
    <rPh sb="0" eb="2">
      <t>セイキュウ</t>
    </rPh>
    <phoneticPr fontId="19"/>
  </si>
  <si>
    <t>発行No.</t>
    <rPh sb="0" eb="2">
      <t>ハッコウ</t>
    </rPh>
    <phoneticPr fontId="19"/>
  </si>
  <si>
    <t>AR3080046</t>
    <phoneticPr fontId="4"/>
  </si>
  <si>
    <t>この項目は、以下のいずれかの製品をご利用の場合に出力できます。
・『奉行Edge 発行請求書DXクラウド』
・『債権奉行ｉクラウド』の『Sシステム』または『債権奉行V ERPクラウド』
・『商奉行クラウド』</t>
    <rPh sb="2" eb="4">
      <t>コウモク</t>
    </rPh>
    <rPh sb="6" eb="8">
      <t>イカ</t>
    </rPh>
    <rPh sb="14" eb="16">
      <t>セイヒン</t>
    </rPh>
    <rPh sb="18" eb="20">
      <t>リヨウ</t>
    </rPh>
    <rPh sb="21" eb="23">
      <t>バアイ</t>
    </rPh>
    <rPh sb="24" eb="26">
      <t>シュツリョク</t>
    </rPh>
    <rPh sb="41" eb="46">
      <t>ハッコウセイキュウショ</t>
    </rPh>
    <rPh sb="95" eb="98">
      <t>アキナイブギョウ</t>
    </rPh>
    <phoneticPr fontId="4"/>
  </si>
  <si>
    <t>6～15</t>
    <phoneticPr fontId="4"/>
  </si>
  <si>
    <t>請求開始日</t>
    <rPh sb="0" eb="2">
      <t>セイキュウ</t>
    </rPh>
    <rPh sb="2" eb="4">
      <t>カイシ</t>
    </rPh>
    <rPh sb="4" eb="5">
      <t>ビ</t>
    </rPh>
    <phoneticPr fontId="19"/>
  </si>
  <si>
    <t>AR3080022</t>
  </si>
  <si>
    <t>請求終了日</t>
    <rPh sb="0" eb="2">
      <t>セイキュウ</t>
    </rPh>
    <rPh sb="2" eb="5">
      <t>シュウリョウビ</t>
    </rPh>
    <phoneticPr fontId="19"/>
  </si>
  <si>
    <t>AR3080023</t>
  </si>
  <si>
    <t>今回請求額</t>
    <rPh sb="0" eb="2">
      <t>コンカイ</t>
    </rPh>
    <rPh sb="2" eb="4">
      <t>セイキュウ</t>
    </rPh>
    <rPh sb="4" eb="5">
      <t>ガク</t>
    </rPh>
    <phoneticPr fontId="19"/>
  </si>
  <si>
    <t>AR3080024</t>
  </si>
  <si>
    <t>AR3080026</t>
  </si>
  <si>
    <t>0：新規　1：削除
空白で受け入れた場合は、「0：新規」で受け入れられます。</t>
    <rPh sb="2" eb="4">
      <t>シンキ</t>
    </rPh>
    <rPh sb="7" eb="9">
      <t>サクジョ</t>
    </rPh>
    <rPh sb="10" eb="12">
      <t>クウハク</t>
    </rPh>
    <rPh sb="13" eb="14">
      <t>ウ</t>
    </rPh>
    <rPh sb="15" eb="16">
      <t>イ</t>
    </rPh>
    <rPh sb="18" eb="20">
      <t>バアイ</t>
    </rPh>
    <rPh sb="29" eb="30">
      <t>ウ</t>
    </rPh>
    <rPh sb="31" eb="32">
      <t>イ</t>
    </rPh>
    <phoneticPr fontId="2"/>
  </si>
  <si>
    <t>更新対象入金情報No.</t>
    <rPh sb="0" eb="2">
      <t>コウシン</t>
    </rPh>
    <rPh sb="2" eb="4">
      <t>タイショウ</t>
    </rPh>
    <rPh sb="4" eb="6">
      <t>ニュウキン</t>
    </rPh>
    <rPh sb="6" eb="8">
      <t>ジョウホウ</t>
    </rPh>
    <phoneticPr fontId="2"/>
  </si>
  <si>
    <t>AR3080027</t>
  </si>
  <si>
    <t>更新対象の入金情報の入金情報No.を設定します。
※該当の入金情報が複数検索された場合は、削除できません。
【必須になる条件】
・処理区分が「1：削除」の場合</t>
    <rPh sb="0" eb="2">
      <t>コウシン</t>
    </rPh>
    <rPh sb="2" eb="4">
      <t>タイショウ</t>
    </rPh>
    <rPh sb="5" eb="9">
      <t>ニュウキンジョウホウ</t>
    </rPh>
    <rPh sb="10" eb="14">
      <t>ニュウキンジョウホウ</t>
    </rPh>
    <rPh sb="29" eb="33">
      <t>ニュウキンジョウホウ</t>
    </rPh>
    <phoneticPr fontId="2"/>
  </si>
  <si>
    <t>AR3080028</t>
  </si>
  <si>
    <t>更新対象の入金情報の入金日付を設定します。
※更新対象の入金情報の検索条件に含めない場合は、必要ありません。
※該当の入金情報が複数検索された場合は、削除できません。</t>
    <rPh sb="0" eb="2">
      <t>コウシン</t>
    </rPh>
    <rPh sb="2" eb="4">
      <t>タイショウ</t>
    </rPh>
    <rPh sb="5" eb="7">
      <t>ニュウキン</t>
    </rPh>
    <rPh sb="7" eb="9">
      <t>ジョウホウ</t>
    </rPh>
    <rPh sb="10" eb="12">
      <t>ニュウキン</t>
    </rPh>
    <rPh sb="12" eb="14">
      <t>ヒヅケ</t>
    </rPh>
    <rPh sb="23" eb="25">
      <t>コウシン</t>
    </rPh>
    <rPh sb="25" eb="27">
      <t>タイショウ</t>
    </rPh>
    <rPh sb="28" eb="30">
      <t>ニュウキン</t>
    </rPh>
    <rPh sb="30" eb="32">
      <t>ジョウホウ</t>
    </rPh>
    <rPh sb="33" eb="35">
      <t>ケンサク</t>
    </rPh>
    <rPh sb="35" eb="37">
      <t>ジョウケン</t>
    </rPh>
    <rPh sb="38" eb="39">
      <t>フク</t>
    </rPh>
    <rPh sb="42" eb="44">
      <t>バアイ</t>
    </rPh>
    <rPh sb="46" eb="48">
      <t>ヒツヨウ</t>
    </rPh>
    <rPh sb="56" eb="58">
      <t>ガイトウ</t>
    </rPh>
    <rPh sb="59" eb="63">
      <t>ニュウキンジョウホウ</t>
    </rPh>
    <rPh sb="64" eb="66">
      <t>フクスウ</t>
    </rPh>
    <rPh sb="66" eb="68">
      <t>ケンサク</t>
    </rPh>
    <rPh sb="71" eb="73">
      <t>バアイ</t>
    </rPh>
    <rPh sb="75" eb="77">
      <t>サクジョ</t>
    </rPh>
    <phoneticPr fontId="2"/>
  </si>
  <si>
    <t>更新対象入金先コード</t>
    <rPh sb="4" eb="6">
      <t>ニュウキン</t>
    </rPh>
    <rPh sb="6" eb="7">
      <t>サキ</t>
    </rPh>
    <phoneticPr fontId="2"/>
  </si>
  <si>
    <t>AR3080029</t>
  </si>
  <si>
    <t>更新対象の入金情報の入金先コードを設定します。
※更新対象の入金情報の検索条件に含めない場合は、必要ありません。
※該当の入金情報が複数検索された場合は、削除できません。</t>
    <rPh sb="0" eb="2">
      <t>コウシン</t>
    </rPh>
    <rPh sb="2" eb="4">
      <t>タイショウ</t>
    </rPh>
    <rPh sb="5" eb="9">
      <t>ニュウキンジョウホウ</t>
    </rPh>
    <rPh sb="10" eb="12">
      <t>ニュウキン</t>
    </rPh>
    <rPh sb="12" eb="13">
      <t>サキ</t>
    </rPh>
    <phoneticPr fontId="2"/>
  </si>
  <si>
    <t>AR3080030</t>
  </si>
  <si>
    <t>更新対象の入金情報のＯＢＣｉＤを設定します。
※更新対象の入金情報の検索条件に含めない場合は、必要ありません。
※該当の入金情報が複数検索された場合は、削除できません。</t>
    <rPh sb="0" eb="2">
      <t>コウシン</t>
    </rPh>
    <rPh sb="2" eb="4">
      <t>タイショウ</t>
    </rPh>
    <rPh sb="5" eb="7">
      <t>ニュウキン</t>
    </rPh>
    <rPh sb="7" eb="9">
      <t>ジョウホウ</t>
    </rPh>
    <phoneticPr fontId="2"/>
  </si>
  <si>
    <t>AR3080031</t>
  </si>
  <si>
    <t>・抽出時の形式
　和暦の形式でも西暦の形式でも記載できます。
　（例）
　　"2020/4/1 10:30:20"
　　"20/4/1 10:30:20"
　　"2020年4月1日 10:30:20"
　　"令和1年4月1日 10:30:20"
　※月日が１桁の場合は、１桁のままでも、「スペース」を付けて２桁にしても記載できます。
・出力結果は必ず西暦になります。</t>
    <rPh sb="1" eb="3">
      <t>チュウシュツ</t>
    </rPh>
    <rPh sb="3" eb="4">
      <t>ジ</t>
    </rPh>
    <rPh sb="5" eb="7">
      <t>ケイシキ</t>
    </rPh>
    <rPh sb="9" eb="11">
      <t>ワレキ</t>
    </rPh>
    <rPh sb="12" eb="14">
      <t>ケイシキ</t>
    </rPh>
    <rPh sb="16" eb="18">
      <t>セイレキ</t>
    </rPh>
    <rPh sb="19" eb="21">
      <t>ケイシキ</t>
    </rPh>
    <rPh sb="23" eb="25">
      <t>キサイ</t>
    </rPh>
    <rPh sb="33" eb="34">
      <t>レイ</t>
    </rPh>
    <rPh sb="168" eb="170">
      <t>シュツリョク</t>
    </rPh>
    <rPh sb="170" eb="172">
      <t>ケッカ</t>
    </rPh>
    <rPh sb="173" eb="174">
      <t>カナラ</t>
    </rPh>
    <rPh sb="175" eb="177">
      <t>セイレキ</t>
    </rPh>
    <phoneticPr fontId="2"/>
  </si>
  <si>
    <t>AR3080032</t>
  </si>
  <si>
    <t>AR3080033</t>
  </si>
  <si>
    <t>【明細情報】</t>
    <rPh sb="1" eb="3">
      <t>メイサイ</t>
    </rPh>
    <rPh sb="3" eb="5">
      <t>ジョウホウ</t>
    </rPh>
    <phoneticPr fontId="0"/>
  </si>
  <si>
    <t>明細行番号</t>
    <rPh sb="0" eb="2">
      <t>メイサイ</t>
    </rPh>
    <rPh sb="2" eb="3">
      <t>ギョウ</t>
    </rPh>
    <rPh sb="3" eb="5">
      <t>バンゴウ</t>
    </rPh>
    <phoneticPr fontId="2"/>
  </si>
  <si>
    <t>AR3080045</t>
    <phoneticPr fontId="9"/>
  </si>
  <si>
    <t>ステータス</t>
  </si>
  <si>
    <t>AR3080005</t>
  </si>
  <si>
    <t>0：対象外　1：入金
空白データを受け入れた場合は、「1：入金」が設定されます。</t>
    <rPh sb="2" eb="5">
      <t>タイショウガイ</t>
    </rPh>
    <rPh sb="8" eb="10">
      <t>ニュウキン</t>
    </rPh>
    <phoneticPr fontId="19"/>
  </si>
  <si>
    <t>0：銀行振込　1：電子記録債権　2：ファクタリング　3：手形　4：期日現金　5：クレジット　7：値引・調整　8：相殺　9：その他　10：現金　11：小切手
※「2：ファクタリング」「4：期日現金」は、『Sシステム』または『奉行V ERPクラウド』をご利用の場合に指定できます。
「入金区分」が「0：指定なし」かつ、空白データを受け入れた場合は、「9：その他」が設定されます。
「入金区分」が「0：指定なし」以外の場合は、回収方法の回収種別が設定されます。</t>
    <phoneticPr fontId="4"/>
  </si>
  <si>
    <t>法人口座コード</t>
    <rPh sb="0" eb="2">
      <t>ホウジン</t>
    </rPh>
    <rPh sb="2" eb="4">
      <t>コウザ</t>
    </rPh>
    <phoneticPr fontId="0"/>
  </si>
  <si>
    <t>AR3080007</t>
  </si>
  <si>
    <t>この項目は、回収種別が「0：銀行振込」「1：電子記録債権」「2：ファクタリング」「3：手形」「4：期日現金」「5：クレジット」の場合に受け入れできます。
※「2：ファクタリング」「4：期日現金」は、『Sシステム』または『奉行V ERPクラウド』をご利用の場合に使用できます。
「入金区分」が「0：指定なし」以外かつ、空白データを受け入れた場合は、回収方法の法人口座が設定されます。
【必須になる条件】
・「入金区分」が「0：指定なし」かつ、「回収種別」が「０：銀行振込」
・「入金区分」が「0：指定なし」以外かつ、回収方法の法人口座が未設定</t>
    <rPh sb="130" eb="132">
      <t>シヨウ</t>
    </rPh>
    <phoneticPr fontId="19"/>
  </si>
  <si>
    <t>メモ</t>
  </si>
  <si>
    <t>AR3080044</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</si>
  <si>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空白データを受け入れた場合は、請求先の取引通貨（[得意先]メニューの[販売]ページで設定）が設定されます。</t>
    <phoneticPr fontId="4"/>
  </si>
  <si>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空白データを受け入れた場合は、0が設定されます。</t>
    <phoneticPr fontId="4"/>
  </si>
  <si>
    <t>手数料等</t>
    <rPh sb="0" eb="3">
      <t>テスウリョウ</t>
    </rPh>
    <rPh sb="3" eb="4">
      <t>トウ</t>
    </rPh>
    <phoneticPr fontId="19"/>
  </si>
  <si>
    <t>この項目は、回収種別が「0：銀行振込」「1：電子記録債権」「2：ファクタリング」「3：手形」「5：クレジット」の場合に受け入れできます。
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空白データを受け入れた場合は、0が設定されます。</t>
    <phoneticPr fontId="4"/>
  </si>
  <si>
    <t>処理済額</t>
  </si>
  <si>
    <t>AR3080011</t>
  </si>
  <si>
    <t>未処理額</t>
    <rPh sb="0" eb="3">
      <t>ミショリ</t>
    </rPh>
    <rPh sb="3" eb="4">
      <t>ガク</t>
    </rPh>
    <phoneticPr fontId="2"/>
  </si>
  <si>
    <t>AR3080012</t>
  </si>
  <si>
    <t>振込依頼人コード</t>
    <rPh sb="0" eb="2">
      <t>フリコミ</t>
    </rPh>
    <rPh sb="2" eb="5">
      <t>イライニン</t>
    </rPh>
    <phoneticPr fontId="2"/>
  </si>
  <si>
    <t>AR3080014</t>
  </si>
  <si>
    <t>振込依頼人名</t>
    <rPh sb="0" eb="2">
      <t>フリコミ</t>
    </rPh>
    <rPh sb="2" eb="4">
      <t>イライ</t>
    </rPh>
    <rPh sb="4" eb="6">
      <t>ジンメイ</t>
    </rPh>
    <phoneticPr fontId="2"/>
  </si>
  <si>
    <t>AR3080015</t>
  </si>
  <si>
    <t>EDI情報</t>
    <rPh sb="3" eb="5">
      <t>ジョウホウ</t>
    </rPh>
    <phoneticPr fontId="19"/>
  </si>
  <si>
    <t>銀行入金明細摘要</t>
  </si>
  <si>
    <t>AR3080017</t>
  </si>
  <si>
    <t>振込専用口座番号</t>
  </si>
  <si>
    <t>AR3080018</t>
  </si>
  <si>
    <t>AR3080101</t>
  </si>
  <si>
    <t>AR3080102</t>
  </si>
  <si>
    <t>【入金伝票 ‐ ヘッダー情報】</t>
  </si>
  <si>
    <t>AR3080226</t>
    <phoneticPr fontId="4"/>
  </si>
  <si>
    <t>販売処理区分コード</t>
    <rPh sb="0" eb="2">
      <t>ハンバイ</t>
    </rPh>
    <rPh sb="2" eb="6">
      <t>ショリクブン</t>
    </rPh>
    <phoneticPr fontId="4"/>
  </si>
  <si>
    <t>AR3080227</t>
    <phoneticPr fontId="4"/>
  </si>
  <si>
    <t>0：指定なし　1：前受金　2：仮受金　3：非連結
空白データを受け入れた場合は、「0：指定なし」が設定されます。</t>
    <rPh sb="43" eb="45">
      <t>シテイ</t>
    </rPh>
    <phoneticPr fontId="3"/>
  </si>
  <si>
    <t>入金伝票入金日付</t>
  </si>
  <si>
    <t>AR3080202</t>
  </si>
  <si>
    <t>形式は、表紙の「日付の形式」参照
空白データを受け入れた場合は、「入金日付」が設定されます。</t>
    <rPh sb="33" eb="37">
      <t>ニュウキンヒヅケ</t>
    </rPh>
    <phoneticPr fontId="19"/>
  </si>
  <si>
    <t>この項目は、「入金区分」が「1：前受金」または「3：非連結」の場合に受け入れできます。
桁数は、設定（メインメニュー右上にある[設定]アイコンから[運用設定]メニューの[取引先管理]ページ）によって異なります。
空白データを受け入れた場合は、「入金先コード」が設定されます。</t>
    <phoneticPr fontId="4"/>
  </si>
  <si>
    <t>入金科目コード</t>
    <rPh sb="0" eb="2">
      <t>ニュウキン</t>
    </rPh>
    <rPh sb="2" eb="4">
      <t>カモク</t>
    </rPh>
    <phoneticPr fontId="19"/>
  </si>
  <si>
    <t>この項目は、以下のすべての条件に該当する場合に受け入れできます。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空白データを受け入れた場合は、回収方法の入金科目が設定されます。</t>
    <phoneticPr fontId="4"/>
  </si>
  <si>
    <t>入金補助科目コード</t>
    <rPh sb="0" eb="2">
      <t>ニュウキン</t>
    </rPh>
    <rPh sb="2" eb="4">
      <t>ホジョ</t>
    </rPh>
    <rPh sb="4" eb="6">
      <t>カモク</t>
    </rPh>
    <phoneticPr fontId="19"/>
  </si>
  <si>
    <t>この項目は、以下のすべての条件に該当する場合に受け入れできます。
・「入金区分」が「0：指定なし」以外
・「回収種別」が「7：値引・調整」の回収方法以外
桁数は、設定（メインメニュー右上にある[設定]アイコンから[運用設定]メニューの[基本]ページ）によって異なります。
空白データを受け入れた場合は、回収方法の入金補助科目が設定されます。</t>
    <phoneticPr fontId="4"/>
  </si>
  <si>
    <t>AR3080212</t>
  </si>
  <si>
    <t>この項目は、「入金区分」が「0：指定なし」以外の場合に受け入れできます。
桁数は、設定（メインメニュー右上にある[設定]アイコンから[運用設定]メニューの[基本]ページ）によって異なります。
空白データを受け入れた場合は、回収方法の入金部門が設定されます。</t>
    <phoneticPr fontId="4"/>
  </si>
  <si>
    <t>この項目は、「入金区分」が「0：指定なし」以外の場合に受け入れできます。
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t>
    <phoneticPr fontId="4"/>
  </si>
  <si>
    <t>入金セグメント１コード</t>
    <phoneticPr fontId="4"/>
  </si>
  <si>
    <t>AR3080223</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</si>
  <si>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
空白データを受け入れた場合は、回収方法の入金セグメント１が設定されます。</t>
    <phoneticPr fontId="4"/>
  </si>
  <si>
    <t>入金セグメント２コード</t>
    <phoneticPr fontId="4"/>
  </si>
  <si>
    <t>AR3080224</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</si>
  <si>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
空白データを受け入れた場合は、回収方法の入金セグメント２が設定されます。</t>
    <phoneticPr fontId="4"/>
  </si>
  <si>
    <t>この項目は、以下のすべての条件に該当する場合に受け入れできます。
・プロジェクト（メインメニュー右上にある[設定]アイコンから[運用設定]メニューの[基本]ページで設定）が「使用する」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
空白データを受け入れた場合は、回収方法の入金プロジェクトが設定されます。</t>
    <phoneticPr fontId="4"/>
  </si>
  <si>
    <t>この項目は、以下のすべての条件に該当する場合に受け入れできます。
・工程／工種（メインメニュー右上にある[設定]アイコンから[運用設定]メニューの[基本]ページで設定）が「使用する」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
空白データを受け入れた場合は、回収方法の入金工程／工種が設定されます。</t>
    <phoneticPr fontId="4"/>
  </si>
  <si>
    <t>英数</t>
    <rPh sb="0" eb="2">
      <t>エイスウ</t>
    </rPh>
    <phoneticPr fontId="2"/>
  </si>
  <si>
    <t>この項目は、以下のすべての条件に該当する場合に受け入れできます。
・「入金区分」が「0：指定なし」以外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空白データを受け入れた場合は、入金先の為替レート種別（[得意先]メニューの[販売]ページで設定）が設定されます。</t>
    <phoneticPr fontId="4"/>
  </si>
  <si>
    <t>整数６桁　小数９桁
この項目は、以下のすべての条件に該当する場合に受け入れできます。
・「入金区分」が「0：指定なし」以外
・『外貨入力オプション』をご利用の場合
・外貨（メインメニュー右上にある[設定]アイコンから[運用設定]メニューの[基本]ページで設定）が「使用する」
・取引通貨がJPYではない場合
空白データを受け入れた場合は、「入金日付」、「為替レート種別コード」によって設定されます。</t>
    <phoneticPr fontId="4"/>
  </si>
  <si>
    <t>摘要</t>
    <rPh sb="0" eb="2">
      <t>テキヨウ</t>
    </rPh>
    <phoneticPr fontId="19"/>
  </si>
  <si>
    <t>この項目は、「入金区分」が「0：指定なし」以外の場合に受け入れできます。
空白データを受け入れた場合は、「メモ」が設定されます。</t>
    <rPh sb="57" eb="59">
      <t>セッテイ</t>
    </rPh>
    <phoneticPr fontId="2"/>
  </si>
  <si>
    <t>AR3080218</t>
    <phoneticPr fontId="4"/>
  </si>
  <si>
    <t>英数カナ</t>
    <rPh sb="0" eb="2">
      <t>エイスウ</t>
    </rPh>
    <phoneticPr fontId="41"/>
  </si>
  <si>
    <t>この項目は、以下のすべての条件に該当する場合に受け入れできます。
・「入金区分」が「0：指定なし」以外
・「回収種別」が「2：ファクタリング」の回収方法
【必須になる条件】
空白データを受け入れた場合は、回収方法のファクタリング会社（[回収方法]メニューで設定）が設定されます。
上記が未設定の場合は必須です。</t>
    <rPh sb="35" eb="37">
      <t>ニュウキン</t>
    </rPh>
    <rPh sb="54" eb="56">
      <t>カイシュウ</t>
    </rPh>
    <rPh sb="72" eb="74">
      <t>カイシュウ</t>
    </rPh>
    <rPh sb="74" eb="76">
      <t>ホウホウ</t>
    </rPh>
    <rPh sb="102" eb="104">
      <t>カイシュウ</t>
    </rPh>
    <rPh sb="140" eb="142">
      <t>ジョウキ</t>
    </rPh>
    <phoneticPr fontId="35"/>
  </si>
  <si>
    <t>ファクタリング会社事業所名</t>
    <rPh sb="7" eb="9">
      <t>ガイシャ</t>
    </rPh>
    <rPh sb="9" eb="12">
      <t>ジギョウショ</t>
    </rPh>
    <rPh sb="12" eb="13">
      <t>メイ</t>
    </rPh>
    <phoneticPr fontId="35"/>
  </si>
  <si>
    <t>AR3080219</t>
    <phoneticPr fontId="4"/>
  </si>
  <si>
    <t>文字</t>
    <rPh sb="0" eb="2">
      <t>モジ</t>
    </rPh>
    <phoneticPr fontId="66"/>
  </si>
  <si>
    <t>ファクタリング会社略称</t>
    <rPh sb="7" eb="9">
      <t>ガイシャ</t>
    </rPh>
    <rPh sb="9" eb="11">
      <t>リャクショウ</t>
    </rPh>
    <phoneticPr fontId="35"/>
  </si>
  <si>
    <t>AR3080220</t>
    <phoneticPr fontId="4"/>
  </si>
  <si>
    <t>文字</t>
    <rPh sb="0" eb="2">
      <t>モジ</t>
    </rPh>
    <phoneticPr fontId="38"/>
  </si>
  <si>
    <t>クレジット会社コード</t>
    <rPh sb="5" eb="7">
      <t>ガイシャ</t>
    </rPh>
    <phoneticPr fontId="35"/>
  </si>
  <si>
    <t>AR3080228</t>
    <phoneticPr fontId="4"/>
  </si>
  <si>
    <t>この項目は、以下のすべての条件に該当する場合に受け入れできます。
・「入金区分」が「0：指定なし」以外
・「回収種別」が「5：クレジット」の回収方法
【必須になる条件】
空白データを受け入れた場合は、回収方法のクレジット会社（[回収方法]メニューで設定）が設定されます。
上記が未設定の場合は必須です。</t>
    <rPh sb="35" eb="37">
      <t>ニュウキン</t>
    </rPh>
    <rPh sb="54" eb="56">
      <t>カイシュウ</t>
    </rPh>
    <rPh sb="70" eb="72">
      <t>カイシュウ</t>
    </rPh>
    <rPh sb="72" eb="74">
      <t>ホウホウ</t>
    </rPh>
    <rPh sb="100" eb="102">
      <t>カイシュウ</t>
    </rPh>
    <rPh sb="136" eb="138">
      <t>ジョウキ</t>
    </rPh>
    <phoneticPr fontId="35"/>
  </si>
  <si>
    <t>AR3080221</t>
    <phoneticPr fontId="4"/>
  </si>
  <si>
    <t>1~20</t>
  </si>
  <si>
    <t>この項目は、以下のすべての条件に該当する場合に受け入れできます。
・「入金区分」が「0：指定なし」以外
・「回収種別」が「1：電子記録債権」「2：ファクタリング」「3：手形」の回収方法
※「2：ファクタリング」は、『Sシステム』または『奉行V ERPクラウド』をご利用の場合に使用できます。</t>
    <rPh sb="35" eb="37">
      <t>ニュウキン</t>
    </rPh>
    <rPh sb="63" eb="65">
      <t>デンシ</t>
    </rPh>
    <rPh sb="65" eb="67">
      <t>キロク</t>
    </rPh>
    <rPh sb="67" eb="69">
      <t>サイケン</t>
    </rPh>
    <rPh sb="84" eb="86">
      <t>テガタ</t>
    </rPh>
    <rPh sb="90" eb="92">
      <t>ホウホウ</t>
    </rPh>
    <rPh sb="138" eb="140">
      <t>シヨウ</t>
    </rPh>
    <phoneticPr fontId="35"/>
  </si>
  <si>
    <t>文字</t>
    <rPh sb="0" eb="2">
      <t>モジ</t>
    </rPh>
    <phoneticPr fontId="41"/>
  </si>
  <si>
    <t>この項目は、以下のすべての条件に該当する場合に受け入れできます。
・「入金区分」が「0：指定なし」以外
・「回収種別」が「1：電子記録債権」「2：ファクタリング」「3：手形」「4：期日現金」「5：クレジット」の回収方法
※「2：ファクタリング」「4：期日現金」は、『Sシステム』または『奉行V ERPクラウド』をご利用の場合に使用できます。
形式は、表紙の「日付の形式」参照</t>
    <rPh sb="35" eb="37">
      <t>ニュウキン</t>
    </rPh>
    <rPh sb="54" eb="56">
      <t>カイシュウ</t>
    </rPh>
    <rPh sb="63" eb="65">
      <t>デンシ</t>
    </rPh>
    <rPh sb="65" eb="67">
      <t>キロク</t>
    </rPh>
    <rPh sb="67" eb="69">
      <t>サイケン</t>
    </rPh>
    <rPh sb="84" eb="86">
      <t>テガタ</t>
    </rPh>
    <rPh sb="90" eb="92">
      <t>キジツ</t>
    </rPh>
    <rPh sb="92" eb="94">
      <t>ゲンキン</t>
    </rPh>
    <rPh sb="107" eb="109">
      <t>ホウホウ</t>
    </rPh>
    <rPh sb="163" eb="165">
      <t>シヨウ</t>
    </rPh>
    <phoneticPr fontId="35"/>
  </si>
  <si>
    <t>【入金伝票 ‐ 明細情報】</t>
  </si>
  <si>
    <t>明細回収部門コード</t>
    <rPh sb="2" eb="4">
      <t>カイシュウ</t>
    </rPh>
    <rPh sb="4" eb="6">
      <t>ブモン</t>
    </rPh>
    <phoneticPr fontId="19"/>
  </si>
  <si>
    <t>明細回収セグメント１コード</t>
    <phoneticPr fontId="4"/>
  </si>
  <si>
    <t>AR3080308</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</si>
  <si>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t>
  </si>
  <si>
    <t>明細回収セグメント２コード</t>
    <phoneticPr fontId="4"/>
  </si>
  <si>
    <t>AR3080309</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</si>
  <si>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t>
  </si>
  <si>
    <t>明細科目コード</t>
    <rPh sb="0" eb="2">
      <t>メイサイ</t>
    </rPh>
    <phoneticPr fontId="19"/>
  </si>
  <si>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空白データを受け入れた場合は、「入金額」、「手数料等」、「為替レート」をもとに設定されます。</t>
    <rPh sb="176" eb="177">
      <t>トウ</t>
    </rPh>
    <phoneticPr fontId="4"/>
  </si>
  <si>
    <t>明細摘要</t>
    <rPh sb="0" eb="2">
      <t>メイサイ</t>
    </rPh>
    <rPh sb="2" eb="4">
      <t>テキヨウ</t>
    </rPh>
    <phoneticPr fontId="19"/>
  </si>
  <si>
    <t>この項目は、「入金区分」が「0：指定なし」以外の場合に受け入れできます。</t>
  </si>
  <si>
    <t>【入金伝票 ‐ 明細付箋情報】</t>
  </si>
  <si>
    <t>明細付箋色</t>
    <rPh sb="0" eb="2">
      <t>メイサイ</t>
    </rPh>
    <phoneticPr fontId="19"/>
  </si>
  <si>
    <t>0：赤　1：青　2：黄　3：橙　4：緑　5：紫
この項目は、「入金区分」が「0：指定なし」以外の場合に受け入れできます。
「付箋メモ」を設定し、空白データを受け入れた場合は、「0：赤」が設定されます。</t>
    <phoneticPr fontId="4"/>
  </si>
  <si>
    <t>明細付箋メモ</t>
    <rPh sb="0" eb="2">
      <t>メイサイ</t>
    </rPh>
    <phoneticPr fontId="19"/>
  </si>
  <si>
    <t>【入金伝票 ‐ 控除明細情報】</t>
  </si>
  <si>
    <t>控除売上先コード</t>
    <rPh sb="0" eb="2">
      <t>コウジョ</t>
    </rPh>
    <rPh sb="2" eb="5">
      <t>ウリアゲサキ</t>
    </rPh>
    <phoneticPr fontId="2"/>
  </si>
  <si>
    <t>AR3080517</t>
    <phoneticPr fontId="4"/>
  </si>
  <si>
    <t>この項目は、以下のすべての条件に該当する場合に受け入れできます。
・「入金区分」が「0：指定なし」以外
・「手数料等」が0以外、もしくは回収種別が「7：値引・調整」の回収方法
桁数は、設定（メインメニュー右上にある[設定]アイコンから[運用設定]メニューの[基本]ページ）によって異なります。
空白データを受け入れた場合は、入金先が受け入れられます。</t>
    <rPh sb="57" eb="58">
      <t>トウ</t>
    </rPh>
    <phoneticPr fontId="4"/>
  </si>
  <si>
    <t>控除部門コード</t>
    <rPh sb="0" eb="2">
      <t>コウジョ</t>
    </rPh>
    <rPh sb="2" eb="4">
      <t>ブモン</t>
    </rPh>
    <phoneticPr fontId="19"/>
  </si>
  <si>
    <t>この項目は、以下のすべての条件に該当する場合に受け入れできます。
・「入金区分」が「0：指定なし」以外
・「手数料等」が0以外、もしくは「回収方法」の回収種別が「7：値引・調整」
桁数は、設定（メインメニュー右上にある[設定]アイコンから[運用設定]メニューの[基本]ページ）によって異なります。
空白データを受け入れた場合は、「回収方法」と「手数料等」によって以下のように設定されます。
・「手数料等」が「0円以外」⇒回収方法の手数料部門
・「回収方法」の回収種別が「7：値引・調整」⇒回収方法の値引部門</t>
  </si>
  <si>
    <t>控除セグメント１コード</t>
    <phoneticPr fontId="4"/>
  </si>
  <si>
    <t>AR3080518</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</si>
  <si>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・「入金区分」が「0：指定なし」以外
・「手数料等」が0以外、もしくは「回収方法」の回収種別が「7：値引・調整」
桁数は、設定（メインメニュー右上にある[設定]アイコンから[運用設定]メニューの[基本]ページ）によって異なります。
空白データを受け入れた場合は、「回収方法」と「手数料等」によって以下のように設定されます。
・「手数料等」が「0円以外」⇒回収方法の手数料セグメント１
・「回収方法」の回収種別が「7：値引・調整」⇒回収方法の値引セグメント１</t>
  </si>
  <si>
    <t>控除セグメント２コード</t>
    <phoneticPr fontId="4"/>
  </si>
  <si>
    <t>AR3080519</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</si>
  <si>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・「入金区分」が「0：指定なし」以外
・「手数料等」が0以外、もしくは「回収方法」の回収種別が「7：値引・調整」
桁数は、設定（メインメニュー右上にある[設定]アイコンから[運用設定]メニューの[基本]ページ）によって異なります。
空白データを受け入れた場合は、「回収方法」と「手数料等」によって以下のように設定されます。
・「手数料等」が「0円以外」⇒回収方法の手数料セグメント２
・「回収方法」の回収種別が「7：値引・調整」⇒回収方法の値引セグメント２</t>
  </si>
  <si>
    <t>この項目は、以下のすべての条件に該当する場合に受け入れできます。
・プロジェクト（メインメニュー右上にある[設定]アイコンから[運用設定]メニューの[基本]ページで設定）が「使用する」
・「入金区分」が「0：指定なし」以外
・「手数料等」が0以外、もしくは「回収方法」の回収種別が「7：値引・調整」
桁数は、設定（メインメニュー右上にある[設定]アイコンから[運用設定]メニューの[基本]ページ）によって異なります。
空白データを受け入れた場合は、「回収方法」と「手数料等」によって以下のように設定されます。
・「手数料等」が「0円以外」⇒回収方法の手数料プロジェクト
・「回収方法」の回収種別が「7：値引・調整」⇒回収方法の値引プロジェクト</t>
  </si>
  <si>
    <t>この項目は、以下のすべての条件に該当する場合に受け入れできます。
・工程／工種（メインメニュー右上にある[設定]アイコンから[運用設定]メニューの[基本]ページで設定）が「使用する」
・「入金区分」が「0：指定なし」以外
・「手数料等」が0以外、もしくは「回収方法」の回収種別が「7：値引・調整」
桁数は、設定（メインメニュー右上にある[設定]アイコンから[運用設定]メニューの[基本]ページ）によって異なります。
空白データを受け入れた場合は、「回収方法」と「手数料等」によって以下のように設定されます。
・「手数料等」が「0円以外」⇒回収方法の手数料工程／工種
・「回収方法」の回収種別が「7：値引・調整」⇒回収方法の値引工程／工種</t>
  </si>
  <si>
    <t>この項目は、以下のすべての条件に該当する場合に受け入れできます。
・「入金区分」が「0：指定なし」以外
・「手数料等」が0以外、もしくは「回収方法」の回収種別が「7：値引・調整」
桁数は、設定（メインメニュー右上にある[設定]アイコンから[運用設定]メニューの[基本]ページ）によって異なります。
空白データを受け入れた場合は、「回収方法」と「手数料等」によって以下のように設定されます。
・「手数料等」が「0円以外」⇒回収方法の手数料科目
・「回収方法」の回収種別が「7：値引・調整」⇒回収方法の値引科目</t>
  </si>
  <si>
    <t>この項目は、以下のすべての条件に該当する場合に受け入れできます。
・「入金区分」が「0：指定なし」以外
・「手数料等」が0以外、もしくは「回収方法」の回収種別が「7：値引・調整」
桁数は、設定（メインメニュー右上にある[設定]アイコンから[運用設定]メニューの[基本]ページ）によって異なります。
空白データを受け入れた場合は、「回収方法」と「手数料等」によって以下のように設定されます。
・「手数料等」が「0円以外」⇒回収方法の手数料補助科目
・「回収方法」の回収種別が「7：値引・調整」⇒回収方法の値引補助科目</t>
  </si>
  <si>
    <t>10、8、5、3
この項目は、以下のすべての条件に該当する場合に受け入れできます。
・「入金区分」が「0：指定なし」以外
・「手数料等」が0以外、もしくは「回収方法」の回収種別が「7：値引・調整」
課税の対象外の場合は受け入れできません。
空白データを受け入れた場合は、「入金日付」によって設定されます。</t>
    <phoneticPr fontId="4"/>
  </si>
  <si>
    <t>控除申告書計算区分コード</t>
    <rPh sb="0" eb="2">
      <t>コウジョ</t>
    </rPh>
    <phoneticPr fontId="19"/>
  </si>
  <si>
    <t>控除消費税端数処理</t>
    <rPh sb="0" eb="2">
      <t>コウジョ</t>
    </rPh>
    <phoneticPr fontId="19"/>
  </si>
  <si>
    <t>この項目は、回収種別が「0：銀行振込」「1：電子記録債権」「2：ファクタリング」「3：手形」「5：クレジット」「7：値引・調整」の場合に受け入れできます。
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4"/>
  </si>
  <si>
    <t>この項目は、以下のすべての条件に該当する場合に受け入れできます。
・「入金区分」が「0：指定なし」以外
・「手数料等」が0以外、もしくは回収種別が値引・調整の回収方法
整数13桁　小数２桁　マイナスも可
形式は、表紙の「数量・金額の形式」参照
課税の対象外または、「控除消費税自動計算」が「0：計算しない」の場合は受け入れできません。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空白データを受け入れた場合は、「控除額」、「控除消費税率」をもとに設定されます。</t>
  </si>
  <si>
    <t>この項目は、以下のすべての条件に該当する場合に受け入れできます。
・「入金区分」が「0：指定なし」以外
・「手数料等」が0以外、もしくは回収種別が値引・調整の回収方法
マイナスも可
形式は、表紙の「数量・金額の形式」参照
この項目は、以下のすべての条件に該当する場合に受け入れできます。
・『奉行V ERPクラウド』をご利用の場合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空白データを受け入れた場合は、「控除額」、「為替レート」をもとに設定されます。</t>
  </si>
  <si>
    <t>この項目は、以下のすべての条件に該当する場合に受け入れできます。
・「入金区分」が「0：指定なし」以外
・「手数料等」が0以外、もしくは回収種別が値引・調整の回収方法
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課税の対象外または、「控除消費税自動計算」が「0：計算しない」の場合は受け入れできません。
空白データを受け入れた場合は、「控除額（国内）」、「控除消費税率」をもとに設定されます。</t>
  </si>
  <si>
    <t>控除摘要</t>
    <rPh sb="0" eb="2">
      <t>コウジョ</t>
    </rPh>
    <phoneticPr fontId="19"/>
  </si>
  <si>
    <t>AR3080516</t>
  </si>
  <si>
    <t>この項目は、以下のすべての条件に該当する場合に受け入れできます。
・「入金区分」が「0：指定なし」以外
・「手数料等」が0以外、もしくは「回収方法」の回収種別が「7：値引・調整」</t>
  </si>
  <si>
    <t>【入金伝票 ‐ 控除明細付箋情報】</t>
  </si>
  <si>
    <t>控除付箋色</t>
    <rPh sb="0" eb="2">
      <t>コウジョ</t>
    </rPh>
    <phoneticPr fontId="19"/>
  </si>
  <si>
    <t>0：赤　1：青　2：黄　3：橙　4：緑　5：紫
この項目は、以下のすべての条件に該当する場合に受け入れできます。
・「入金区分」が「0：指定なし」以外
・「回収方法」の回収種別が「0：銀行振込」で「手数料等」が0以外、もしくは
　「回収方法」の回収種別が「7：値引・調整」
「付箋メモ」を設定し、空白データを受け入れた場合は、「0：赤」が設定されます。</t>
  </si>
  <si>
    <t>控除付箋メモ</t>
    <rPh sb="0" eb="2">
      <t>コウジョ</t>
    </rPh>
    <phoneticPr fontId="19"/>
  </si>
  <si>
    <t>この項目は、以下のすべての条件に該当する場合に受け入れできます。
・「入金区分」が「0：指定なし」以外
・「回収方法」の回収種別が「0：銀行振込」で「手数料等」が0以外、もしくは
　「回収方法」の回収種別が「7：値引・調整」</t>
  </si>
  <si>
    <t>AR3020000</t>
  </si>
  <si>
    <t>入金区分</t>
    <rPh sb="0" eb="2">
      <t>ニュウキン</t>
    </rPh>
    <rPh sb="2" eb="4">
      <t>クブン</t>
    </rPh>
    <phoneticPr fontId="19"/>
  </si>
  <si>
    <t>0：即時売上　1：債権回収　2：前受金　3：仮受金　7：非連結
空白データを受け入れた場合は、「0：即時売上」が設定されます。
「1：債権回収」を受け入れる場合は、欄外の【入金区分「1：債権回収」の入金伝票を受け入れる場合】参照</t>
    <phoneticPr fontId="4"/>
  </si>
  <si>
    <t>AR3020100</t>
    <phoneticPr fontId="4"/>
  </si>
  <si>
    <t>AR3020103</t>
    <phoneticPr fontId="4"/>
  </si>
  <si>
    <t>この項目は、以下のすべての条件に該当する場合に受け入れできます。
・『商奉行クラウド』または『債権奉行ｉクラウド』の『Sシステム』または『債権奉行V ERPクラウド』をご利用の場合
・「入金区分」が「3：仮受金」以外の場合</t>
    <phoneticPr fontId="4"/>
  </si>
  <si>
    <t>AR3020002</t>
  </si>
  <si>
    <t>AR3020003</t>
  </si>
  <si>
    <t>この項目を指定して入金情報を特定できます。
※該当の入金情報が複数検索された場合は、未受入となります。</t>
    <rPh sb="2" eb="4">
      <t>コウモク</t>
    </rPh>
    <rPh sb="5" eb="7">
      <t>シテイ</t>
    </rPh>
    <rPh sb="9" eb="11">
      <t>ニュウキン</t>
    </rPh>
    <rPh sb="11" eb="13">
      <t>ジョウホウ</t>
    </rPh>
    <rPh sb="14" eb="16">
      <t>トクテイ</t>
    </rPh>
    <rPh sb="26" eb="28">
      <t>ニュウキン</t>
    </rPh>
    <rPh sb="28" eb="30">
      <t>ジョウホウ</t>
    </rPh>
    <phoneticPr fontId="19"/>
  </si>
  <si>
    <t>入金情報入金日付</t>
    <rPh sb="0" eb="2">
      <t>ニュウキン</t>
    </rPh>
    <rPh sb="2" eb="4">
      <t>ジョウホウ</t>
    </rPh>
    <rPh sb="4" eb="6">
      <t>ニュウキン</t>
    </rPh>
    <rPh sb="6" eb="8">
      <t>ヒヅケ</t>
    </rPh>
    <phoneticPr fontId="19"/>
  </si>
  <si>
    <t>この項目を指定して入金情報を特定できます。
入金情報を受け入れる場合は必須です。
※該当の入金情報が複数検索された場合は、未受入となります。</t>
    <rPh sb="2" eb="4">
      <t>コウモク</t>
    </rPh>
    <rPh sb="5" eb="7">
      <t>シテイ</t>
    </rPh>
    <rPh sb="9" eb="11">
      <t>ニュウキン</t>
    </rPh>
    <rPh sb="11" eb="13">
      <t>ジョウホウ</t>
    </rPh>
    <rPh sb="14" eb="16">
      <t>トクテイ</t>
    </rPh>
    <rPh sb="22" eb="24">
      <t>ニュウキン</t>
    </rPh>
    <rPh sb="24" eb="26">
      <t>ジョウホウ</t>
    </rPh>
    <rPh sb="27" eb="28">
      <t>ウ</t>
    </rPh>
    <rPh sb="29" eb="30">
      <t>イ</t>
    </rPh>
    <rPh sb="32" eb="34">
      <t>バアイ</t>
    </rPh>
    <rPh sb="45" eb="47">
      <t>ニュウキン</t>
    </rPh>
    <rPh sb="47" eb="49">
      <t>ジョウホウ</t>
    </rPh>
    <phoneticPr fontId="19"/>
  </si>
  <si>
    <t>入金情報回収種別</t>
    <rPh sb="0" eb="2">
      <t>ニュウキン</t>
    </rPh>
    <rPh sb="2" eb="4">
      <t>ジョウホウ</t>
    </rPh>
    <rPh sb="4" eb="6">
      <t>カイシュウ</t>
    </rPh>
    <rPh sb="6" eb="8">
      <t>シュベツ</t>
    </rPh>
    <phoneticPr fontId="19"/>
  </si>
  <si>
    <t>0：銀行振込　1：電子記録債権　2：ファクタリング　3：手形　4：期日現金　5：クレジット　7：値引・調整　8：相殺　9：その他　10：現金　11：小切手
※「2：ファクタリング」「4：期日現金」は、『Sシステム』または『奉行V ERPクラウド』をご利用の場合に指定できます。
この項目を指定して入金情報を特定できます。
※該当の入金情報が複数検索された場合は、未受入となります。</t>
    <phoneticPr fontId="19"/>
  </si>
  <si>
    <t>入金情報法人口座</t>
    <rPh sb="0" eb="2">
      <t>ニュウキン</t>
    </rPh>
    <rPh sb="2" eb="4">
      <t>ジョウホウ</t>
    </rPh>
    <rPh sb="4" eb="6">
      <t>ホウジン</t>
    </rPh>
    <rPh sb="6" eb="8">
      <t>コウザ</t>
    </rPh>
    <phoneticPr fontId="19"/>
  </si>
  <si>
    <t>入金情報入金額</t>
    <rPh sb="0" eb="2">
      <t>ニュウキン</t>
    </rPh>
    <rPh sb="2" eb="4">
      <t>ジョウホウ</t>
    </rPh>
    <rPh sb="4" eb="6">
      <t>ニュウキン</t>
    </rPh>
    <rPh sb="6" eb="7">
      <t>ガク</t>
    </rPh>
    <phoneticPr fontId="19"/>
  </si>
  <si>
    <t>AR3020004</t>
  </si>
  <si>
    <t>AR3020005</t>
  </si>
  <si>
    <t>AR3020006</t>
  </si>
  <si>
    <t>AR3020035</t>
  </si>
  <si>
    <t>得意／請求先区分１（入金先区分１）</t>
    <rPh sb="0" eb="2">
      <t>トクイ</t>
    </rPh>
    <rPh sb="3" eb="5">
      <t>セイキュウ</t>
    </rPh>
    <rPh sb="5" eb="6">
      <t>サキ</t>
    </rPh>
    <rPh sb="6" eb="8">
      <t>クブン</t>
    </rPh>
    <rPh sb="12" eb="13">
      <t>サキ</t>
    </rPh>
    <rPh sb="13" eb="15">
      <t>クブン</t>
    </rPh>
    <phoneticPr fontId="19"/>
  </si>
  <si>
    <t>得意／請求先区分２（入金先区分２）</t>
    <rPh sb="0" eb="2">
      <t>トクイ</t>
    </rPh>
    <rPh sb="3" eb="5">
      <t>セイキュウ</t>
    </rPh>
    <rPh sb="5" eb="6">
      <t>サキ</t>
    </rPh>
    <rPh sb="6" eb="8">
      <t>クブン</t>
    </rPh>
    <rPh sb="12" eb="13">
      <t>サキ</t>
    </rPh>
    <rPh sb="13" eb="15">
      <t>クブン</t>
    </rPh>
    <phoneticPr fontId="19"/>
  </si>
  <si>
    <t>得意／請求先区分３（入金先区分３）</t>
    <rPh sb="0" eb="2">
      <t>トクイ</t>
    </rPh>
    <rPh sb="3" eb="5">
      <t>セイキュウ</t>
    </rPh>
    <rPh sb="5" eb="6">
      <t>サキ</t>
    </rPh>
    <rPh sb="6" eb="8">
      <t>クブン</t>
    </rPh>
    <rPh sb="12" eb="13">
      <t>サキ</t>
    </rPh>
    <rPh sb="13" eb="15">
      <t>クブン</t>
    </rPh>
    <phoneticPr fontId="19"/>
  </si>
  <si>
    <t>得意／請求先区分４（入金先区分４）</t>
    <rPh sb="0" eb="2">
      <t>トクイ</t>
    </rPh>
    <rPh sb="3" eb="5">
      <t>セイキュウ</t>
    </rPh>
    <rPh sb="5" eb="6">
      <t>サキ</t>
    </rPh>
    <rPh sb="6" eb="8">
      <t>クブン</t>
    </rPh>
    <rPh sb="12" eb="13">
      <t>サキ</t>
    </rPh>
    <rPh sb="13" eb="15">
      <t>クブン</t>
    </rPh>
    <phoneticPr fontId="19"/>
  </si>
  <si>
    <t>得意／請求先区分５（入金先区分５）</t>
    <rPh sb="0" eb="2">
      <t>トクイ</t>
    </rPh>
    <rPh sb="3" eb="5">
      <t>セイキュウ</t>
    </rPh>
    <rPh sb="5" eb="6">
      <t>サキ</t>
    </rPh>
    <rPh sb="6" eb="8">
      <t>クブン</t>
    </rPh>
    <rPh sb="12" eb="13">
      <t>サキ</t>
    </rPh>
    <rPh sb="13" eb="15">
      <t>クブン</t>
    </rPh>
    <phoneticPr fontId="19"/>
  </si>
  <si>
    <t>得意／請求先区分６（入金先区分６）</t>
    <rPh sb="0" eb="2">
      <t>トクイ</t>
    </rPh>
    <rPh sb="3" eb="5">
      <t>セイキュウ</t>
    </rPh>
    <rPh sb="5" eb="6">
      <t>サキ</t>
    </rPh>
    <rPh sb="6" eb="8">
      <t>クブン</t>
    </rPh>
    <rPh sb="12" eb="13">
      <t>サキ</t>
    </rPh>
    <rPh sb="13" eb="15">
      <t>クブン</t>
    </rPh>
    <phoneticPr fontId="19"/>
  </si>
  <si>
    <t>AR3020049</t>
    <phoneticPr fontId="4"/>
  </si>
  <si>
    <t>得意／請求先区分７（入金先区分７）</t>
    <rPh sb="0" eb="2">
      <t>トクイ</t>
    </rPh>
    <rPh sb="3" eb="5">
      <t>セイキュウ</t>
    </rPh>
    <rPh sb="5" eb="6">
      <t>サキ</t>
    </rPh>
    <rPh sb="6" eb="8">
      <t>クブン</t>
    </rPh>
    <rPh sb="12" eb="13">
      <t>サキ</t>
    </rPh>
    <rPh sb="13" eb="15">
      <t>クブン</t>
    </rPh>
    <phoneticPr fontId="19"/>
  </si>
  <si>
    <t>得意／請求先区分８（入金先区分８）</t>
    <rPh sb="0" eb="2">
      <t>トクイ</t>
    </rPh>
    <rPh sb="3" eb="5">
      <t>セイキュウ</t>
    </rPh>
    <rPh sb="5" eb="6">
      <t>サキ</t>
    </rPh>
    <rPh sb="6" eb="8">
      <t>クブン</t>
    </rPh>
    <rPh sb="12" eb="13">
      <t>サキ</t>
    </rPh>
    <rPh sb="13" eb="15">
      <t>クブン</t>
    </rPh>
    <phoneticPr fontId="19"/>
  </si>
  <si>
    <t>得意／請求先区分９（入金先区分９）</t>
    <rPh sb="0" eb="2">
      <t>トクイ</t>
    </rPh>
    <rPh sb="3" eb="5">
      <t>セイキュウ</t>
    </rPh>
    <rPh sb="5" eb="6">
      <t>サキ</t>
    </rPh>
    <rPh sb="6" eb="8">
      <t>クブン</t>
    </rPh>
    <rPh sb="12" eb="13">
      <t>サキ</t>
    </rPh>
    <rPh sb="13" eb="15">
      <t>クブン</t>
    </rPh>
    <phoneticPr fontId="19"/>
  </si>
  <si>
    <t>得意／請求先区分10（入金先区分10）</t>
    <rPh sb="0" eb="2">
      <t>トクイ</t>
    </rPh>
    <rPh sb="3" eb="5">
      <t>セイキュウ</t>
    </rPh>
    <rPh sb="5" eb="6">
      <t>サキ</t>
    </rPh>
    <rPh sb="6" eb="8">
      <t>クブン</t>
    </rPh>
    <rPh sb="13" eb="14">
      <t>サキ</t>
    </rPh>
    <rPh sb="14" eb="16">
      <t>クブン</t>
    </rPh>
    <phoneticPr fontId="19"/>
  </si>
  <si>
    <t>AR3020007</t>
  </si>
  <si>
    <t>請求宛先コード</t>
    <rPh sb="0" eb="2">
      <t>セイキュウ</t>
    </rPh>
    <rPh sb="2" eb="4">
      <t>アテサキ</t>
    </rPh>
    <phoneticPr fontId="19"/>
  </si>
  <si>
    <t>AR3020008</t>
  </si>
  <si>
    <t>この項目は、以下のいずれかの場合に受け入れできます。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桁数は、設定（メインメニュー右上にある[設定]アイコンから[運用設定]メニューの[取引先管理]ページ）によって異なります。
空白データを受け入れた場合は、「入金先コード」が設定されます。</t>
    <phoneticPr fontId="4"/>
  </si>
  <si>
    <t>請求宛先事業所</t>
  </si>
  <si>
    <t>AR3020036</t>
  </si>
  <si>
    <t>請求宛先略称</t>
  </si>
  <si>
    <t>AR3020037</t>
  </si>
  <si>
    <t>請求部門コード</t>
    <rPh sb="2" eb="4">
      <t>ブモン</t>
    </rPh>
    <phoneticPr fontId="19"/>
  </si>
  <si>
    <t>AR3020009</t>
  </si>
  <si>
    <t>AR3020010</t>
  </si>
  <si>
    <t>AR3020079</t>
    <phoneticPr fontId="4"/>
  </si>
  <si>
    <t>AR3020012</t>
  </si>
  <si>
    <t>請求単位</t>
    <rPh sb="0" eb="2">
      <t>セイキュウ</t>
    </rPh>
    <rPh sb="2" eb="4">
      <t>タンイ</t>
    </rPh>
    <phoneticPr fontId="19"/>
  </si>
  <si>
    <t>AR3020011</t>
  </si>
  <si>
    <t>AR3020013</t>
  </si>
  <si>
    <t>回収種別</t>
    <rPh sb="0" eb="4">
      <t>カイシュウシュベツ</t>
    </rPh>
    <phoneticPr fontId="0"/>
  </si>
  <si>
    <t>入金科目コード</t>
    <rPh sb="0" eb="2">
      <t>ニュウキン</t>
    </rPh>
    <rPh sb="2" eb="4">
      <t>カモク</t>
    </rPh>
    <phoneticPr fontId="0"/>
  </si>
  <si>
    <t>AR3020014</t>
  </si>
  <si>
    <t>桁数は、設定（メインメニュー右上にある[設定]アイコンから[運用設定]メニューの[基本]ページ）によって異なります。
空白データを受け入れた場合は、回収方法の入金科目が設定されます。</t>
    <phoneticPr fontId="19"/>
  </si>
  <si>
    <t>AR3020015</t>
  </si>
  <si>
    <t>AR3020016</t>
  </si>
  <si>
    <t>項目名、桁数は、設定（メインメニュー右上にある[設定]アイコンから[運用設定]メニューの[基本]ページ）によって異なります。
空白データを受け入れた場合は、回収方法の入金部門の設定により受け入れされます。</t>
    <phoneticPr fontId="4"/>
  </si>
  <si>
    <t>桁数は、設定（メインメニュー右上にある[設定]アイコンから[運用設定]メニューの[基本]ページ）によって異なります。
空白データを受け入れた場合は、入金先の売上主担当者（[得意先]メニューの[販売]ページで設定）が設定されます。</t>
    <rPh sb="74" eb="77">
      <t>ニュウキンサキ</t>
    </rPh>
    <phoneticPr fontId="4"/>
  </si>
  <si>
    <t>AR3020092</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</si>
  <si>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空白データを受け入れた場合は、回収方法の入金セグメント１の設定により受け入れされます。</t>
    <phoneticPr fontId="4"/>
  </si>
  <si>
    <t>AR3020093</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</si>
  <si>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
空白データを受け入れた場合は、回収方法の入金セグメント２の設定により受け入れされます。</t>
  </si>
  <si>
    <t>AR3020017</t>
  </si>
  <si>
    <t>この項目は、プロジェクト（メインメニュー右上にある[設定]アイコンから[運用設定]メニューの[基本]ページで設定）が「使用する」の場合に受け入れできます。
項目名、桁数は、設定（メインメニュー右上にある[設定]アイコンから[運用設定]メニューの[基本]ページ）によって異なります。
空白データを受け入れた場合は、回収方法の入金プロジェクトの設定により受け入れされます。</t>
    <phoneticPr fontId="4"/>
  </si>
  <si>
    <t>AR3020069</t>
    <phoneticPr fontId="4"/>
  </si>
  <si>
    <t>入金プロジェクト区分10</t>
    <phoneticPr fontId="4"/>
  </si>
  <si>
    <t>AR3020018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</si>
  <si>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空白データを受け入れた場合は、回収方法の入金工程／工種の設定により受け入れされます。</t>
    <phoneticPr fontId="19"/>
  </si>
  <si>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空白データを受け入れた場合は、入金先の取引通貨（[得意先]メニューの[売上]ページで設定）が設定されます。</t>
    <phoneticPr fontId="4"/>
  </si>
  <si>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空白データを受け入れた場合は、入金先の為替レート種別（[得意先]メニューの[売上]ページで設定）が設定されます。</t>
    <phoneticPr fontId="4"/>
  </si>
  <si>
    <t>整数６桁　小数９桁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空白データを受け入れた場合は、「入金日付」、「為替レート種別コード」によって設定されます。</t>
    <phoneticPr fontId="4"/>
  </si>
  <si>
    <t>整数13桁　小数２桁　マイナスも可
形式は、表紙の「数量・金額の形式」参照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詳細は、欄外の【債権明細自動作成】参照</t>
    <phoneticPr fontId="4"/>
  </si>
  <si>
    <t>摘要</t>
    <rPh sb="0" eb="2">
      <t>テキヨウ</t>
    </rPh>
    <phoneticPr fontId="0"/>
  </si>
  <si>
    <t>AR3020022</t>
  </si>
  <si>
    <t>ファクタリング会社コード</t>
    <rPh sb="7" eb="9">
      <t>カイシャ</t>
    </rPh>
    <phoneticPr fontId="50"/>
  </si>
  <si>
    <t>英数カナ</t>
    <rPh sb="0" eb="2">
      <t>エイスウ</t>
    </rPh>
    <phoneticPr fontId="66"/>
  </si>
  <si>
    <t>この項目は、回収方法の回収種別が　2：ファクタリング　の場合に受け入れできます。
桁数は、設定（メインメニュー右上にある[設定]アイコンから[運用設定]メニューの[取引先管理]ページ）によって異なります。
【必須になる条件】
空白データを受け入れた場合は、回収方法のファクタリング会社（[回収方法]メニューで設定）が設定されます。
上記が未設定の場合は必須です。</t>
    <rPh sb="6" eb="8">
      <t>カイシュウ</t>
    </rPh>
    <rPh sb="128" eb="130">
      <t>カイシュウ</t>
    </rPh>
    <phoneticPr fontId="50"/>
  </si>
  <si>
    <t>ファクタリング会社事業所名</t>
    <rPh sb="7" eb="9">
      <t>カイシャ</t>
    </rPh>
    <rPh sb="9" eb="13">
      <t>ジギョウショメイ</t>
    </rPh>
    <phoneticPr fontId="50"/>
  </si>
  <si>
    <t>ファクタリング会社略称</t>
    <rPh sb="7" eb="9">
      <t>カイシャ</t>
    </rPh>
    <rPh sb="9" eb="11">
      <t>リャクショウ</t>
    </rPh>
    <phoneticPr fontId="50"/>
  </si>
  <si>
    <t>クレジット会社コード</t>
    <rPh sb="5" eb="7">
      <t>カイシャ</t>
    </rPh>
    <phoneticPr fontId="50"/>
  </si>
  <si>
    <t>AR3020104</t>
    <phoneticPr fontId="4"/>
  </si>
  <si>
    <t>この項目は、回収方法の回収種別が　5：クレジット　の場合に受け入れできます。
桁数は、設定（メインメニュー右上にある[設定]アイコンから[運用設定]メニューの[取引先管理]ページ）によって異なります。
【必須になる条件】
空白データを受け入れた場合は、回収方法のクレジット会社（[回収方法]メニューで設定）が設定されます。
上記が未設定の場合は必須です。</t>
    <rPh sb="6" eb="8">
      <t>カイシュウ</t>
    </rPh>
    <rPh sb="126" eb="128">
      <t>カイシュウ</t>
    </rPh>
    <rPh sb="136" eb="138">
      <t>カイシャ</t>
    </rPh>
    <phoneticPr fontId="50"/>
  </si>
  <si>
    <t>クレジット会社事業所名</t>
    <rPh sb="5" eb="7">
      <t>カイシャ</t>
    </rPh>
    <rPh sb="7" eb="11">
      <t>ジギョウショメイ</t>
    </rPh>
    <phoneticPr fontId="50"/>
  </si>
  <si>
    <t>AR3020105</t>
    <phoneticPr fontId="4"/>
  </si>
  <si>
    <t>クレジット会社略称</t>
    <rPh sb="5" eb="7">
      <t>カイシャ</t>
    </rPh>
    <rPh sb="7" eb="9">
      <t>リャクショウ</t>
    </rPh>
    <phoneticPr fontId="50"/>
  </si>
  <si>
    <t>AR3020106</t>
    <phoneticPr fontId="4"/>
  </si>
  <si>
    <t>期日債権番号</t>
    <rPh sb="0" eb="2">
      <t>キジツ</t>
    </rPh>
    <rPh sb="2" eb="4">
      <t>サイケン</t>
    </rPh>
    <rPh sb="4" eb="6">
      <t>バンゴウ</t>
    </rPh>
    <phoneticPr fontId="50"/>
  </si>
  <si>
    <t>この項目は、回収種別が　1：電子記録債権　2：ファクタリング　3：手形の場合に受け入れできます。</t>
    <rPh sb="6" eb="8">
      <t>カイシュウ</t>
    </rPh>
    <rPh sb="18" eb="20">
      <t>サイケン</t>
    </rPh>
    <phoneticPr fontId="50"/>
  </si>
  <si>
    <t>決済日付</t>
    <rPh sb="0" eb="4">
      <t>ケッサイヒヅケ</t>
    </rPh>
    <phoneticPr fontId="50"/>
  </si>
  <si>
    <t>形式は、表紙の「日付の形式」参照
この項目は、回収種別が　1：電子記録債権　2：ファクタリング　3：手形　4：期日現金　5：クレジットの場合に受け入れできます。</t>
    <phoneticPr fontId="4"/>
  </si>
  <si>
    <t>AR3020023</t>
  </si>
  <si>
    <t>この項目は、回収方法の回収種別が「0：銀行振込」「1：電子記録債権」「2：ファクタリング」「3：手形」「4：期日現金」「5：クレジット」の場合に受け入れできます。
空白データを受け入れた場合は、回収方法の法人口座が設定されます。
【必須になる条件】
・「回収方法」の回収種別が「0：銀行振込」で「回収方法」の法人口座が未設定の場合</t>
    <rPh sb="11" eb="13">
      <t>カイシュウカイシュウ</t>
    </rPh>
    <phoneticPr fontId="19"/>
  </si>
  <si>
    <t>AR3020029</t>
  </si>
  <si>
    <t>AR3020090</t>
  </si>
  <si>
    <t>AR3020032</t>
  </si>
  <si>
    <t>更新対象の伝票の伝票No.を設定します。
※該当の伝票が複数検索された場合は、削除できません。
【必須になる条件】
・処理区分が「1：削除」の場合</t>
    <rPh sb="0" eb="2">
      <t>コウシン</t>
    </rPh>
    <rPh sb="2" eb="4">
      <t>タイショウ</t>
    </rPh>
    <rPh sb="5" eb="7">
      <t>デンピョウ</t>
    </rPh>
    <phoneticPr fontId="2"/>
  </si>
  <si>
    <t>更新対象の伝票の入金日付を設定します。
※更新対象の伝票の検索条件に含めない場合は、必要ありません。
※該当の伝票が複数検索された場合は、削除できません。</t>
    <rPh sb="0" eb="2">
      <t>コウシン</t>
    </rPh>
    <rPh sb="2" eb="4">
      <t>タイショウ</t>
    </rPh>
    <rPh sb="21" eb="23">
      <t>コウシン</t>
    </rPh>
    <rPh sb="23" eb="25">
      <t>タイショウ</t>
    </rPh>
    <rPh sb="26" eb="28">
      <t>デン</t>
    </rPh>
    <rPh sb="29" eb="31">
      <t>ケンサク</t>
    </rPh>
    <rPh sb="31" eb="33">
      <t>ジョウケン</t>
    </rPh>
    <rPh sb="34" eb="35">
      <t>フク</t>
    </rPh>
    <rPh sb="38" eb="40">
      <t>バアイ</t>
    </rPh>
    <rPh sb="42" eb="44">
      <t>ヒツヨウ</t>
    </rPh>
    <rPh sb="52" eb="54">
      <t>ガイトウ</t>
    </rPh>
    <rPh sb="55" eb="57">
      <t>デン</t>
    </rPh>
    <rPh sb="58" eb="60">
      <t>フクスウ</t>
    </rPh>
    <rPh sb="60" eb="62">
      <t>ケンサク</t>
    </rPh>
    <rPh sb="65" eb="67">
      <t>バアイ</t>
    </rPh>
    <rPh sb="69" eb="71">
      <t>サクジョ</t>
    </rPh>
    <phoneticPr fontId="2"/>
  </si>
  <si>
    <t>更新対象の伝票の入金先コードを設定します。
※更新対象の伝票の検索条件に含めない場合は、必要ありません。
※該当の伝票が複数検索された場合は、削除できません。</t>
    <rPh sb="0" eb="2">
      <t>コウシン</t>
    </rPh>
    <rPh sb="2" eb="4">
      <t>タイショウ</t>
    </rPh>
    <rPh sb="23" eb="25">
      <t>コウシン</t>
    </rPh>
    <rPh sb="25" eb="27">
      <t>タイショウ</t>
    </rPh>
    <rPh sb="28" eb="30">
      <t>デン</t>
    </rPh>
    <rPh sb="31" eb="33">
      <t>ケンサク</t>
    </rPh>
    <rPh sb="33" eb="35">
      <t>ジョウケン</t>
    </rPh>
    <rPh sb="36" eb="37">
      <t>フク</t>
    </rPh>
    <rPh sb="40" eb="42">
      <t>バアイ</t>
    </rPh>
    <rPh sb="44" eb="46">
      <t>ヒツヨウ</t>
    </rPh>
    <rPh sb="54" eb="56">
      <t>ガイトウ</t>
    </rPh>
    <rPh sb="57" eb="59">
      <t>デン</t>
    </rPh>
    <rPh sb="60" eb="62">
      <t>フクスウ</t>
    </rPh>
    <rPh sb="62" eb="64">
      <t>ケンサク</t>
    </rPh>
    <rPh sb="67" eb="69">
      <t>バアイ</t>
    </rPh>
    <rPh sb="71" eb="73">
      <t>サクジョ</t>
    </rPh>
    <phoneticPr fontId="2"/>
  </si>
  <si>
    <t>更新対象の伝票の部門コードを設定します。
※更新対象の伝票の検索条件に含めない場合は、必要ありません。
※該当の伝票が複数検索された場合は、削除できません。</t>
    <rPh sb="0" eb="2">
      <t>コウシン</t>
    </rPh>
    <rPh sb="2" eb="4">
      <t>タイショウ</t>
    </rPh>
    <rPh sb="8" eb="10">
      <t>ブモン</t>
    </rPh>
    <rPh sb="22" eb="24">
      <t>コウシン</t>
    </rPh>
    <rPh sb="24" eb="26">
      <t>タイショウ</t>
    </rPh>
    <rPh sb="27" eb="29">
      <t>デン</t>
    </rPh>
    <rPh sb="30" eb="32">
      <t>ケンサク</t>
    </rPh>
    <rPh sb="32" eb="34">
      <t>ジョウケン</t>
    </rPh>
    <rPh sb="35" eb="36">
      <t>フク</t>
    </rPh>
    <rPh sb="39" eb="41">
      <t>バアイ</t>
    </rPh>
    <rPh sb="43" eb="45">
      <t>ヒツヨウ</t>
    </rPh>
    <rPh sb="53" eb="55">
      <t>ガイトウ</t>
    </rPh>
    <rPh sb="56" eb="58">
      <t>デン</t>
    </rPh>
    <rPh sb="59" eb="61">
      <t>フクスウ</t>
    </rPh>
    <rPh sb="61" eb="63">
      <t>ケンサク</t>
    </rPh>
    <rPh sb="66" eb="68">
      <t>バアイ</t>
    </rPh>
    <rPh sb="70" eb="72">
      <t>サクジョ</t>
    </rPh>
    <phoneticPr fontId="2"/>
  </si>
  <si>
    <t>更新対象の伝票のＯＢＣｉＤを設定します。
※更新対象の伝票の検索条件に含めない場合は、必要ありません。
※該当の伝票が複数検索された場合は、削除できません。</t>
    <rPh sb="0" eb="2">
      <t>コウシン</t>
    </rPh>
    <rPh sb="2" eb="4">
      <t>タイショウ</t>
    </rPh>
    <rPh sb="22" eb="24">
      <t>コウシン</t>
    </rPh>
    <rPh sb="24" eb="26">
      <t>タイショウ</t>
    </rPh>
    <rPh sb="27" eb="29">
      <t>デン</t>
    </rPh>
    <rPh sb="30" eb="32">
      <t>ケンサク</t>
    </rPh>
    <rPh sb="32" eb="34">
      <t>ジョウケン</t>
    </rPh>
    <rPh sb="35" eb="36">
      <t>フク</t>
    </rPh>
    <rPh sb="39" eb="41">
      <t>バアイ</t>
    </rPh>
    <rPh sb="43" eb="45">
      <t>ヒツヨウ</t>
    </rPh>
    <rPh sb="53" eb="55">
      <t>ガイトウ</t>
    </rPh>
    <rPh sb="56" eb="58">
      <t>デン</t>
    </rPh>
    <rPh sb="59" eb="61">
      <t>フクスウ</t>
    </rPh>
    <rPh sb="61" eb="63">
      <t>ケンサク</t>
    </rPh>
    <rPh sb="66" eb="68">
      <t>バアイ</t>
    </rPh>
    <rPh sb="70" eb="72">
      <t>サクジョ</t>
    </rPh>
    <phoneticPr fontId="2"/>
  </si>
  <si>
    <t>０：承認済　１：承認中　２：未承認　３：否認
この項目は、以下のいずれかの条件に該当する場合に出力できます。
・入金伝票の承認フロー（メインメニュー右上にある[設定]アイコンから[運用設定]メニューの[承認フロー]ページで設定）が「使用する」
・債権伝票の承認フローが「使用する」
・『債務奉行クラウド』をご利用の場合、相殺伝票の承認フローが「使用する」
・『債務奉行クラウド』をご利用の場合、債務伝票の承認フローが「使用する」
・『債務奉行クラウド』をご利用の場合、支払伝票の承認フローが「使用する」
・『奉行Edge 発行請求書DXクラウド』をご利用の場合、請求伝票の承認フローが「使用する」
・『商奉行クラウド』をご利用の場合、または『債権奉行ｉクラウド』の『Sシステム』または『債権奉行V ERPクラウド』をご利用の場合、売上伝票の承認フローが「使用する」</t>
    <rPh sb="123" eb="125">
      <t>サイケン</t>
    </rPh>
    <rPh sb="180" eb="182">
      <t>サイム</t>
    </rPh>
    <rPh sb="182" eb="184">
      <t>ブギョウ</t>
    </rPh>
    <rPh sb="191" eb="193">
      <t>リヨウ</t>
    </rPh>
    <rPh sb="194" eb="196">
      <t>バアイ</t>
    </rPh>
    <rPh sb="197" eb="199">
      <t>サイム</t>
    </rPh>
    <rPh sb="199" eb="201">
      <t>デンピョウ</t>
    </rPh>
    <rPh sb="202" eb="204">
      <t>ショウニン</t>
    </rPh>
    <rPh sb="209" eb="211">
      <t>シヨウ</t>
    </rPh>
    <rPh sb="234" eb="236">
      <t>シハライ</t>
    </rPh>
    <rPh sb="261" eb="266">
      <t>ハッコウセイキュウショ</t>
    </rPh>
    <rPh sb="301" eb="302">
      <t>ショウ</t>
    </rPh>
    <rPh sb="302" eb="304">
      <t>ブギョウ</t>
    </rPh>
    <rPh sb="311" eb="313">
      <t>リヨウ</t>
    </rPh>
    <rPh sb="314" eb="316">
      <t>バアイ</t>
    </rPh>
    <rPh sb="365" eb="367">
      <t>ウリアゲ</t>
    </rPh>
    <phoneticPr fontId="4"/>
  </si>
  <si>
    <t>AR3021001</t>
  </si>
  <si>
    <t>AR3021002</t>
  </si>
  <si>
    <t>AR3021003</t>
  </si>
  <si>
    <t>受入時、証憑をアップロードする場合は、事前にアップロードした際に返却された fileKey をセットして受け入れます。
作成時、証憑がアップロードされている場合に出力されます。証憑をダウンロードする際に使用します。</t>
    <phoneticPr fontId="4"/>
  </si>
  <si>
    <t>AR3021011</t>
  </si>
  <si>
    <t>「証憑No.１」「証憑ファイルパス１」「証憑ファイルキー１」のいずれも指定されていない場合は、１つ目の証憑として受け入れられます。</t>
  </si>
  <si>
    <t>AR3021012</t>
  </si>
  <si>
    <t>AR3021013</t>
  </si>
  <si>
    <t>AR3021021</t>
  </si>
  <si>
    <t>「証憑No.２」「証憑ファイルパス２」「証憑ファイルキー２」のいずれも指定されていない場合は、２つ目の証憑として受け入れられます。</t>
  </si>
  <si>
    <t>AR3021022</t>
  </si>
  <si>
    <t>AR3021023</t>
  </si>
  <si>
    <t>AR3021031</t>
  </si>
  <si>
    <t>「証憑No.３」「証憑ファイルパス３」「証憑ファイルキー３」のいずれも指定されていない場合は、３つ目の証憑として受け入れられます。</t>
  </si>
  <si>
    <t>AR3021032</t>
  </si>
  <si>
    <t>AR3021033</t>
  </si>
  <si>
    <t>AR3021041</t>
  </si>
  <si>
    <t>「証憑No.４」「証憑ファイルパス４」「証憑ファイルキー４」のいずれも指定されていない場合は、４つ目の証憑として受け入れられます。</t>
  </si>
  <si>
    <t>AR3021042</t>
  </si>
  <si>
    <t>AR3021043</t>
  </si>
  <si>
    <t>　明細種別が「14：付箋」の場合は受け入れできません。</t>
    <phoneticPr fontId="0"/>
  </si>
  <si>
    <t>AR3020200</t>
  </si>
  <si>
    <t>AR3020201</t>
  </si>
  <si>
    <t>「入金区分 」が「0：即時売上」の場合
　0：売上　1：消費税　2：前受金　12：外税調整  13：内税調整　14：付箋
「入金区分 」が「1：債権回収」の場合
　2：前受金　3：仮受金　11：債権　14：付箋
「入金区分」が「 2：前受金」の場合
　2：前受金　14：付箋
「入金区分」が「 3：仮受金」の場合
　3：仮受金　14：付箋
「入金区分」が「 7：非連結」の場合
　5：非連結　14：付箋
「12：外税調整 」「13：内税調整」しかない伝票は受け入れできません。
【必須になる条件】
以下に該当しない場合
・控除明細の場合
・「入金区分」が「1：債権回収」で、明細の項目を指定せずに自動的に明細を作成する場合
　詳細は、欄外の【入金区分「1：債権回収」の入金伝票を受け入れる場合】の＜債権明細を自動作成して消し込む場合＞参照</t>
    <phoneticPr fontId="4"/>
  </si>
  <si>
    <t>AR3020218</t>
  </si>
  <si>
    <t>この項目は、「入金区分」が「1：債権回収」の場合に受け入れできます。
【必須になる条件】
「入金区分」が「1：債権回収」で、債権伝票を消し込む場合
ただし、以下の場合は指定不要です。
・債権残高を消し込む場合
・明細の項目を指定せずに自動的に明細を作成する場合
　詳細は、欄外の【入金区分「1：債権回収」の入金伝票を受け入れる場合】の＜債権明細を自動作成して消し込む場合＞参照</t>
    <phoneticPr fontId="19"/>
  </si>
  <si>
    <t>AR3020219</t>
  </si>
  <si>
    <t>この項目は、「入金区分」が「1：債権回収」の場合に受け入れできます。
詳細は、欄外の【入金区分「1：債権回収」の入金伝票を受け入れる場合】参照</t>
    <rPh sb="56" eb="58">
      <t>ニュウキン</t>
    </rPh>
    <phoneticPr fontId="19"/>
  </si>
  <si>
    <t>債権伝票請求先コード</t>
    <rPh sb="0" eb="2">
      <t>サイケン</t>
    </rPh>
    <rPh sb="2" eb="4">
      <t>デンピョウ</t>
    </rPh>
    <rPh sb="4" eb="6">
      <t>セイキュウ</t>
    </rPh>
    <rPh sb="6" eb="7">
      <t>サキ</t>
    </rPh>
    <phoneticPr fontId="19"/>
  </si>
  <si>
    <t>AR3020220</t>
  </si>
  <si>
    <t>債権伝票請求部門コード</t>
    <rPh sb="0" eb="2">
      <t>サイケン</t>
    </rPh>
    <rPh sb="2" eb="4">
      <t>デンピョウ</t>
    </rPh>
    <rPh sb="4" eb="6">
      <t>セイキュウ</t>
    </rPh>
    <rPh sb="6" eb="8">
      <t>ブモン</t>
    </rPh>
    <phoneticPr fontId="19"/>
  </si>
  <si>
    <t>AR3020221</t>
  </si>
  <si>
    <t>AR3020222</t>
  </si>
  <si>
    <t>AR3020223</t>
  </si>
  <si>
    <t>明細回収先コード</t>
    <rPh sb="0" eb="2">
      <t>メイサイ</t>
    </rPh>
    <rPh sb="2" eb="4">
      <t>カイシュウ</t>
    </rPh>
    <rPh sb="4" eb="5">
      <t>サキ</t>
    </rPh>
    <phoneticPr fontId="2"/>
  </si>
  <si>
    <t>AR3020224</t>
    <phoneticPr fontId="4"/>
  </si>
  <si>
    <t>明細回収先事業所名</t>
    <rPh sb="0" eb="2">
      <t>メイサイ</t>
    </rPh>
    <rPh sb="2" eb="4">
      <t>カイシュウ</t>
    </rPh>
    <rPh sb="4" eb="5">
      <t>サキ</t>
    </rPh>
    <rPh sb="5" eb="8">
      <t>ジギョウショ</t>
    </rPh>
    <rPh sb="8" eb="9">
      <t>メイ</t>
    </rPh>
    <phoneticPr fontId="2"/>
  </si>
  <si>
    <t>明細回収先略称</t>
    <rPh sb="0" eb="2">
      <t>メイサイ</t>
    </rPh>
    <rPh sb="2" eb="4">
      <t>カイシュウ</t>
    </rPh>
    <rPh sb="4" eb="5">
      <t>サキ</t>
    </rPh>
    <rPh sb="5" eb="7">
      <t>リャクショウ</t>
    </rPh>
    <phoneticPr fontId="2"/>
  </si>
  <si>
    <t>得意／請求先区分１（明細回収先区分１）</t>
    <rPh sb="0" eb="2">
      <t>トクイ</t>
    </rPh>
    <rPh sb="3" eb="5">
      <t>セイキュウ</t>
    </rPh>
    <rPh sb="5" eb="6">
      <t>サキ</t>
    </rPh>
    <rPh sb="6" eb="8">
      <t>クブン</t>
    </rPh>
    <rPh sb="15" eb="17">
      <t>クブン</t>
    </rPh>
    <phoneticPr fontId="19"/>
  </si>
  <si>
    <t>得意／請求先区分２（明細回収先区分２）</t>
    <rPh sb="0" eb="2">
      <t>トクイ</t>
    </rPh>
    <rPh sb="3" eb="5">
      <t>セイキュウ</t>
    </rPh>
    <rPh sb="5" eb="6">
      <t>サキ</t>
    </rPh>
    <rPh sb="6" eb="8">
      <t>クブン</t>
    </rPh>
    <rPh sb="15" eb="17">
      <t>クブン</t>
    </rPh>
    <phoneticPr fontId="19"/>
  </si>
  <si>
    <t>得意／請求先区分３（明細回収先区分３）</t>
    <rPh sb="0" eb="2">
      <t>トクイ</t>
    </rPh>
    <rPh sb="3" eb="5">
      <t>セイキュウ</t>
    </rPh>
    <rPh sb="5" eb="6">
      <t>サキ</t>
    </rPh>
    <rPh sb="6" eb="8">
      <t>クブン</t>
    </rPh>
    <rPh sb="15" eb="17">
      <t>クブン</t>
    </rPh>
    <phoneticPr fontId="19"/>
  </si>
  <si>
    <t>得意／請求先区分４（明細回収先区分４）</t>
    <rPh sb="0" eb="2">
      <t>トクイ</t>
    </rPh>
    <rPh sb="3" eb="5">
      <t>セイキュウ</t>
    </rPh>
    <rPh sb="5" eb="6">
      <t>サキ</t>
    </rPh>
    <rPh sb="6" eb="8">
      <t>クブン</t>
    </rPh>
    <rPh sb="15" eb="17">
      <t>クブン</t>
    </rPh>
    <phoneticPr fontId="19"/>
  </si>
  <si>
    <t>得意／請求先区分５（明細回収先区分５）</t>
    <rPh sb="0" eb="2">
      <t>トクイ</t>
    </rPh>
    <rPh sb="3" eb="5">
      <t>セイキュウ</t>
    </rPh>
    <rPh sb="5" eb="6">
      <t>サキ</t>
    </rPh>
    <rPh sb="6" eb="8">
      <t>クブン</t>
    </rPh>
    <rPh sb="15" eb="17">
      <t>クブン</t>
    </rPh>
    <phoneticPr fontId="19"/>
  </si>
  <si>
    <t>得意／請求先区分６（明細回収先区分６）</t>
    <rPh sb="0" eb="2">
      <t>トクイ</t>
    </rPh>
    <rPh sb="3" eb="5">
      <t>セイキュウ</t>
    </rPh>
    <rPh sb="5" eb="6">
      <t>サキ</t>
    </rPh>
    <rPh sb="6" eb="8">
      <t>クブン</t>
    </rPh>
    <rPh sb="15" eb="17">
      <t>クブン</t>
    </rPh>
    <phoneticPr fontId="19"/>
  </si>
  <si>
    <t>AR3020232</t>
    <phoneticPr fontId="4"/>
  </si>
  <si>
    <t>得意／請求先区分７（明細回収先区分７）</t>
    <rPh sb="0" eb="2">
      <t>トクイ</t>
    </rPh>
    <rPh sb="3" eb="5">
      <t>セイキュウ</t>
    </rPh>
    <rPh sb="5" eb="6">
      <t>サキ</t>
    </rPh>
    <rPh sb="6" eb="8">
      <t>クブン</t>
    </rPh>
    <rPh sb="15" eb="17">
      <t>クブン</t>
    </rPh>
    <phoneticPr fontId="19"/>
  </si>
  <si>
    <t>得意／請求先区分８（明細回収先区分８）</t>
    <rPh sb="0" eb="2">
      <t>トクイ</t>
    </rPh>
    <rPh sb="3" eb="5">
      <t>セイキュウ</t>
    </rPh>
    <rPh sb="5" eb="6">
      <t>サキ</t>
    </rPh>
    <rPh sb="6" eb="8">
      <t>クブン</t>
    </rPh>
    <rPh sb="15" eb="17">
      <t>クブン</t>
    </rPh>
    <phoneticPr fontId="19"/>
  </si>
  <si>
    <t>得意／請求先区分９（明細回収先区分９）</t>
    <rPh sb="0" eb="2">
      <t>トクイ</t>
    </rPh>
    <rPh sb="3" eb="5">
      <t>セイキュウ</t>
    </rPh>
    <rPh sb="5" eb="6">
      <t>サキ</t>
    </rPh>
    <rPh sb="6" eb="8">
      <t>クブン</t>
    </rPh>
    <rPh sb="15" eb="17">
      <t>クブン</t>
    </rPh>
    <phoneticPr fontId="19"/>
  </si>
  <si>
    <t>得意／請求先区分10（明細回収先区分10）</t>
    <rPh sb="0" eb="2">
      <t>トクイ</t>
    </rPh>
    <rPh sb="3" eb="5">
      <t>セイキュウ</t>
    </rPh>
    <rPh sb="5" eb="6">
      <t>サキ</t>
    </rPh>
    <rPh sb="6" eb="8">
      <t>クブン</t>
    </rPh>
    <rPh sb="16" eb="18">
      <t>クブン</t>
    </rPh>
    <phoneticPr fontId="19"/>
  </si>
  <si>
    <t>AR3020248</t>
  </si>
  <si>
    <t>明細売上先略称</t>
    <rPh sb="5" eb="7">
      <t>リャクショウ</t>
    </rPh>
    <phoneticPr fontId="2"/>
  </si>
  <si>
    <t>得意／請求先区分１（明細売上先区分１）</t>
    <rPh sb="0" eb="2">
      <t>トクイ</t>
    </rPh>
    <rPh sb="3" eb="5">
      <t>セイキュウ</t>
    </rPh>
    <rPh sb="5" eb="6">
      <t>サキ</t>
    </rPh>
    <rPh sb="6" eb="8">
      <t>クブン</t>
    </rPh>
    <rPh sb="15" eb="17">
      <t>クブン</t>
    </rPh>
    <phoneticPr fontId="19"/>
  </si>
  <si>
    <t>得意／請求先区分２（明細売上先区分２）</t>
    <rPh sb="0" eb="2">
      <t>トクイ</t>
    </rPh>
    <rPh sb="3" eb="5">
      <t>セイキュウ</t>
    </rPh>
    <rPh sb="5" eb="6">
      <t>サキ</t>
    </rPh>
    <rPh sb="6" eb="8">
      <t>クブン</t>
    </rPh>
    <rPh sb="15" eb="17">
      <t>クブン</t>
    </rPh>
    <phoneticPr fontId="19"/>
  </si>
  <si>
    <t>得意／請求先区分３（明細売上先区分３）</t>
    <rPh sb="0" eb="2">
      <t>トクイ</t>
    </rPh>
    <rPh sb="3" eb="5">
      <t>セイキュウ</t>
    </rPh>
    <rPh sb="5" eb="6">
      <t>サキ</t>
    </rPh>
    <rPh sb="6" eb="8">
      <t>クブン</t>
    </rPh>
    <rPh sb="15" eb="17">
      <t>クブン</t>
    </rPh>
    <phoneticPr fontId="19"/>
  </si>
  <si>
    <t>得意／請求先区分４（明細売上先区分４）</t>
    <rPh sb="0" eb="2">
      <t>トクイ</t>
    </rPh>
    <rPh sb="3" eb="5">
      <t>セイキュウ</t>
    </rPh>
    <rPh sb="5" eb="6">
      <t>サキ</t>
    </rPh>
    <rPh sb="6" eb="8">
      <t>クブン</t>
    </rPh>
    <rPh sb="15" eb="17">
      <t>クブン</t>
    </rPh>
    <phoneticPr fontId="19"/>
  </si>
  <si>
    <t>得意／請求先区分５（明細売上先区分５）</t>
    <rPh sb="0" eb="2">
      <t>トクイ</t>
    </rPh>
    <rPh sb="3" eb="5">
      <t>セイキュウ</t>
    </rPh>
    <rPh sb="5" eb="6">
      <t>サキ</t>
    </rPh>
    <rPh sb="6" eb="8">
      <t>クブン</t>
    </rPh>
    <rPh sb="15" eb="17">
      <t>クブン</t>
    </rPh>
    <phoneticPr fontId="19"/>
  </si>
  <si>
    <t>得意／請求先区分６（明細売上先区分６）</t>
    <rPh sb="0" eb="2">
      <t>トクイ</t>
    </rPh>
    <rPh sb="3" eb="5">
      <t>セイキュウ</t>
    </rPh>
    <rPh sb="5" eb="6">
      <t>サキ</t>
    </rPh>
    <rPh sb="6" eb="8">
      <t>クブン</t>
    </rPh>
    <rPh sb="15" eb="17">
      <t>クブン</t>
    </rPh>
    <phoneticPr fontId="19"/>
  </si>
  <si>
    <t>AR3020255</t>
    <phoneticPr fontId="4"/>
  </si>
  <si>
    <t>得意／請求先区分７（明細売上先区分７）</t>
    <rPh sb="0" eb="2">
      <t>トクイ</t>
    </rPh>
    <rPh sb="3" eb="5">
      <t>セイキュウ</t>
    </rPh>
    <rPh sb="5" eb="6">
      <t>サキ</t>
    </rPh>
    <rPh sb="6" eb="8">
      <t>クブン</t>
    </rPh>
    <rPh sb="15" eb="17">
      <t>クブン</t>
    </rPh>
    <phoneticPr fontId="19"/>
  </si>
  <si>
    <t>得意／請求先区分８（明細売上先区分８）</t>
    <rPh sb="0" eb="2">
      <t>トクイ</t>
    </rPh>
    <rPh sb="3" eb="5">
      <t>セイキュウ</t>
    </rPh>
    <rPh sb="5" eb="6">
      <t>サキ</t>
    </rPh>
    <rPh sb="6" eb="8">
      <t>クブン</t>
    </rPh>
    <rPh sb="15" eb="17">
      <t>クブン</t>
    </rPh>
    <phoneticPr fontId="19"/>
  </si>
  <si>
    <t>得意／請求先区分９（明細売上先区分９）</t>
    <rPh sb="0" eb="2">
      <t>トクイ</t>
    </rPh>
    <rPh sb="3" eb="5">
      <t>セイキュウ</t>
    </rPh>
    <rPh sb="5" eb="6">
      <t>サキ</t>
    </rPh>
    <rPh sb="6" eb="8">
      <t>クブン</t>
    </rPh>
    <rPh sb="15" eb="17">
      <t>クブン</t>
    </rPh>
    <phoneticPr fontId="19"/>
  </si>
  <si>
    <t>得意／請求先区分10（明細売上先区分10）</t>
    <rPh sb="0" eb="2">
      <t>トクイ</t>
    </rPh>
    <rPh sb="3" eb="5">
      <t>セイキュウ</t>
    </rPh>
    <rPh sb="5" eb="6">
      <t>サキ</t>
    </rPh>
    <rPh sb="6" eb="8">
      <t>クブン</t>
    </rPh>
    <rPh sb="16" eb="18">
      <t>クブン</t>
    </rPh>
    <phoneticPr fontId="19"/>
  </si>
  <si>
    <t>AR3020202</t>
  </si>
  <si>
    <t>明細回収セグメント１コード</t>
    <rPh sb="2" eb="4">
      <t>カイシュウ</t>
    </rPh>
    <phoneticPr fontId="19"/>
  </si>
  <si>
    <t>AR3020261</t>
    <phoneticPr fontId="4"/>
  </si>
  <si>
    <t>この項目は、「明細種別」が「11：債権」の場合は受け入れできません。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</si>
  <si>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明細回収セグメント２コード</t>
    <rPh sb="2" eb="4">
      <t>カイシュウ</t>
    </rPh>
    <phoneticPr fontId="19"/>
  </si>
  <si>
    <t>AR3020262</t>
    <phoneticPr fontId="4"/>
  </si>
  <si>
    <t>この項目は、「明細種別」が「11：債権」の場合は受け入れできません。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t>
  </si>
  <si>
    <t>明細回収プロジェクトコード</t>
    <rPh sb="2" eb="4">
      <t>カイシュウ</t>
    </rPh>
    <phoneticPr fontId="19"/>
  </si>
  <si>
    <t>AR3020203</t>
  </si>
  <si>
    <t>明細回収プロジェクト区分10</t>
    <phoneticPr fontId="4"/>
  </si>
  <si>
    <t>AR3020204</t>
  </si>
  <si>
    <t>AR3020205</t>
  </si>
  <si>
    <t>この項目は、「明細種別」が「11：債権」の場合は受け入れできません。
桁数は、設定（メインメニュー右上にある[設定]アイコンから[運用設定]メニューの[基本]ページ）によって異なります。
【必須になる条件】
付箋色と付箋メモを指定していない場合</t>
    <phoneticPr fontId="4"/>
  </si>
  <si>
    <t>AR3020206</t>
  </si>
  <si>
    <t>この項目は、「明細種別」が「11：債権」の場合は受け入れできません。
桁数は、設定（メインメニュー右上にある[設定]アイコンから[運用設定]メニューの[基本]ページ）によって異なります。</t>
    <phoneticPr fontId="4"/>
  </si>
  <si>
    <t>明細消費税率種別</t>
  </si>
  <si>
    <t>AR3020207</t>
  </si>
  <si>
    <t>明細消費税率</t>
  </si>
  <si>
    <t>AR3020208</t>
  </si>
  <si>
    <t>この項目は、明細種別が「0：売上」「1：消費税」の場合に受け入れできます。
課税の対象外の場合は受け入れできません。
空白データを受け入れた場合は、「入金日付」と「明細消費税率種別」をもとに設定されます。</t>
    <phoneticPr fontId="4"/>
  </si>
  <si>
    <t>明細申告書計算区分コード</t>
  </si>
  <si>
    <t>AR3020209</t>
  </si>
  <si>
    <t>明細消費税自動計算</t>
  </si>
  <si>
    <t>AR3020210</t>
  </si>
  <si>
    <t>明細消費税端数処理</t>
  </si>
  <si>
    <t>AR3020211</t>
  </si>
  <si>
    <t>明細事業区分コード</t>
  </si>
  <si>
    <t>AR3020217</t>
  </si>
  <si>
    <t>整数13桁　小数２桁　マイナスも可
形式は、表紙の「数量・金額の形式」参照
この項目は、明細種別が「12：外税調整」「13：内税調整」の場合は受け入れできません。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t>
    <phoneticPr fontId="4"/>
  </si>
  <si>
    <t>AR3020213</t>
    <phoneticPr fontId="4"/>
  </si>
  <si>
    <t>整数13桁　小数２桁 　マイナスも可　
形式は、表紙の「数量・金額の形式」参照
この項目は、以下のすべての条件に該当する場合に受け入れできます。
・『債権奉行クラウド』をご利用の場合
課税の対象外または、「明細消費税自動計算」が「0：計算しない」の場合は受け入れできません。
小数桁は、以下のすべての条件に該当する場合に受け入れできます。
・『外貨入力オプション』をご利用の場合
・外貨（メインメニュー右上にある[設定]アイコンから[運用設定]メニューの[基本]ページで設定）が「使用する」
・取引通貨がJPY以外の場合
空白データを受け入れた場合は、以下をもとに設定されます。
・消費税計算が「1：伝票単位」以外、または明細種別が「１：消費税」以外の場合
　→「明細金額」、「為替レート」をもとに設定されます。
・消費税計算が「1：伝票単位」、且つ明細種別が「１：消費税」の場合
　→ 消費税明細以外の明細の「明細金額」「明細消費税」を集計し、「明細消費税率」をもとに、自動算出されます。
　※１伝票内に複数の消費税明細がある場合は、消費税明細間の明細を集計対象とします。連続して消費税明細がある場合は、消費税明細を除いて集計します。</t>
    <rPh sb="339" eb="341">
      <t>カワセ</t>
    </rPh>
    <phoneticPr fontId="4"/>
  </si>
  <si>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・明細種別が「12：外税調整」「13：内税調整」以外
空白データを受け入れた場合は、「明細金額」、「為替レート」をもとに設定されます。</t>
  </si>
  <si>
    <t>AR3020215</t>
    <phoneticPr fontId="4"/>
  </si>
  <si>
    <t>マイナスも可
形式は、表紙の「数量・金額の形式」参照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・取引通貨がJPYではない場合
課税の対象外または、「明細消費税自動計算」が「0：計算しない」の場合は受け入れできません。
空白データを受け入れた場合は、以下をもとに設定されます。
・消費税計算が「1：伝票単位」以外、または明細種別が「１：消費税」以外の場合
　→「明細金額（国内）」、「明細消費税率」をもとに設定されます。
・消費税計算が「1：伝票単位」、且つ明細種別が「１：消費税」の場合
　→ 消費税明細以外の明細の「明細金額（国内）」「明細消費税（国内）」を集計し、「明細消費税率」をもとに、自動算出されます。
　※１伝票内に複数の消費税明細がある場合は、消費税明細間の明細を集計対象とします。連続して消費税明細がある場合は、消費税明細を除いて集計します。
空白データを受け入れた場合は、「明細金額（国内）」、「明細消費税率」をもとに設定されます。</t>
    <rPh sb="299" eb="305">
      <t>メイサイショウヒゼイリツ</t>
    </rPh>
    <phoneticPr fontId="4"/>
  </si>
  <si>
    <t>明細摘要</t>
    <rPh sb="0" eb="2">
      <t>メイサイ</t>
    </rPh>
    <rPh sb="2" eb="4">
      <t>テキヨウ</t>
    </rPh>
    <phoneticPr fontId="4"/>
  </si>
  <si>
    <t>AR3020216</t>
    <phoneticPr fontId="4"/>
  </si>
  <si>
    <t>【控除明細情報】</t>
    <rPh sb="1" eb="3">
      <t>コウジョ</t>
    </rPh>
    <rPh sb="3" eb="5">
      <t>メイサイ</t>
    </rPh>
    <rPh sb="5" eb="7">
      <t>ジョウホウ</t>
    </rPh>
    <phoneticPr fontId="19"/>
  </si>
  <si>
    <t>　控除種別が「14：付箋」の場合は受け入れできません。</t>
    <rPh sb="1" eb="3">
      <t>コウジョ</t>
    </rPh>
    <phoneticPr fontId="19"/>
  </si>
  <si>
    <t>控除行番号</t>
    <rPh sb="0" eb="2">
      <t>コウジョ</t>
    </rPh>
    <rPh sb="2" eb="3">
      <t>ギョウ</t>
    </rPh>
    <rPh sb="3" eb="5">
      <t>バンゴウ</t>
    </rPh>
    <phoneticPr fontId="2"/>
  </si>
  <si>
    <t>AR3020300</t>
  </si>
  <si>
    <t>控除種別</t>
    <rPh sb="0" eb="2">
      <t>コウジョ</t>
    </rPh>
    <rPh sb="2" eb="4">
      <t>シュベツ</t>
    </rPh>
    <phoneticPr fontId="19"/>
  </si>
  <si>
    <t>AR3020301</t>
  </si>
  <si>
    <t>「入金区分 」が「0：即時売上」の場合
 2：入金調整　4：値引　5：手数料　13：付箋
「入金区分 」が「1：債権回収」の場合
 0：前受金　1：仮受金　2：入金調整　3：消費税違算　4：値引　5：手数料　6：非連結　13：付箋
「入金区分」が「 2：前受金」の場合
 0：前受金　1：仮受金　2：入金調整　4：値引　5：手数料　13：付箋
「入金区分」が「 3：仮受金」の場合
 1：仮受金　2：入金調整　4：値引　5：手数料　13：付箋
「入金区分」が「 7：非連結」の場合
 2：入金調整　4：値引　5：手数料　13：付箋
控除明細だけの伝票は受け入れできません。
「0：前受金」「1：仮受金」「6：非連結」の場合、詳細は、欄外の【前受金・仮受金・非連結の充当、前受金・仮受金の返金をする場合】参照</t>
    <phoneticPr fontId="4"/>
  </si>
  <si>
    <t>控除種別(補助)</t>
    <rPh sb="0" eb="2">
      <t>コウジョ</t>
    </rPh>
    <rPh sb="2" eb="4">
      <t>シュベツ</t>
    </rPh>
    <phoneticPr fontId="19"/>
  </si>
  <si>
    <t>AR3020302</t>
  </si>
  <si>
    <t>「控除種別」が「0：前受金」の場合
 0：充当　1：返金
「控除種別」が「1：仮受金」の場合
 0：充当　1：返金
「控除種別」が「2：入金調整」の場合
 0：入金調整１　1：入金調整２　2：入金調整３　3：入金調整４　4：入金調整５　5：入金調整６
「控除種別」が「6：非連結」の場合
 0：充当
【必須になる条件】
「控除種別」が「0：前受金」「2：入金調整 」「6：非連結」の場合</t>
  </si>
  <si>
    <t>AR3020319</t>
  </si>
  <si>
    <t>この項目は、「控除種別」が「0：前受金」、「1：仮受金」または「6：非連結」の場合に受け入れできます。
この項目を指定して振替元の入金伝票を特定できます。
【必須になる条件】
この項目は、前受金残高・仮受金残高以外を充当、返金する場合は必須です。
詳細は、欄外の【前受金・仮受金・非連結の充当、前受金・仮受金の返金をする場合】参照</t>
    <rPh sb="90" eb="92">
      <t>コウモク</t>
    </rPh>
    <phoneticPr fontId="19"/>
  </si>
  <si>
    <t>AR3020320</t>
  </si>
  <si>
    <t>この項目は、「控除種別」が「0：前受金」、「1：仮受金」または「6：非連結」の場合に受け入れできます。
この項目を指定して振替元の入金伝票を特定できます。
※振替元の入金伝票の検索条件に含めない場合は、必要ありません。
※前受金残高・仮受金残高の充当の場合は指定不要です。
詳細は、欄外の【前受金・仮受金・非連結の充当、前受金・仮受金の返金をする場合】参照</t>
    <phoneticPr fontId="4"/>
  </si>
  <si>
    <t>AR3020321</t>
  </si>
  <si>
    <t>この項目は、「控除種別」が「0：前受金」、「1：仮受金」または「6：非連結」の場合に受け入れできます。
この項目を指定して振替元の入金伝票を特定できます。
※振替元の入金伝票の検索条件に含めない場合は、必要ありません。
詳細は、欄外の【前受金・仮受金・非連結の充当、前受金・仮受金の返金をする場合】参照</t>
    <phoneticPr fontId="4"/>
  </si>
  <si>
    <t>AR3020322</t>
  </si>
  <si>
    <t>AR3020323</t>
  </si>
  <si>
    <t>AR3020324</t>
  </si>
  <si>
    <t>控除回収先コード</t>
    <rPh sb="0" eb="2">
      <t>コウジョ</t>
    </rPh>
    <rPh sb="2" eb="4">
      <t>カイシュウ</t>
    </rPh>
    <rPh sb="4" eb="5">
      <t>サキ</t>
    </rPh>
    <phoneticPr fontId="2"/>
  </si>
  <si>
    <t>控除回収先事業所名</t>
    <rPh sb="0" eb="2">
      <t>コウジョ</t>
    </rPh>
    <rPh sb="2" eb="4">
      <t>カイシュウ</t>
    </rPh>
    <rPh sb="4" eb="5">
      <t>サキ</t>
    </rPh>
    <rPh sb="5" eb="8">
      <t>ジギョウショ</t>
    </rPh>
    <rPh sb="8" eb="9">
      <t>メイ</t>
    </rPh>
    <phoneticPr fontId="2"/>
  </si>
  <si>
    <t>控除回収先略称</t>
    <rPh sb="0" eb="2">
      <t>コウジョ</t>
    </rPh>
    <rPh sb="2" eb="4">
      <t>カイシュウ</t>
    </rPh>
    <rPh sb="4" eb="5">
      <t>サキ</t>
    </rPh>
    <rPh sb="5" eb="7">
      <t>リャクショウ</t>
    </rPh>
    <phoneticPr fontId="2"/>
  </si>
  <si>
    <t>AR3020333</t>
    <phoneticPr fontId="4"/>
  </si>
  <si>
    <t>控除売上先コード</t>
    <phoneticPr fontId="4"/>
  </si>
  <si>
    <t>AR3020349</t>
  </si>
  <si>
    <t>控除売上先略称</t>
    <rPh sb="5" eb="7">
      <t>リャクショウ</t>
    </rPh>
    <phoneticPr fontId="2"/>
  </si>
  <si>
    <t>得意／請求先区分１（控除売上先区分１）</t>
    <rPh sb="0" eb="2">
      <t>トクイ</t>
    </rPh>
    <rPh sb="3" eb="5">
      <t>セイキュウ</t>
    </rPh>
    <rPh sb="5" eb="6">
      <t>サキ</t>
    </rPh>
    <rPh sb="6" eb="8">
      <t>クブン</t>
    </rPh>
    <rPh sb="15" eb="17">
      <t>クブン</t>
    </rPh>
    <phoneticPr fontId="19"/>
  </si>
  <si>
    <t>得意／請求先区分２（控除売上先区分２）</t>
    <rPh sb="0" eb="2">
      <t>トクイ</t>
    </rPh>
    <rPh sb="3" eb="5">
      <t>セイキュウ</t>
    </rPh>
    <rPh sb="5" eb="6">
      <t>サキ</t>
    </rPh>
    <rPh sb="6" eb="8">
      <t>クブン</t>
    </rPh>
    <rPh sb="15" eb="17">
      <t>クブン</t>
    </rPh>
    <phoneticPr fontId="19"/>
  </si>
  <si>
    <t>得意／請求先区分３（控除売上先区分３）</t>
    <rPh sb="0" eb="2">
      <t>トクイ</t>
    </rPh>
    <rPh sb="3" eb="5">
      <t>セイキュウ</t>
    </rPh>
    <rPh sb="5" eb="6">
      <t>サキ</t>
    </rPh>
    <rPh sb="6" eb="8">
      <t>クブン</t>
    </rPh>
    <rPh sb="15" eb="17">
      <t>クブン</t>
    </rPh>
    <phoneticPr fontId="19"/>
  </si>
  <si>
    <t>得意／請求先区分４（控除売上先区分４）</t>
    <rPh sb="0" eb="2">
      <t>トクイ</t>
    </rPh>
    <rPh sb="3" eb="5">
      <t>セイキュウ</t>
    </rPh>
    <rPh sb="5" eb="6">
      <t>サキ</t>
    </rPh>
    <rPh sb="6" eb="8">
      <t>クブン</t>
    </rPh>
    <rPh sb="15" eb="17">
      <t>クブン</t>
    </rPh>
    <phoneticPr fontId="19"/>
  </si>
  <si>
    <t>得意／請求先区分５（控除売上先区分５）</t>
    <rPh sb="0" eb="2">
      <t>トクイ</t>
    </rPh>
    <rPh sb="3" eb="5">
      <t>セイキュウ</t>
    </rPh>
    <rPh sb="5" eb="6">
      <t>サキ</t>
    </rPh>
    <rPh sb="6" eb="8">
      <t>クブン</t>
    </rPh>
    <rPh sb="15" eb="17">
      <t>クブン</t>
    </rPh>
    <phoneticPr fontId="19"/>
  </si>
  <si>
    <t>得意／請求先区分６（控除売上先区分６）</t>
    <rPh sb="0" eb="2">
      <t>トクイ</t>
    </rPh>
    <rPh sb="3" eb="5">
      <t>セイキュウ</t>
    </rPh>
    <rPh sb="5" eb="6">
      <t>サキ</t>
    </rPh>
    <rPh sb="6" eb="8">
      <t>クブン</t>
    </rPh>
    <rPh sb="15" eb="17">
      <t>クブン</t>
    </rPh>
    <phoneticPr fontId="19"/>
  </si>
  <si>
    <t>AR3020356</t>
    <phoneticPr fontId="4"/>
  </si>
  <si>
    <t>得意／請求先区分７（控除売上先区分７）</t>
    <rPh sb="0" eb="2">
      <t>トクイ</t>
    </rPh>
    <rPh sb="3" eb="5">
      <t>セイキュウ</t>
    </rPh>
    <rPh sb="5" eb="6">
      <t>サキ</t>
    </rPh>
    <rPh sb="6" eb="8">
      <t>クブン</t>
    </rPh>
    <rPh sb="15" eb="17">
      <t>クブン</t>
    </rPh>
    <phoneticPr fontId="19"/>
  </si>
  <si>
    <t>得意／請求先区分８（控除売上先区分８）</t>
    <rPh sb="0" eb="2">
      <t>トクイ</t>
    </rPh>
    <rPh sb="3" eb="5">
      <t>セイキュウ</t>
    </rPh>
    <rPh sb="5" eb="6">
      <t>サキ</t>
    </rPh>
    <rPh sb="6" eb="8">
      <t>クブン</t>
    </rPh>
    <rPh sb="15" eb="17">
      <t>クブン</t>
    </rPh>
    <phoneticPr fontId="19"/>
  </si>
  <si>
    <t>得意／請求先区分９（控除売上先区分９）</t>
    <rPh sb="0" eb="2">
      <t>トクイ</t>
    </rPh>
    <rPh sb="3" eb="5">
      <t>セイキュウ</t>
    </rPh>
    <rPh sb="5" eb="6">
      <t>サキ</t>
    </rPh>
    <rPh sb="6" eb="8">
      <t>クブン</t>
    </rPh>
    <rPh sb="15" eb="17">
      <t>クブン</t>
    </rPh>
    <phoneticPr fontId="19"/>
  </si>
  <si>
    <t>得意／請求先区分10（控除売上先区分10）</t>
    <rPh sb="0" eb="2">
      <t>トクイ</t>
    </rPh>
    <rPh sb="3" eb="5">
      <t>セイキュウ</t>
    </rPh>
    <rPh sb="5" eb="6">
      <t>サキ</t>
    </rPh>
    <rPh sb="6" eb="8">
      <t>クブン</t>
    </rPh>
    <rPh sb="16" eb="18">
      <t>クブン</t>
    </rPh>
    <phoneticPr fontId="19"/>
  </si>
  <si>
    <t>AR3020303</t>
  </si>
  <si>
    <t>控除セグメント１コード</t>
    <rPh sb="0" eb="2">
      <t>コウジョ</t>
    </rPh>
    <phoneticPr fontId="19"/>
  </si>
  <si>
    <t>AR3020374</t>
    <phoneticPr fontId="4"/>
  </si>
  <si>
    <t>控除セグメント２コード</t>
    <rPh sb="0" eb="2">
      <t>コウジョ</t>
    </rPh>
    <phoneticPr fontId="19"/>
  </si>
  <si>
    <t>AR3020375</t>
    <phoneticPr fontId="4"/>
  </si>
  <si>
    <t>控除プロジェクトコード</t>
    <rPh sb="0" eb="2">
      <t>コウジョ</t>
    </rPh>
    <phoneticPr fontId="19"/>
  </si>
  <si>
    <t>AR3020304</t>
  </si>
  <si>
    <t>AR3020343</t>
    <phoneticPr fontId="4"/>
  </si>
  <si>
    <t>控除工程／工種コード</t>
    <phoneticPr fontId="4"/>
  </si>
  <si>
    <t>AR3020305</t>
  </si>
  <si>
    <t>AR3020306</t>
  </si>
  <si>
    <t>AR3020307</t>
  </si>
  <si>
    <t>AR3020308</t>
  </si>
  <si>
    <t>AR3020309</t>
  </si>
  <si>
    <t>10、8、5、3
この項目は、「控除種別」が「0：前受金」、「1：仮受金」または「6：非連結」の場合は受け入れできません。
課税の対象外の場合は受け入れできません。
空白データを受け入れた場合は、「入金日付」と「控除消費税率種別」によって設定されます。</t>
    <phoneticPr fontId="4"/>
  </si>
  <si>
    <t>AR3020310</t>
  </si>
  <si>
    <t>AR3020311</t>
  </si>
  <si>
    <t>AR3020312</t>
  </si>
  <si>
    <t>AR3020318</t>
  </si>
  <si>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空白データを受け入れた場合は、「控除額」、「為替レート」をもとに設定されます。</t>
    <phoneticPr fontId="4"/>
  </si>
  <si>
    <t>マイナスも可
形式は、表紙の「数量・金額の形式」参照
この項目は、以下のすべての条件に該当する場合に受け入れできます。
・『外貨入力オプション』をご利用の場合
・外貨（メインメニュー右上にある[設定]アイコンから[運用設定]メニューの[基本]ページで設定）が「使用する」
・取引通貨がJPYではない場合
課税の対象外または、「控除消費税自動計算」が「0：計算しない」の場合は受け入れできません。
空白データを受け入れた場合は、「控除額（国内）」、「控除消費税率」をもとに設定されます。</t>
    <phoneticPr fontId="4"/>
  </si>
  <si>
    <t>AR3020317</t>
  </si>
  <si>
    <t>AR3020101</t>
  </si>
  <si>
    <t>0：赤　1：青　2：黄　3：橙　4：緑　5：紫
「付箋メモ」を設定し、空白データを受け入れた場合は、「0：赤」が設定されます。
【必須になる条件】
「明細科目コード」を指定していない場合は、「付箋色」または「付箋メモ」が必須です。</t>
  </si>
  <si>
    <t>AR3020102</t>
  </si>
  <si>
    <t>【必須になる条件】
「明細科目コード」を指定していない場合は、「付箋色」または「付箋メモ」が必須です。</t>
  </si>
  <si>
    <t>【前受金・仮受金・非連結の充当、前受金・仮受金の返金をする場合】</t>
    <phoneticPr fontId="4"/>
  </si>
  <si>
    <t>　　　以下の項目を設定して充当・返金対象を指定します。</t>
    <phoneticPr fontId="9"/>
  </si>
  <si>
    <t>準必須　　前受金・仮受金・非連結の入金伝票No.を指定します。前受金残高・仮受金残高以外の伝票を充当、返金する場合は必須です。</t>
    <rPh sb="0" eb="1">
      <t>ジュン</t>
    </rPh>
    <rPh sb="1" eb="3">
      <t>ヒッス</t>
    </rPh>
    <phoneticPr fontId="4"/>
  </si>
  <si>
    <t>　　　「振替元入金日付」</t>
    <phoneticPr fontId="4"/>
  </si>
  <si>
    <t>　　　「振替元入金先コード」</t>
    <phoneticPr fontId="4"/>
  </si>
  <si>
    <t>　　　「振替元入金部門コード」</t>
    <phoneticPr fontId="4"/>
  </si>
  <si>
    <t>　　　「振替元ＯＢＣｉＤ」</t>
    <phoneticPr fontId="4"/>
  </si>
  <si>
    <t>　　　「振替元明細行番号」</t>
    <phoneticPr fontId="4"/>
  </si>
  <si>
    <t>　　・該当する入金伝票が複数あり、充当・返金対象を特定できない場合は未受入になります。</t>
    <phoneticPr fontId="4"/>
  </si>
  <si>
    <t>　　　「振替元No.」だけでは重複する可能性がある場合は、「振替元入金日付」「振替元入金先コード」「振替元入金部門コード」「振替元ＯＢＣｉＤ」を設定してください。</t>
    <phoneticPr fontId="4"/>
  </si>
  <si>
    <t>　　・「振替元明細行番号」が空白の場合は、該当の入金伝票の中で上から順に消込可能な明細が自動的に特定されます。</t>
    <phoneticPr fontId="4"/>
  </si>
  <si>
    <t>　　・「控除額」を指定することで、入金額の一部を充当できます。</t>
    <phoneticPr fontId="4"/>
  </si>
  <si>
    <t>　　・控除情報は複数行を受け入れできます。これにより、複数の前受金、仮受金、非連結を一つの入金伝票に充当できます。</t>
    <phoneticPr fontId="4"/>
  </si>
  <si>
    <t>【入金区分「1：債権回収」の入金伝票を受け入れる場合】</t>
    <phoneticPr fontId="4"/>
  </si>
  <si>
    <t>　債権明細を自動作成して消し込むことと、債権明細を指定して消し込むことができます。</t>
    <rPh sb="1" eb="3">
      <t>サイケン</t>
    </rPh>
    <rPh sb="3" eb="5">
      <t>メイサイ</t>
    </rPh>
    <rPh sb="6" eb="8">
      <t>ジドウ</t>
    </rPh>
    <rPh sb="8" eb="10">
      <t>サクセイ</t>
    </rPh>
    <rPh sb="12" eb="13">
      <t>ケ</t>
    </rPh>
    <rPh sb="14" eb="15">
      <t>コ</t>
    </rPh>
    <phoneticPr fontId="4"/>
  </si>
  <si>
    <t>　以下ではそれぞれの場合について説明します。</t>
    <rPh sb="1" eb="3">
      <t>イカ</t>
    </rPh>
    <rPh sb="10" eb="12">
      <t>バアイ</t>
    </rPh>
    <rPh sb="16" eb="18">
      <t>セツメイ</t>
    </rPh>
    <phoneticPr fontId="4"/>
  </si>
  <si>
    <t>　＜債権明細を自動作成して消し込む場合＞</t>
    <rPh sb="2" eb="4">
      <t>サイケン</t>
    </rPh>
    <rPh sb="4" eb="6">
      <t>メイサイ</t>
    </rPh>
    <rPh sb="7" eb="9">
      <t>ジドウ</t>
    </rPh>
    <rPh sb="9" eb="11">
      <t>サクセイ</t>
    </rPh>
    <rPh sb="13" eb="14">
      <t>ケ</t>
    </rPh>
    <rPh sb="15" eb="16">
      <t>コ</t>
    </rPh>
    <rPh sb="17" eb="19">
      <t>バアイ</t>
    </rPh>
    <phoneticPr fontId="4"/>
  </si>
  <si>
    <t>　　　入金情報や入金処理額から債権明細を自動的に作成して受け入れできます。</t>
    <rPh sb="22" eb="23">
      <t>テキ</t>
    </rPh>
    <phoneticPr fontId="4"/>
  </si>
  <si>
    <t>　　　入金情報がある場合は、入金情報を指定します。</t>
    <rPh sb="3" eb="5">
      <t>ニュウキン</t>
    </rPh>
    <rPh sb="5" eb="7">
      <t>ジョウホウ</t>
    </rPh>
    <rPh sb="10" eb="12">
      <t>バアイ</t>
    </rPh>
    <rPh sb="14" eb="16">
      <t>ニュウキン</t>
    </rPh>
    <rPh sb="16" eb="18">
      <t>ジョウホウ</t>
    </rPh>
    <rPh sb="19" eb="21">
      <t>シテイ</t>
    </rPh>
    <phoneticPr fontId="4"/>
  </si>
  <si>
    <t>　　　入金情報がない場合は、入金処理額を設定します。</t>
    <phoneticPr fontId="4"/>
  </si>
  <si>
    <t>　　　■入金情報を指定して受け入れる場合に設定する項目</t>
    <rPh sb="21" eb="23">
      <t>セッテイ</t>
    </rPh>
    <rPh sb="25" eb="27">
      <t>コウモク</t>
    </rPh>
    <phoneticPr fontId="4"/>
  </si>
  <si>
    <t>　　　　指定した入金情報の未処理額の範囲で自動的に債権明細が作成されます。</t>
    <rPh sb="4" eb="6">
      <t>シテイ</t>
    </rPh>
    <phoneticPr fontId="4"/>
  </si>
  <si>
    <t>　　　　○設定する項目</t>
    <rPh sb="5" eb="7">
      <t>セッテイ</t>
    </rPh>
    <phoneticPr fontId="4"/>
  </si>
  <si>
    <t>　　　　　「入金区分」　　　　　「１：債権回収」を指定します。</t>
    <phoneticPr fontId="4"/>
  </si>
  <si>
    <t>　　　　　「入金情報No.」</t>
    <phoneticPr fontId="4"/>
  </si>
  <si>
    <t>　　　　　「入金情報入金日付」</t>
    <phoneticPr fontId="4"/>
  </si>
  <si>
    <t>　　　　　「入金情報回収種別」</t>
    <phoneticPr fontId="4"/>
  </si>
  <si>
    <t>　　　　　「入金情報法人口座」</t>
    <phoneticPr fontId="4"/>
  </si>
  <si>
    <t>　　　　　「入金情報入金額」　　</t>
    <phoneticPr fontId="4"/>
  </si>
  <si>
    <t>　　　　○設定しない項目</t>
    <rPh sb="5" eb="7">
      <t>セッテイ</t>
    </rPh>
    <phoneticPr fontId="4"/>
  </si>
  <si>
    <t>　　　　　「明細種別」</t>
    <phoneticPr fontId="4"/>
  </si>
  <si>
    <t>　　　　　「控除種別」</t>
    <phoneticPr fontId="4"/>
  </si>
  <si>
    <t>　　　■入金処理額を設定して受け入れる場合に設定する項目（入金情報がない場合）</t>
    <rPh sb="10" eb="12">
      <t>セッテイ</t>
    </rPh>
    <rPh sb="22" eb="24">
      <t>セッテイ</t>
    </rPh>
    <rPh sb="26" eb="28">
      <t>コウモク</t>
    </rPh>
    <rPh sb="29" eb="31">
      <t>ニュウキン</t>
    </rPh>
    <rPh sb="31" eb="33">
      <t>ジョウホウ</t>
    </rPh>
    <rPh sb="36" eb="38">
      <t>バアイ</t>
    </rPh>
    <phoneticPr fontId="4"/>
  </si>
  <si>
    <t>　　　　設定された入金処理額の範囲で自動的に債権明細が作成されます。</t>
    <rPh sb="4" eb="6">
      <t>セッテイ</t>
    </rPh>
    <phoneticPr fontId="4"/>
  </si>
  <si>
    <t>　　　　　「入金処理額」</t>
    <phoneticPr fontId="4"/>
  </si>
  <si>
    <t>　　　　　「手数料等」　</t>
    <rPh sb="9" eb="10">
      <t>トウ</t>
    </rPh>
    <phoneticPr fontId="4"/>
  </si>
  <si>
    <t>　　　　○設定しない項目</t>
    <phoneticPr fontId="4"/>
  </si>
  <si>
    <t>　　　■入金情報または入金処理額から作成される明細の例</t>
    <rPh sb="4" eb="6">
      <t>ニュウキン</t>
    </rPh>
    <rPh sb="6" eb="8">
      <t>ジョウホウ</t>
    </rPh>
    <rPh sb="11" eb="13">
      <t>ニュウキン</t>
    </rPh>
    <rPh sb="13" eb="15">
      <t>ショリ</t>
    </rPh>
    <rPh sb="15" eb="16">
      <t>ガク</t>
    </rPh>
    <phoneticPr fontId="4"/>
  </si>
  <si>
    <t>　　　　○ 未消込の債権</t>
    <phoneticPr fontId="4"/>
  </si>
  <si>
    <t>　　　　　・債権伝票No.01：　未消込金額　15,000円</t>
    <rPh sb="6" eb="8">
      <t>サイケン</t>
    </rPh>
    <phoneticPr fontId="4"/>
  </si>
  <si>
    <t>　　　　　・債権伝票No.02：　未消込金額　10,000円</t>
    <rPh sb="6" eb="8">
      <t>サイケン</t>
    </rPh>
    <phoneticPr fontId="4"/>
  </si>
  <si>
    <t>　　　　○指定した入金情報または入金処理額</t>
    <rPh sb="5" eb="7">
      <t>シテイ</t>
    </rPh>
    <rPh sb="9" eb="11">
      <t>ニュウキン</t>
    </rPh>
    <rPh sb="11" eb="13">
      <t>ジョウホウ</t>
    </rPh>
    <rPh sb="16" eb="18">
      <t>ニュウキン</t>
    </rPh>
    <rPh sb="18" eb="20">
      <t>ショリ</t>
    </rPh>
    <rPh sb="20" eb="21">
      <t>ガク</t>
    </rPh>
    <phoneticPr fontId="4"/>
  </si>
  <si>
    <t>　　　　　・入金額または入金処理額：　　　19,780円</t>
    <phoneticPr fontId="4"/>
  </si>
  <si>
    <t>　　　　　　　　　　　　手数料等　：　　　　  220円</t>
    <phoneticPr fontId="4"/>
  </si>
  <si>
    <t>　　　　○作成される明細</t>
    <rPh sb="10" eb="12">
      <t>メイサイ</t>
    </rPh>
    <phoneticPr fontId="4"/>
  </si>
  <si>
    <t>　　　　　・入金明細</t>
    <rPh sb="6" eb="8">
      <t>ニュウキン</t>
    </rPh>
    <phoneticPr fontId="4"/>
  </si>
  <si>
    <t>債権伝票No.01：金額　15,000円</t>
    <phoneticPr fontId="4"/>
  </si>
  <si>
    <t>債権伝票No.02：金額　  5,000円</t>
    <phoneticPr fontId="4"/>
  </si>
  <si>
    <t>　　　　　・控除明細</t>
    <phoneticPr fontId="4"/>
  </si>
  <si>
    <t>手数料　　　　：金額   　  220円　</t>
    <phoneticPr fontId="4"/>
  </si>
  <si>
    <t>　　　　・充当できる前受金がある場合は、自動的に充当されます。</t>
    <phoneticPr fontId="4"/>
  </si>
  <si>
    <t>　　　　・指定した入金情報に手数料等が入力されている場合、または「手数料等」で指定している場合は、</t>
    <phoneticPr fontId="4"/>
  </si>
  <si>
    <t>　　　　　手数料の控除明細が自動的に作成されます。　</t>
    <phoneticPr fontId="4"/>
  </si>
  <si>
    <t>　　　　・入金情報を指定せずに「入金処理額」を指定した場合は、自動的に入金情報が作成されます。</t>
    <rPh sb="5" eb="7">
      <t>ニュウキン</t>
    </rPh>
    <rPh sb="7" eb="9">
      <t>ジョウホウ</t>
    </rPh>
    <rPh sb="10" eb="12">
      <t>シテイ</t>
    </rPh>
    <rPh sb="16" eb="18">
      <t>ニュウキン</t>
    </rPh>
    <rPh sb="18" eb="20">
      <t>ショリ</t>
    </rPh>
    <rPh sb="20" eb="21">
      <t>ガク</t>
    </rPh>
    <rPh sb="23" eb="25">
      <t>シテイ</t>
    </rPh>
    <rPh sb="27" eb="29">
      <t>バアイ</t>
    </rPh>
    <rPh sb="31" eb="34">
      <t>ジドウテキ</t>
    </rPh>
    <rPh sb="35" eb="37">
      <t>ニュウキン</t>
    </rPh>
    <rPh sb="37" eb="39">
      <t>ジョウホウ</t>
    </rPh>
    <rPh sb="40" eb="42">
      <t>サクセイ</t>
    </rPh>
    <phoneticPr fontId="65"/>
  </si>
  <si>
    <t>　　　　・入金情報と「入金処理額」・「手数料等」の両方を設定した場合、「入金処理額」・「手数料等」の範囲内で債権明細が自動作成されます。</t>
    <rPh sb="5" eb="7">
      <t>ニュウキン</t>
    </rPh>
    <rPh sb="7" eb="9">
      <t>ジョウホウ</t>
    </rPh>
    <rPh sb="24" eb="26">
      <t>リョウホウ</t>
    </rPh>
    <rPh sb="27" eb="29">
      <t>セッテイ</t>
    </rPh>
    <phoneticPr fontId="4"/>
  </si>
  <si>
    <t>　＜債権明細を指定して消し込む場合＞</t>
    <rPh sb="2" eb="4">
      <t>サイケン</t>
    </rPh>
    <rPh sb="4" eb="6">
      <t>メイサイ</t>
    </rPh>
    <rPh sb="7" eb="9">
      <t>シテイ</t>
    </rPh>
    <rPh sb="11" eb="12">
      <t>ケ</t>
    </rPh>
    <rPh sb="13" eb="14">
      <t>コ</t>
    </rPh>
    <rPh sb="15" eb="17">
      <t>バアイ</t>
    </rPh>
    <phoneticPr fontId="4"/>
  </si>
  <si>
    <t>　　　消込対象の債権明細を指定して受け入れできます。</t>
    <rPh sb="17" eb="18">
      <t>ウ</t>
    </rPh>
    <rPh sb="19" eb="20">
      <t>イ</t>
    </rPh>
    <phoneticPr fontId="4"/>
  </si>
  <si>
    <t>　　　■設定する項目</t>
    <phoneticPr fontId="4"/>
  </si>
  <si>
    <t>　　　「入金区分」　　　　　　　　「１：債権回収」を指定します。</t>
    <phoneticPr fontId="4"/>
  </si>
  <si>
    <t>　　　「明細種別」　　　　　　　　「11：債権」を指定します。</t>
    <phoneticPr fontId="4"/>
  </si>
  <si>
    <t>　　　「債権No.」　　必須　　　　　伝票No.を指定します。</t>
    <phoneticPr fontId="4"/>
  </si>
  <si>
    <t>　　　「債権日付」</t>
    <phoneticPr fontId="4"/>
  </si>
  <si>
    <t>　　　「債権伝票請求先コード」</t>
    <phoneticPr fontId="4"/>
  </si>
  <si>
    <t>　　　「債権伝票請求部門コード」</t>
    <phoneticPr fontId="4"/>
  </si>
  <si>
    <t>　　　「債権伝票ＯＢＣｉＤ」</t>
    <phoneticPr fontId="4"/>
  </si>
  <si>
    <t>　　　「債権伝票明細行番号」</t>
    <phoneticPr fontId="4"/>
  </si>
  <si>
    <t>　　　・該当する債権伝票が複数あり、消込対象を特定できない場合は未受入になります。</t>
    <rPh sb="10" eb="12">
      <t>デンピョウ</t>
    </rPh>
    <phoneticPr fontId="4"/>
  </si>
  <si>
    <t>　　　　「債権No.」だけでは重複する可能性がある場合は、「債権日付」「債権伝票請求先コード」「債権伝票請求部門コード」「債権伝票ＯＢＣｉＤ」を設定してください。</t>
    <phoneticPr fontId="4"/>
  </si>
  <si>
    <t>　　　・「債権伝票明細行番号」が空白の場合は、該当の債権伝票の中で上から順に消込可能な明細が自動的に特定されます。</t>
    <phoneticPr fontId="4"/>
  </si>
  <si>
    <t>　　　■作成される明細の例</t>
    <phoneticPr fontId="4"/>
  </si>
  <si>
    <t>　　　　○指定した消込対象の債権明細</t>
    <rPh sb="5" eb="7">
      <t>シテイ</t>
    </rPh>
    <rPh sb="9" eb="11">
      <t>ケシコミ</t>
    </rPh>
    <rPh sb="11" eb="13">
      <t>タイショウ</t>
    </rPh>
    <rPh sb="14" eb="16">
      <t>サイケン</t>
    </rPh>
    <rPh sb="16" eb="18">
      <t>メイサイ</t>
    </rPh>
    <phoneticPr fontId="4"/>
  </si>
  <si>
    <t>　　　　　・債権伝票No.02：　明細金額　　  8,000円</t>
    <rPh sb="6" eb="8">
      <t>サイケン</t>
    </rPh>
    <rPh sb="8" eb="10">
      <t>デンピョウ</t>
    </rPh>
    <rPh sb="17" eb="19">
      <t>メイサイ</t>
    </rPh>
    <rPh sb="19" eb="21">
      <t>キンガク</t>
    </rPh>
    <phoneticPr fontId="4"/>
  </si>
  <si>
    <t>　　　　○作成される入金明細</t>
    <rPh sb="10" eb="12">
      <t>ニュウキン</t>
    </rPh>
    <phoneticPr fontId="4"/>
  </si>
  <si>
    <t>　　　　　・債権伝票No.02：　金額　　　　  8,000円</t>
    <rPh sb="6" eb="8">
      <t>サイケン</t>
    </rPh>
    <rPh sb="8" eb="10">
      <t>デンピョウ</t>
    </rPh>
    <rPh sb="17" eb="19">
      <t>キンガク</t>
    </rPh>
    <rPh sb="30" eb="31">
      <t>エン</t>
    </rPh>
    <phoneticPr fontId="4"/>
  </si>
  <si>
    <t>【前受金・仮受金・非連結の充当、前受金・仮受金の返金をする場合】</t>
    <rPh sb="1" eb="4">
      <t>マエウケキン</t>
    </rPh>
    <rPh sb="5" eb="8">
      <t>カリウケキン</t>
    </rPh>
    <rPh sb="9" eb="10">
      <t>ヒ</t>
    </rPh>
    <rPh sb="10" eb="12">
      <t>レンケツ</t>
    </rPh>
    <rPh sb="16" eb="19">
      <t>マエウケキン</t>
    </rPh>
    <rPh sb="20" eb="23">
      <t>カリウケキン</t>
    </rPh>
    <rPh sb="24" eb="26">
      <t>ヘンキン</t>
    </rPh>
    <phoneticPr fontId="9"/>
  </si>
  <si>
    <t>　　　以下の項目を設定して充当・返金対象を指定します。</t>
    <rPh sb="3" eb="5">
      <t>イカ</t>
    </rPh>
    <rPh sb="16" eb="18">
      <t>ヘンキン</t>
    </rPh>
    <phoneticPr fontId="9"/>
  </si>
  <si>
    <t>　　・該当する入金伝票が複数あり、充当・返金対象を特定できない場合は未受入になります。</t>
    <rPh sb="9" eb="11">
      <t>デンピョウ</t>
    </rPh>
    <rPh sb="17" eb="19">
      <t>ジュウトウ</t>
    </rPh>
    <rPh sb="20" eb="22">
      <t>ヘンキン</t>
    </rPh>
    <rPh sb="22" eb="24">
      <t>タイショウ</t>
    </rPh>
    <phoneticPr fontId="4"/>
  </si>
  <si>
    <t>　　　「振替元No.」だけでは重複する可能性がある場合は、「振替元入金日付」「振替元入金先コード」「振替元入金部門コード」「振替元ＯＢＣｉＤ」を設定してください。</t>
    <rPh sb="4" eb="6">
      <t>フリカエ</t>
    </rPh>
    <rPh sb="6" eb="7">
      <t>モト</t>
    </rPh>
    <rPh sb="44" eb="45">
      <t>サキ</t>
    </rPh>
    <phoneticPr fontId="4"/>
  </si>
  <si>
    <t>この項目は、「回収方法１」の回収種別が「0：銀行振込」の場合に受け入れできます。</t>
  </si>
  <si>
    <t>【軸情報】</t>
    <rPh sb="1" eb="2">
      <t>ジク</t>
    </rPh>
    <rPh sb="2" eb="4">
      <t>ジョウホウ</t>
    </rPh>
    <phoneticPr fontId="2"/>
  </si>
  <si>
    <t>AR3090001</t>
  </si>
  <si>
    <t>並び順は集計軸に指定している場合に指定できます。</t>
    <rPh sb="0" eb="1">
      <t>ナラ</t>
    </rPh>
    <rPh sb="2" eb="3">
      <t>ジュン</t>
    </rPh>
    <rPh sb="4" eb="6">
      <t>シュウケイ</t>
    </rPh>
    <rPh sb="6" eb="7">
      <t>ジク</t>
    </rPh>
    <rPh sb="8" eb="10">
      <t>シテイ</t>
    </rPh>
    <rPh sb="14" eb="16">
      <t>バアイ</t>
    </rPh>
    <rPh sb="17" eb="19">
      <t>シテイ</t>
    </rPh>
    <phoneticPr fontId="19"/>
  </si>
  <si>
    <t>AR3090002</t>
  </si>
  <si>
    <t>請求部門コード</t>
    <rPh sb="0" eb="2">
      <t>セイキュウ</t>
    </rPh>
    <rPh sb="2" eb="4">
      <t>ブモン</t>
    </rPh>
    <phoneticPr fontId="19"/>
  </si>
  <si>
    <t>AR3090003</t>
  </si>
  <si>
    <t>AR3090004</t>
  </si>
  <si>
    <t>並び順は集計軸に指定している場合に指定できます。
桁数は、設定（メインメニュー右上にある[設定]アイコンから[運用設定]メニューの[基本]ページ）によって異なります。
この項目は、プロジェクト（メインメニュー右上にある[設定]アイコンから[運用設定]メニューの[基本]ページで設定）が「使用する」の場合に出力できます。</t>
    <rPh sb="152" eb="154">
      <t>シュツリョク</t>
    </rPh>
    <phoneticPr fontId="4"/>
  </si>
  <si>
    <t>AR3090005</t>
  </si>
  <si>
    <t>並び順は集計軸に指定している場合に指定できます。</t>
    <phoneticPr fontId="4"/>
  </si>
  <si>
    <t>並び順は集計軸に指定している場合に指定できます。
取引通貨は、以下のすべての条件に該当する場合に指定できます。
・『外貨入力オプション』をご利用の場合
・外貨（メインメニュー右上にある[設定]アイコンから[運用設定]メニューの[基本]ページで設定）が「使用する」</t>
    <rPh sb="25" eb="29">
      <t>トリヒキツウカ</t>
    </rPh>
    <rPh sb="48" eb="50">
      <t>シテイ</t>
    </rPh>
    <phoneticPr fontId="4"/>
  </si>
  <si>
    <t>債権区分</t>
    <rPh sb="0" eb="2">
      <t>サイケン</t>
    </rPh>
    <rPh sb="2" eb="4">
      <t>クブン</t>
    </rPh>
    <phoneticPr fontId="19"/>
  </si>
  <si>
    <t>AR3090007</t>
  </si>
  <si>
    <t>債権取引コード</t>
    <rPh sb="0" eb="2">
      <t>サイケン</t>
    </rPh>
    <rPh sb="2" eb="4">
      <t>トリヒキ</t>
    </rPh>
    <phoneticPr fontId="19"/>
  </si>
  <si>
    <t>AR3090008</t>
  </si>
  <si>
    <t>並び順は集計軸に指定している場合に指定できます。
桁数は、設定（メインメニュー右上にある[設定]アイコンから[運用設定]メニューの[債権管理]ページ）によって異なります。</t>
    <phoneticPr fontId="4"/>
  </si>
  <si>
    <t>AR3090009</t>
  </si>
  <si>
    <t>並び順は集計軸に指定している場合に指定できます。
桁数は、設定（メインメニュー右上にある[設定]アイコンから[運用設定]メニューの[基本]ページ）によって異なります。</t>
    <phoneticPr fontId="4"/>
  </si>
  <si>
    <t>AR3090048</t>
    <phoneticPr fontId="4"/>
  </si>
  <si>
    <t>並び順は集計軸に指定している場合に指定できます。
この項目は、以下のすべての条件に該当する場合に出力できます。
・『奉行V ERPクラウド』をご利用の場合
・セグメント１（メインメニュー右上にある[設定]アイコンから[運用設定]メニューの[基本]ページで設定）が「使用する」の場合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t>
    <rPh sb="48" eb="50">
      <t>シュツリョク</t>
    </rPh>
    <phoneticPr fontId="4"/>
  </si>
  <si>
    <t>AR3090049</t>
    <phoneticPr fontId="4"/>
  </si>
  <si>
    <t>並び順は集計軸に指定している場合に指定できます。
この項目は、以下のすべての条件に該当する場合に出力できます。
・『奉行V ERPクラウド』をご利用の場合
・セグメント２（メインメニュー右上にある[設定]アイコンから[運用設定]メニューの[基本]ページで設定）が「使用する」の場合
項目名、桁数は、設定（メインメニュー右上にある[設定]アイコンから[運用設定]メニューの[基本]ページ）によって異なります。</t>
    <rPh sb="48" eb="50">
      <t>シュツリョク</t>
    </rPh>
    <phoneticPr fontId="4"/>
  </si>
  <si>
    <t>AR3090010</t>
  </si>
  <si>
    <t>債権工程／工種コード</t>
    <rPh sb="0" eb="2">
      <t>サイケン</t>
    </rPh>
    <rPh sb="2" eb="4">
      <t>コウテイ</t>
    </rPh>
    <rPh sb="5" eb="7">
      <t>コウシュ</t>
    </rPh>
    <phoneticPr fontId="19"/>
  </si>
  <si>
    <t>AR3090011</t>
  </si>
  <si>
    <t>並び順は集計軸に指定している場合に指定できます。
桁数は、設定（メインメニュー右上にある[設定]アイコンから[運用設定]メニューの[基本]ページ）によって異なります。
この項目は、工程／工種（メインメニュー右上にある[設定]アイコンから[運用設定]メニューの[基本]ページで設定）が「使用する」の場合に出力できます。</t>
    <rPh sb="151" eb="153">
      <t>シュツリョク</t>
    </rPh>
    <phoneticPr fontId="4"/>
  </si>
  <si>
    <t>債権管理科目コード</t>
    <rPh sb="0" eb="2">
      <t>サイケン</t>
    </rPh>
    <rPh sb="2" eb="4">
      <t>カンリ</t>
    </rPh>
    <rPh sb="4" eb="6">
      <t>カモク</t>
    </rPh>
    <phoneticPr fontId="19"/>
  </si>
  <si>
    <t>AR3090012</t>
  </si>
  <si>
    <t>債権管理補助科目コード</t>
    <rPh sb="0" eb="2">
      <t>サイケン</t>
    </rPh>
    <rPh sb="2" eb="4">
      <t>カンリ</t>
    </rPh>
    <rPh sb="4" eb="6">
      <t>ホジョ</t>
    </rPh>
    <rPh sb="6" eb="8">
      <t>カモク</t>
    </rPh>
    <phoneticPr fontId="19"/>
  </si>
  <si>
    <t>AR3090013</t>
  </si>
  <si>
    <t>並び順は集計軸に指定している場合に指定できます。
※この項目を指定する場合は、債権管理科目コードを先に指定してください。</t>
    <rPh sb="0" eb="1">
      <t>ナラ</t>
    </rPh>
    <rPh sb="2" eb="3">
      <t>ジュン</t>
    </rPh>
    <rPh sb="4" eb="6">
      <t>シュウケイ</t>
    </rPh>
    <rPh sb="6" eb="7">
      <t>ジク</t>
    </rPh>
    <rPh sb="8" eb="10">
      <t>シテイ</t>
    </rPh>
    <rPh sb="14" eb="16">
      <t>バアイ</t>
    </rPh>
    <rPh sb="17" eb="19">
      <t>シテイ</t>
    </rPh>
    <rPh sb="28" eb="30">
      <t>コウモク</t>
    </rPh>
    <rPh sb="31" eb="33">
      <t>シテイ</t>
    </rPh>
    <rPh sb="35" eb="37">
      <t>バアイ</t>
    </rPh>
    <rPh sb="39" eb="41">
      <t>サイケン</t>
    </rPh>
    <rPh sb="41" eb="43">
      <t>カンリ</t>
    </rPh>
    <rPh sb="43" eb="45">
      <t>カモク</t>
    </rPh>
    <rPh sb="49" eb="50">
      <t>サキ</t>
    </rPh>
    <rPh sb="51" eb="53">
      <t>シテイ</t>
    </rPh>
    <phoneticPr fontId="19"/>
  </si>
  <si>
    <t>請求締日コード</t>
    <rPh sb="0" eb="2">
      <t>セイキュウ</t>
    </rPh>
    <rPh sb="2" eb="3">
      <t>シメ</t>
    </rPh>
    <rPh sb="3" eb="4">
      <t>ビ</t>
    </rPh>
    <phoneticPr fontId="19"/>
  </si>
  <si>
    <t>AR3090014</t>
  </si>
  <si>
    <t>AR3090015</t>
  </si>
  <si>
    <t>主担当者（請求先）コード</t>
    <rPh sb="0" eb="1">
      <t>シュ</t>
    </rPh>
    <rPh sb="1" eb="4">
      <t>タントウシャ</t>
    </rPh>
    <rPh sb="5" eb="7">
      <t>セイキュウ</t>
    </rPh>
    <rPh sb="7" eb="8">
      <t>サキ</t>
    </rPh>
    <phoneticPr fontId="19"/>
  </si>
  <si>
    <t>AR3090016</t>
  </si>
  <si>
    <t>並び順は集計軸に指定している場合に指定できます。
※この項目を指定する場合は、請求先コードより先に指定してください。</t>
    <rPh sb="0" eb="1">
      <t>ナラ</t>
    </rPh>
    <rPh sb="2" eb="3">
      <t>ジュン</t>
    </rPh>
    <rPh sb="4" eb="6">
      <t>シュウケイ</t>
    </rPh>
    <rPh sb="6" eb="7">
      <t>ジク</t>
    </rPh>
    <rPh sb="8" eb="10">
      <t>シテイ</t>
    </rPh>
    <rPh sb="14" eb="16">
      <t>バアイ</t>
    </rPh>
    <rPh sb="17" eb="19">
      <t>シテイ</t>
    </rPh>
    <rPh sb="39" eb="41">
      <t>セイキュウ</t>
    </rPh>
    <rPh sb="41" eb="42">
      <t>サキ</t>
    </rPh>
    <rPh sb="47" eb="48">
      <t>サキ</t>
    </rPh>
    <phoneticPr fontId="19"/>
  </si>
  <si>
    <t>主担当者（請求宛先）コード</t>
    <rPh sb="0" eb="1">
      <t>シュ</t>
    </rPh>
    <rPh sb="1" eb="4">
      <t>タントウシャ</t>
    </rPh>
    <rPh sb="5" eb="7">
      <t>セイキュウ</t>
    </rPh>
    <rPh sb="7" eb="8">
      <t>アテ</t>
    </rPh>
    <rPh sb="8" eb="9">
      <t>サキ</t>
    </rPh>
    <phoneticPr fontId="19"/>
  </si>
  <si>
    <t>AR3090017</t>
  </si>
  <si>
    <t>並び順は集計軸に指定している場合に指定できます。
※この項目を指定する場合は、請求宛先コードより先に指定してください。</t>
    <rPh sb="0" eb="1">
      <t>ナラ</t>
    </rPh>
    <rPh sb="2" eb="3">
      <t>ジュン</t>
    </rPh>
    <rPh sb="4" eb="6">
      <t>シュウケイ</t>
    </rPh>
    <rPh sb="6" eb="7">
      <t>ジク</t>
    </rPh>
    <rPh sb="8" eb="10">
      <t>シテイ</t>
    </rPh>
    <rPh sb="14" eb="16">
      <t>バアイ</t>
    </rPh>
    <rPh sb="17" eb="19">
      <t>シテイ</t>
    </rPh>
    <rPh sb="41" eb="43">
      <t>アテサキ</t>
    </rPh>
    <phoneticPr fontId="19"/>
  </si>
  <si>
    <t>得意／請求先区分６（請求先）コード</t>
    <rPh sb="0" eb="2">
      <t>トクイ</t>
    </rPh>
    <rPh sb="3" eb="5">
      <t>セイキュウ</t>
    </rPh>
    <rPh sb="5" eb="6">
      <t>サキ</t>
    </rPh>
    <rPh sb="6" eb="8">
      <t>クブン</t>
    </rPh>
    <rPh sb="10" eb="12">
      <t>セイキュウ</t>
    </rPh>
    <rPh sb="12" eb="13">
      <t>サキ</t>
    </rPh>
    <phoneticPr fontId="19"/>
  </si>
  <si>
    <t>AR3090050</t>
    <phoneticPr fontId="4"/>
  </si>
  <si>
    <t>並び順は集計軸に指定している場合に指定できます。
※この項目を指定する場合は、請求先コードより先に指定してください。</t>
    <phoneticPr fontId="4"/>
  </si>
  <si>
    <t>得意／請求先区分７（請求先）コード</t>
    <rPh sb="0" eb="2">
      <t>トクイ</t>
    </rPh>
    <rPh sb="3" eb="5">
      <t>セイキュウ</t>
    </rPh>
    <rPh sb="5" eb="6">
      <t>サキ</t>
    </rPh>
    <rPh sb="6" eb="8">
      <t>クブン</t>
    </rPh>
    <rPh sb="10" eb="12">
      <t>セイキュウ</t>
    </rPh>
    <rPh sb="12" eb="13">
      <t>サキ</t>
    </rPh>
    <phoneticPr fontId="19"/>
  </si>
  <si>
    <t>得意／請求先区分８（請求先）コード</t>
    <rPh sb="0" eb="2">
      <t>トクイ</t>
    </rPh>
    <rPh sb="3" eb="5">
      <t>セイキュウ</t>
    </rPh>
    <rPh sb="5" eb="6">
      <t>サキ</t>
    </rPh>
    <rPh sb="6" eb="8">
      <t>クブン</t>
    </rPh>
    <rPh sb="10" eb="12">
      <t>セイキュウ</t>
    </rPh>
    <rPh sb="12" eb="13">
      <t>サキ</t>
    </rPh>
    <phoneticPr fontId="19"/>
  </si>
  <si>
    <t>得意／請求先区分９（請求先）コード</t>
    <rPh sb="0" eb="2">
      <t>トクイ</t>
    </rPh>
    <rPh sb="3" eb="5">
      <t>セイキュウ</t>
    </rPh>
    <rPh sb="5" eb="6">
      <t>サキ</t>
    </rPh>
    <rPh sb="6" eb="8">
      <t>クブン</t>
    </rPh>
    <rPh sb="10" eb="12">
      <t>セイキュウ</t>
    </rPh>
    <rPh sb="12" eb="13">
      <t>サキ</t>
    </rPh>
    <phoneticPr fontId="19"/>
  </si>
  <si>
    <t>得意／請求先区分10（請求先）コード</t>
    <rPh sb="0" eb="2">
      <t>トクイ</t>
    </rPh>
    <rPh sb="3" eb="5">
      <t>セイキュウ</t>
    </rPh>
    <rPh sb="5" eb="6">
      <t>サキ</t>
    </rPh>
    <rPh sb="6" eb="8">
      <t>クブン</t>
    </rPh>
    <rPh sb="11" eb="13">
      <t>セイキュウ</t>
    </rPh>
    <rPh sb="13" eb="14">
      <t>サキ</t>
    </rPh>
    <phoneticPr fontId="19"/>
  </si>
  <si>
    <t>並び順は集計軸に指定している場合に指定できます。
※この項目を指定する場合は、請求宛先コードより先に指定してください。</t>
    <rPh sb="0" eb="1">
      <t>ナラ</t>
    </rPh>
    <rPh sb="2" eb="3">
      <t>ジュン</t>
    </rPh>
    <rPh sb="4" eb="6">
      <t>シュウケイ</t>
    </rPh>
    <rPh sb="6" eb="7">
      <t>ジク</t>
    </rPh>
    <rPh sb="8" eb="10">
      <t>シテイ</t>
    </rPh>
    <rPh sb="14" eb="16">
      <t>バアイ</t>
    </rPh>
    <rPh sb="17" eb="19">
      <t>シテイ</t>
    </rPh>
    <phoneticPr fontId="19"/>
  </si>
  <si>
    <t>得意／請求先区分６（請求宛先）コード</t>
    <rPh sb="0" eb="2">
      <t>トクイ</t>
    </rPh>
    <rPh sb="3" eb="5">
      <t>セイキュウ</t>
    </rPh>
    <rPh sb="5" eb="6">
      <t>サキ</t>
    </rPh>
    <rPh sb="6" eb="8">
      <t>クブン</t>
    </rPh>
    <rPh sb="10" eb="12">
      <t>セイキュウ</t>
    </rPh>
    <rPh sb="13" eb="14">
      <t>サキ</t>
    </rPh>
    <phoneticPr fontId="19"/>
  </si>
  <si>
    <t>AR3090055</t>
    <phoneticPr fontId="4"/>
  </si>
  <si>
    <t>並び順は集計軸に指定している場合に指定できます。
※この項目を指定する場合は、請求宛先コードより先に指定してください。</t>
    <phoneticPr fontId="4"/>
  </si>
  <si>
    <t>得意／請求先区分７（請求宛先）コード</t>
    <rPh sb="0" eb="2">
      <t>トクイ</t>
    </rPh>
    <rPh sb="3" eb="5">
      <t>セイキュウ</t>
    </rPh>
    <rPh sb="5" eb="6">
      <t>サキ</t>
    </rPh>
    <rPh sb="6" eb="8">
      <t>クブン</t>
    </rPh>
    <rPh sb="10" eb="12">
      <t>セイキュウ</t>
    </rPh>
    <rPh sb="13" eb="14">
      <t>サキ</t>
    </rPh>
    <phoneticPr fontId="19"/>
  </si>
  <si>
    <t>得意／請求先区分８（請求宛先）コード</t>
    <rPh sb="0" eb="2">
      <t>トクイ</t>
    </rPh>
    <rPh sb="3" eb="5">
      <t>セイキュウ</t>
    </rPh>
    <rPh sb="5" eb="6">
      <t>サキ</t>
    </rPh>
    <rPh sb="6" eb="8">
      <t>クブン</t>
    </rPh>
    <rPh sb="10" eb="12">
      <t>セイキュウ</t>
    </rPh>
    <rPh sb="13" eb="14">
      <t>サキ</t>
    </rPh>
    <phoneticPr fontId="19"/>
  </si>
  <si>
    <t>得意／請求先区分９（請求宛先）コード</t>
    <rPh sb="0" eb="2">
      <t>トクイ</t>
    </rPh>
    <rPh sb="3" eb="5">
      <t>セイキュウ</t>
    </rPh>
    <rPh sb="5" eb="6">
      <t>サキ</t>
    </rPh>
    <rPh sb="6" eb="8">
      <t>クブン</t>
    </rPh>
    <rPh sb="10" eb="12">
      <t>セイキュウ</t>
    </rPh>
    <rPh sb="13" eb="14">
      <t>サキ</t>
    </rPh>
    <phoneticPr fontId="19"/>
  </si>
  <si>
    <t>得意／請求先区分10（請求宛先）コード</t>
    <rPh sb="0" eb="2">
      <t>トクイ</t>
    </rPh>
    <rPh sb="3" eb="5">
      <t>セイキュウ</t>
    </rPh>
    <rPh sb="5" eb="6">
      <t>サキ</t>
    </rPh>
    <rPh sb="6" eb="8">
      <t>クブン</t>
    </rPh>
    <rPh sb="11" eb="13">
      <t>セイキュウ</t>
    </rPh>
    <rPh sb="14" eb="15">
      <t>サキ</t>
    </rPh>
    <phoneticPr fontId="19"/>
  </si>
  <si>
    <t>請求プロジェクト区分１コード</t>
    <phoneticPr fontId="4"/>
  </si>
  <si>
    <t>並び順は集計軸に指定している場合に指定できます。
※この項目を指定する場合は、請求プロジェクトコードより先に指定してください。</t>
    <rPh sb="0" eb="1">
      <t>ナラ</t>
    </rPh>
    <rPh sb="2" eb="3">
      <t>ジュン</t>
    </rPh>
    <rPh sb="4" eb="6">
      <t>シュウケイ</t>
    </rPh>
    <rPh sb="6" eb="7">
      <t>ジク</t>
    </rPh>
    <rPh sb="8" eb="10">
      <t>シテイ</t>
    </rPh>
    <rPh sb="14" eb="16">
      <t>バアイ</t>
    </rPh>
    <rPh sb="17" eb="19">
      <t>シテイ</t>
    </rPh>
    <rPh sb="39" eb="41">
      <t>セイキュウ</t>
    </rPh>
    <rPh sb="52" eb="53">
      <t>サキ</t>
    </rPh>
    <phoneticPr fontId="19"/>
  </si>
  <si>
    <t>この項目は、プロジェクト（メインメニュー右上にある[設定]アイコンから[運用設定]メニューの[基本]ページで設定）が「使用する」の場合に出力できます。</t>
    <rPh sb="68" eb="70">
      <t>シュツリョク</t>
    </rPh>
    <phoneticPr fontId="4"/>
  </si>
  <si>
    <t>項目名、桁数は、設定（メインメニュー右上にある[設定]アイコンから[運用設定]メニューの[基本]ページ）によって異なります。</t>
    <phoneticPr fontId="4"/>
  </si>
  <si>
    <t>請求プロジェクト区分５コード</t>
    <phoneticPr fontId="4"/>
  </si>
  <si>
    <t>請求プロジェクト区分６コード</t>
    <phoneticPr fontId="4"/>
  </si>
  <si>
    <t>AR3090033</t>
    <phoneticPr fontId="4"/>
  </si>
  <si>
    <t>並び順は集計軸に指定している場合に指定できます。
※この項目を指定する場合は、請求プロジェクトコードより先に指定してください。</t>
    <phoneticPr fontId="4"/>
  </si>
  <si>
    <t>この項目は、以下のすべての条件に該当する場合に出力できます。</t>
    <rPh sb="23" eb="25">
      <t>シュツリョク</t>
    </rPh>
    <phoneticPr fontId="4"/>
  </si>
  <si>
    <t>・『奉行V ERPクラウド』をご利用の場合</t>
  </si>
  <si>
    <t>・プロジェクト（メインメニュー右上にある[設定]アイコンから[運用設定]メニューの[基本]ページで設定）が「使用する」の場合</t>
    <phoneticPr fontId="4"/>
  </si>
  <si>
    <t>請求プロジェクト区分10コード</t>
    <phoneticPr fontId="4"/>
  </si>
  <si>
    <t>AR3090038</t>
    <phoneticPr fontId="4"/>
  </si>
  <si>
    <t>並び順は集計軸に指定している場合に指定できます。
※この項目を指定する場合は、債権プロジェクトコードより先に指定してください。</t>
    <rPh sb="0" eb="1">
      <t>ナラ</t>
    </rPh>
    <rPh sb="2" eb="3">
      <t>ジュン</t>
    </rPh>
    <rPh sb="4" eb="6">
      <t>シュウケイ</t>
    </rPh>
    <rPh sb="6" eb="7">
      <t>ジク</t>
    </rPh>
    <rPh sb="8" eb="10">
      <t>シテイ</t>
    </rPh>
    <rPh sb="14" eb="16">
      <t>バアイ</t>
    </rPh>
    <rPh sb="17" eb="19">
      <t>シテイ</t>
    </rPh>
    <phoneticPr fontId="19"/>
  </si>
  <si>
    <t>債権プロジェクト区分６コード</t>
    <rPh sb="0" eb="2">
      <t>サイケン</t>
    </rPh>
    <phoneticPr fontId="4"/>
  </si>
  <si>
    <t>AR3090043</t>
  </si>
  <si>
    <t>並び順は集計軸に指定している場合に指定できます。
※この項目を指定する場合は、債権プロジェクトコードより先に指定してください。</t>
    <phoneticPr fontId="4"/>
  </si>
  <si>
    <t>債権プロジェクト区分７コード</t>
    <rPh sb="0" eb="2">
      <t>サイケン</t>
    </rPh>
    <phoneticPr fontId="4"/>
  </si>
  <si>
    <t>債権プロジェクト区分８コード</t>
    <rPh sb="0" eb="2">
      <t>サイケン</t>
    </rPh>
    <phoneticPr fontId="4"/>
  </si>
  <si>
    <t>債権プロジェクト区分９コード</t>
    <rPh sb="0" eb="2">
      <t>サイケン</t>
    </rPh>
    <phoneticPr fontId="4"/>
  </si>
  <si>
    <t>債権プロジェクト区分10コード</t>
    <rPh sb="0" eb="2">
      <t>サイケン</t>
    </rPh>
    <phoneticPr fontId="4"/>
  </si>
  <si>
    <t>【出力項目】</t>
    <rPh sb="1" eb="3">
      <t>シュツリョク</t>
    </rPh>
    <rPh sb="3" eb="5">
      <t>コウモク</t>
    </rPh>
    <phoneticPr fontId="2"/>
  </si>
  <si>
    <t>この項目は、年齢期間リストの要素が11個設定されている場合に出力できます。</t>
    <rPh sb="2" eb="4">
      <t>コウモク</t>
    </rPh>
    <rPh sb="6" eb="8">
      <t>ネンレイ</t>
    </rPh>
    <rPh sb="8" eb="10">
      <t>キカン</t>
    </rPh>
    <rPh sb="14" eb="16">
      <t>ヨウソ</t>
    </rPh>
    <rPh sb="19" eb="20">
      <t>コ</t>
    </rPh>
    <rPh sb="20" eb="22">
      <t>セッテイ</t>
    </rPh>
    <rPh sb="27" eb="29">
      <t>バアイ</t>
    </rPh>
    <rPh sb="30" eb="32">
      <t>シュツリョク</t>
    </rPh>
    <phoneticPr fontId="19"/>
  </si>
  <si>
    <t>この項目は、年齢期間リストの要素が10個以上設定されている場合に出力できます。</t>
  </si>
  <si>
    <t>この項目は、年齢期間リストの要素が9個以上設定されている場合に出力できます。</t>
  </si>
  <si>
    <t>この項目は、年齢期間リストの要素が8個以上設定されている場合に出力できます。</t>
  </si>
  <si>
    <t>この項目は、年齢期間リストの要素が7個以上設定されている場合に出力できます。</t>
  </si>
  <si>
    <t>この項目は、年齢期間リストの要素が6個以上設定されている場合に出力できます。</t>
  </si>
  <si>
    <t>この項目は、年齢期間リストの要素が5個以上設定されている場合に出力できます。</t>
  </si>
  <si>
    <t>この項目は、年齢期間リストの要素が4個以上設定されている場合に出力できます。</t>
  </si>
  <si>
    <t>この項目は、年齢期間リストの要素が3個以上設定されている場合に出力できます。</t>
  </si>
  <si>
    <t>この項目は、年齢期間リストの要素が2個以上設定されている場合に出力できます。</t>
  </si>
  <si>
    <t>この項目は、集計基準が[0.回収予定日]の場合に出力できます。</t>
    <rPh sb="2" eb="4">
      <t>コウモク</t>
    </rPh>
    <rPh sb="6" eb="8">
      <t>シュウケイ</t>
    </rPh>
    <rPh sb="8" eb="10">
      <t>キジュン</t>
    </rPh>
    <rPh sb="14" eb="16">
      <t>カイシュウ</t>
    </rPh>
    <rPh sb="16" eb="18">
      <t>ヨテイ</t>
    </rPh>
    <rPh sb="18" eb="19">
      <t>ビ</t>
    </rPh>
    <rPh sb="21" eb="23">
      <t>バアイ</t>
    </rPh>
    <rPh sb="24" eb="26">
      <t>シュツリョク</t>
    </rPh>
    <phoneticPr fontId="19"/>
  </si>
  <si>
    <t>この項目は、集計基準が[0.回収予定日]の場合に出力できます。</t>
  </si>
  <si>
    <t>修正対象の伝票の明細IDを設定します。
※修正時以外は、必要ありません。
※未指定の場合には、指定された順に1行目から設定します。
※明細IDは一意です。</t>
  </si>
  <si>
    <t>英数</t>
    <rPh sb="0" eb="2">
      <t>エイスウ</t>
    </rPh>
    <phoneticPr fontId="4"/>
  </si>
  <si>
    <t>英数カナ</t>
    <rPh sb="0" eb="2">
      <t>エイスウ</t>
    </rPh>
    <phoneticPr fontId="3"/>
  </si>
  <si>
    <t>数字</t>
    <rPh sb="0" eb="2">
      <t>スウジ</t>
    </rPh>
    <phoneticPr fontId="3"/>
  </si>
  <si>
    <t>英数カナ</t>
    <rPh sb="0" eb="2">
      <t>エイスウ</t>
    </rPh>
    <phoneticPr fontId="59"/>
  </si>
  <si>
    <t>為替レート</t>
    <phoneticPr fontId="4"/>
  </si>
  <si>
    <t>消費税額</t>
  </si>
  <si>
    <t>数字</t>
    <rPh sb="0" eb="2">
      <t>スウジ</t>
    </rPh>
    <phoneticPr fontId="46"/>
  </si>
  <si>
    <t>英数カナ</t>
    <rPh sb="0" eb="2">
      <t>エイスウ</t>
    </rPh>
    <phoneticPr fontId="68"/>
  </si>
  <si>
    <t>文字</t>
    <rPh sb="0" eb="2">
      <t>モジ</t>
    </rPh>
    <phoneticPr fontId="68"/>
  </si>
  <si>
    <t>数字</t>
    <rPh sb="0" eb="2">
      <t>スウジ</t>
    </rPh>
    <phoneticPr fontId="68"/>
  </si>
  <si>
    <t>準必須</t>
    <rPh sb="0" eb="1">
      <t>ジュン</t>
    </rPh>
    <rPh sb="1" eb="3">
      <t>ヒッス</t>
    </rPh>
    <phoneticPr fontId="0"/>
  </si>
  <si>
    <t>奉行クラウドAPI（債権奉行）</t>
    <phoneticPr fontId="4"/>
  </si>
  <si>
    <t>債権伝票を担当者名で抽出する場合</t>
    <phoneticPr fontId="4"/>
  </si>
  <si>
    <t>担当者コードの項目記号「AR3010014」に「_N」を付け、「AR3010014_N」と指定</t>
  </si>
  <si>
    <t>誤植を修正（項目記号）</t>
  </si>
  <si>
    <t>誤植を修正（項目記号）</t>
    <rPh sb="0" eb="2">
      <t>ゴショク</t>
    </rPh>
    <rPh sb="3" eb="5">
      <t>シュウセイ</t>
    </rPh>
    <phoneticPr fontId="9"/>
  </si>
  <si>
    <t>債権取引データ</t>
    <rPh sb="2" eb="4">
      <t>トリヒキ</t>
    </rPh>
    <phoneticPr fontId="9"/>
  </si>
  <si>
    <t>備考の修正（空白データを受け入れた場合の動作を債権取引の債権補助科目指定に応じた内容に修正）</t>
    <rPh sb="6" eb="8">
      <t>クウハク</t>
    </rPh>
    <rPh sb="12" eb="13">
      <t>ウ</t>
    </rPh>
    <rPh sb="14" eb="15">
      <t>イ</t>
    </rPh>
    <rPh sb="17" eb="19">
      <t>バアイ</t>
    </rPh>
    <rPh sb="20" eb="22">
      <t>ドウサ</t>
    </rPh>
    <rPh sb="25" eb="27">
      <t>トリヒキ</t>
    </rPh>
    <rPh sb="28" eb="30">
      <t>サイケン</t>
    </rPh>
    <rPh sb="30" eb="34">
      <t>ホジョカモク</t>
    </rPh>
    <rPh sb="34" eb="36">
      <t>シテイ</t>
    </rPh>
    <rPh sb="37" eb="38">
      <t>オウ</t>
    </rPh>
    <rPh sb="40" eb="42">
      <t>ナイヨウ</t>
    </rPh>
    <rPh sb="43" eb="45">
      <t>シュウセイ</t>
    </rPh>
    <phoneticPr fontId="9"/>
  </si>
  <si>
    <t>債権管理科目データ</t>
    <rPh sb="2" eb="6">
      <t>カンリカモク</t>
    </rPh>
    <phoneticPr fontId="9"/>
  </si>
  <si>
    <t>債権管理補助科目データ</t>
    <rPh sb="4" eb="6">
      <t>ホジョ</t>
    </rPh>
    <phoneticPr fontId="9"/>
  </si>
  <si>
    <t>SD3170001</t>
    <phoneticPr fontId="9"/>
  </si>
  <si>
    <t>SD3170002</t>
    <phoneticPr fontId="9"/>
  </si>
  <si>
    <t>処理区分</t>
    <rPh sb="0" eb="2">
      <t>ショリ</t>
    </rPh>
    <rPh sb="2" eb="4">
      <t>クブン</t>
    </rPh>
    <phoneticPr fontId="1"/>
  </si>
  <si>
    <t>SD3170003</t>
  </si>
  <si>
    <t>数字</t>
    <rPh sb="0" eb="2">
      <t>スウジ</t>
    </rPh>
    <phoneticPr fontId="1"/>
  </si>
  <si>
    <t>0：新規/修正　1：削除
空白で受け入れた場合は、0：新規/修正で受け入れられます。</t>
    <rPh sb="2" eb="4">
      <t>シンキ</t>
    </rPh>
    <rPh sb="5" eb="7">
      <t>シュウセイ</t>
    </rPh>
    <rPh sb="10" eb="12">
      <t>サクジョ</t>
    </rPh>
    <rPh sb="13" eb="15">
      <t>クウハク</t>
    </rPh>
    <rPh sb="16" eb="17">
      <t>ウ</t>
    </rPh>
    <rPh sb="18" eb="19">
      <t>イ</t>
    </rPh>
    <rPh sb="21" eb="23">
      <t>バアイ</t>
    </rPh>
    <rPh sb="33" eb="34">
      <t>ウ</t>
    </rPh>
    <rPh sb="35" eb="36">
      <t>イ</t>
    </rPh>
    <phoneticPr fontId="1"/>
  </si>
  <si>
    <t>登録日時</t>
    <rPh sb="0" eb="2">
      <t>トウロク</t>
    </rPh>
    <rPh sb="2" eb="4">
      <t>ニチジ</t>
    </rPh>
    <phoneticPr fontId="1"/>
  </si>
  <si>
    <t>SD3170004</t>
  </si>
  <si>
    <t>文字</t>
    <rPh sb="0" eb="2">
      <t>モジ</t>
    </rPh>
    <phoneticPr fontId="1"/>
  </si>
  <si>
    <t>・抽出時の形式
　和暦の形式でも西暦の形式でも記載できます。
　【例】
　　"2020/4/1 10:30:20"
　　"20/4/1 10:30:20"
　　"2020年4月1日 10:30:20"
　　"令和2年4月1日 10:30:20"
　※月日が１桁の場合は、１桁のままでも、「スペース」を付けて２桁にしても記載できます。
・出力結果は必ず西暦になります。</t>
    <rPh sb="1" eb="3">
      <t>チュウシュツ</t>
    </rPh>
    <rPh sb="3" eb="4">
      <t>ジ</t>
    </rPh>
    <rPh sb="5" eb="7">
      <t>ケイシキ</t>
    </rPh>
    <rPh sb="9" eb="11">
      <t>ワレキ</t>
    </rPh>
    <rPh sb="12" eb="14">
      <t>ケイシキ</t>
    </rPh>
    <rPh sb="16" eb="18">
      <t>セイレキ</t>
    </rPh>
    <rPh sb="19" eb="21">
      <t>ケイシキ</t>
    </rPh>
    <rPh sb="23" eb="25">
      <t>キサイ</t>
    </rPh>
    <rPh sb="168" eb="170">
      <t>シュツリョク</t>
    </rPh>
    <rPh sb="170" eb="172">
      <t>ケッカ</t>
    </rPh>
    <rPh sb="173" eb="174">
      <t>カナラ</t>
    </rPh>
    <rPh sb="175" eb="177">
      <t>セイレキ</t>
    </rPh>
    <phoneticPr fontId="1"/>
  </si>
  <si>
    <t>修正日時</t>
    <rPh sb="0" eb="2">
      <t>シュウセイ</t>
    </rPh>
    <rPh sb="2" eb="4">
      <t>ニチジ</t>
    </rPh>
    <phoneticPr fontId="1"/>
  </si>
  <si>
    <t>SD3170005</t>
  </si>
  <si>
    <t>最終更新日時</t>
    <rPh sb="0" eb="2">
      <t>サイシュウ</t>
    </rPh>
    <rPh sb="2" eb="4">
      <t>コウシン</t>
    </rPh>
    <rPh sb="4" eb="6">
      <t>ニチジ</t>
    </rPh>
    <phoneticPr fontId="1"/>
  </si>
  <si>
    <t>SD3170006</t>
    <phoneticPr fontId="9"/>
  </si>
  <si>
    <t>ID</t>
    <phoneticPr fontId="1"/>
  </si>
  <si>
    <t>SD3170007</t>
    <phoneticPr fontId="9"/>
  </si>
  <si>
    <t>【見積書】</t>
    <rPh sb="1" eb="4">
      <t>ミツモリショ</t>
    </rPh>
    <phoneticPr fontId="4"/>
  </si>
  <si>
    <t>　『商奉行ｉクラウド』の『Sシステム』または『商奉行V ERPクラウド』をご利用の場合に受け入れできます。</t>
  </si>
  <si>
    <t>見積書行１</t>
    <rPh sb="0" eb="3">
      <t>ミツモリショ</t>
    </rPh>
    <rPh sb="3" eb="4">
      <t>ギョウ</t>
    </rPh>
    <phoneticPr fontId="9"/>
  </si>
  <si>
    <t>SD3170101</t>
    <phoneticPr fontId="9"/>
  </si>
  <si>
    <t>見積書行２</t>
    <phoneticPr fontId="9"/>
  </si>
  <si>
    <t>SD3170102</t>
    <phoneticPr fontId="9"/>
  </si>
  <si>
    <t>見積書行３</t>
    <phoneticPr fontId="9"/>
  </si>
  <si>
    <t>SD3170103</t>
    <phoneticPr fontId="9"/>
  </si>
  <si>
    <t>見積書行４</t>
  </si>
  <si>
    <t>SD3170104</t>
    <phoneticPr fontId="9"/>
  </si>
  <si>
    <t>見積書行５</t>
  </si>
  <si>
    <t>SD3170105</t>
    <phoneticPr fontId="9"/>
  </si>
  <si>
    <t>【納品書】</t>
    <phoneticPr fontId="4"/>
  </si>
  <si>
    <t>　『商奉行クラウド』または『蔵奉行クラウド』または『債権奉行ｉクラウド』の『Sシステム』または『債権奉行V ERPクラウド』をご利用の場合に受け入れできます。</t>
    <rPh sb="14" eb="15">
      <t>クラ</t>
    </rPh>
    <phoneticPr fontId="4"/>
  </si>
  <si>
    <t>納品書行１</t>
    <rPh sb="3" eb="4">
      <t>ギョウ</t>
    </rPh>
    <phoneticPr fontId="9"/>
  </si>
  <si>
    <t>SD3170201</t>
    <phoneticPr fontId="9"/>
  </si>
  <si>
    <t>納品書行２</t>
  </si>
  <si>
    <t>SD3170202</t>
    <phoneticPr fontId="9"/>
  </si>
  <si>
    <t>納品書行３</t>
  </si>
  <si>
    <t>SD3170203</t>
    <phoneticPr fontId="9"/>
  </si>
  <si>
    <t>納品書行４</t>
  </si>
  <si>
    <t>SD3170204</t>
    <phoneticPr fontId="9"/>
  </si>
  <si>
    <t>納品書行５</t>
  </si>
  <si>
    <t>SD3170205</t>
    <phoneticPr fontId="9"/>
  </si>
  <si>
    <t>【請求書】</t>
    <rPh sb="1" eb="3">
      <t>セイキュウ</t>
    </rPh>
    <phoneticPr fontId="4"/>
  </si>
  <si>
    <t>　『商奉行クラウド』または『債権奉行ｉクラウド』の『Sシステム』または『債権奉行V ERPクラウド』をご利用の場合に受け入れできます。</t>
  </si>
  <si>
    <t>請求書行１</t>
    <rPh sb="3" eb="4">
      <t>ギョウ</t>
    </rPh>
    <phoneticPr fontId="9"/>
  </si>
  <si>
    <t>SD3170301</t>
    <phoneticPr fontId="9"/>
  </si>
  <si>
    <t>請求書行２</t>
    <phoneticPr fontId="9"/>
  </si>
  <si>
    <t>SD3170302</t>
    <phoneticPr fontId="9"/>
  </si>
  <si>
    <t>請求書行３</t>
    <phoneticPr fontId="9"/>
  </si>
  <si>
    <t>SD3170303</t>
    <phoneticPr fontId="9"/>
  </si>
  <si>
    <t>請求書行４</t>
  </si>
  <si>
    <t>SD3170304</t>
  </si>
  <si>
    <t>請求書行５</t>
  </si>
  <si>
    <t>SD3170305</t>
    <phoneticPr fontId="9"/>
  </si>
  <si>
    <t>請求書行６</t>
  </si>
  <si>
    <t>SD3170306</t>
  </si>
  <si>
    <t>請求書行７</t>
  </si>
  <si>
    <t>SD3170307</t>
  </si>
  <si>
    <t>請求書行８</t>
  </si>
  <si>
    <t>SD3170308</t>
  </si>
  <si>
    <t>請求書行９</t>
  </si>
  <si>
    <t>SD3170309</t>
  </si>
  <si>
    <t>【注文書】</t>
    <rPh sb="1" eb="3">
      <t>チュウモン</t>
    </rPh>
    <rPh sb="3" eb="4">
      <t>ショ</t>
    </rPh>
    <phoneticPr fontId="4"/>
  </si>
  <si>
    <t>　『蔵奉行クラウド』をご利用の場合に受け入れできます。</t>
    <rPh sb="2" eb="3">
      <t>クラ</t>
    </rPh>
    <phoneticPr fontId="9"/>
  </si>
  <si>
    <t>注文書行１</t>
    <rPh sb="0" eb="2">
      <t>チュウモン</t>
    </rPh>
    <rPh sb="3" eb="4">
      <t>ギョウ</t>
    </rPh>
    <phoneticPr fontId="9"/>
  </si>
  <si>
    <t>SD3170401</t>
  </si>
  <si>
    <t>注文書行２</t>
    <phoneticPr fontId="9"/>
  </si>
  <si>
    <t>SD3170402</t>
  </si>
  <si>
    <t>注文書行３</t>
    <phoneticPr fontId="9"/>
  </si>
  <si>
    <t>SD3170403</t>
  </si>
  <si>
    <t>注文書行４</t>
    <phoneticPr fontId="9"/>
  </si>
  <si>
    <t>SD3170404</t>
  </si>
  <si>
    <t>注文書行５</t>
    <phoneticPr fontId="9"/>
  </si>
  <si>
    <t>SD3170405</t>
  </si>
  <si>
    <t>【支払明細書】</t>
    <rPh sb="1" eb="3">
      <t>シハライ</t>
    </rPh>
    <rPh sb="3" eb="5">
      <t>メイサイ</t>
    </rPh>
    <rPh sb="5" eb="6">
      <t>ショ</t>
    </rPh>
    <phoneticPr fontId="4"/>
  </si>
  <si>
    <t>　『蔵奉行クラウド』または『債務奉行ｉクラウド』の『Sシステム』または『債務奉行V ERPクラウド』をご利用の場合に受け入れできます。</t>
    <rPh sb="2" eb="3">
      <t>クラ</t>
    </rPh>
    <rPh sb="14" eb="16">
      <t>サイム</t>
    </rPh>
    <rPh sb="36" eb="38">
      <t>サイム</t>
    </rPh>
    <phoneticPr fontId="9"/>
  </si>
  <si>
    <t>支払明細書行１</t>
    <rPh sb="5" eb="6">
      <t>ギョウ</t>
    </rPh>
    <phoneticPr fontId="9"/>
  </si>
  <si>
    <t>SD3170501</t>
  </si>
  <si>
    <t>支払明細書行２</t>
    <rPh sb="5" eb="6">
      <t>ギョウ</t>
    </rPh>
    <phoneticPr fontId="9"/>
  </si>
  <si>
    <t>SD3170502</t>
  </si>
  <si>
    <t>支払明細書行３</t>
    <rPh sb="5" eb="6">
      <t>ギョウ</t>
    </rPh>
    <phoneticPr fontId="9"/>
  </si>
  <si>
    <t>SD3170503</t>
  </si>
  <si>
    <t>支払明細書行４</t>
    <rPh sb="5" eb="6">
      <t>ギョウ</t>
    </rPh>
    <phoneticPr fontId="9"/>
  </si>
  <si>
    <t>SD3170504</t>
  </si>
  <si>
    <t>支払明細書行５</t>
    <rPh sb="5" eb="6">
      <t>ギョウ</t>
    </rPh>
    <phoneticPr fontId="9"/>
  </si>
  <si>
    <t>SD3170505</t>
  </si>
  <si>
    <t>支払明細書行６</t>
    <rPh sb="5" eb="6">
      <t>ギョウ</t>
    </rPh>
    <phoneticPr fontId="9"/>
  </si>
  <si>
    <t>SD3170506</t>
  </si>
  <si>
    <t>支払明細書行７</t>
    <rPh sb="5" eb="6">
      <t>ギョウ</t>
    </rPh>
    <phoneticPr fontId="9"/>
  </si>
  <si>
    <t>SD3170507</t>
  </si>
  <si>
    <t>支払明細書行８</t>
    <rPh sb="5" eb="6">
      <t>ギョウ</t>
    </rPh>
    <phoneticPr fontId="9"/>
  </si>
  <si>
    <t>SD3170508</t>
  </si>
  <si>
    <t>支払明細書行９</t>
    <rPh sb="5" eb="6">
      <t>ギョウ</t>
    </rPh>
    <phoneticPr fontId="9"/>
  </si>
  <si>
    <t>SD3170509</t>
  </si>
  <si>
    <t>【送り状】</t>
    <rPh sb="1" eb="2">
      <t>オク</t>
    </rPh>
    <rPh sb="3" eb="4">
      <t>ジョウ</t>
    </rPh>
    <phoneticPr fontId="9"/>
  </si>
  <si>
    <t>　『Sシステム』または『奉行V ERPクラウド』または『商奉行クラウド』または『蔵奉行クラウド』をご利用の場合に受け入れできます。</t>
    <rPh sb="28" eb="29">
      <t>アキナイ</t>
    </rPh>
    <rPh sb="40" eb="41">
      <t>クラ</t>
    </rPh>
    <rPh sb="41" eb="43">
      <t>ブギョウ</t>
    </rPh>
    <phoneticPr fontId="9"/>
  </si>
  <si>
    <t>郵便番号</t>
    <rPh sb="0" eb="4">
      <t>ユウビンバンゴウ</t>
    </rPh>
    <phoneticPr fontId="9"/>
  </si>
  <si>
    <t>SD3170601</t>
  </si>
  <si>
    <t>都道府県</t>
    <phoneticPr fontId="9"/>
  </si>
  <si>
    <t>SD3170602</t>
  </si>
  <si>
    <t>市区町村</t>
    <phoneticPr fontId="9"/>
  </si>
  <si>
    <t>SD3170603</t>
  </si>
  <si>
    <t>番地</t>
    <phoneticPr fontId="9"/>
  </si>
  <si>
    <t>SD3170604</t>
  </si>
  <si>
    <t>ビル等</t>
    <phoneticPr fontId="9"/>
  </si>
  <si>
    <t>SD3170605</t>
  </si>
  <si>
    <t>会社名</t>
    <phoneticPr fontId="9"/>
  </si>
  <si>
    <t>SD3170606</t>
  </si>
  <si>
    <t>事業所名</t>
  </si>
  <si>
    <t>SD3170607</t>
  </si>
  <si>
    <t>電話番号</t>
    <phoneticPr fontId="9"/>
  </si>
  <si>
    <t>SD3170608</t>
  </si>
  <si>
    <t>発店コード１</t>
    <phoneticPr fontId="9"/>
  </si>
  <si>
    <t>SD3170609</t>
  </si>
  <si>
    <t>発店コード２</t>
    <phoneticPr fontId="9"/>
  </si>
  <si>
    <t>SD3170610</t>
    <phoneticPr fontId="9"/>
  </si>
  <si>
    <t>項目記号</t>
    <phoneticPr fontId="4"/>
  </si>
  <si>
    <t>差出名[販売]データ</t>
    <phoneticPr fontId="9"/>
  </si>
  <si>
    <t>差出名[債権]データ</t>
    <phoneticPr fontId="9"/>
  </si>
  <si>
    <t>この項目は、以下のすべての条件に該当する場合に受け入れできます。
・事業区分（[債権管理規程]メニューの[消費税]ページで設定）が「使用する」
・消費税の設定ができる科目
・消費税の設定ができる申告書計算区分
新規データとして空白データを受け入れた場合は、主たる事業区分（[債権管理規程]メニューの[消費税]ページで設定）が設定されます。</t>
    <rPh sb="83" eb="85">
      <t>カモク</t>
    </rPh>
    <phoneticPr fontId="36"/>
  </si>
  <si>
    <t>債権管理補助科目データ</t>
    <phoneticPr fontId="4"/>
  </si>
  <si>
    <t>消費税の設定ができない債権管理科目の場合は、受け入れできません。
「科目と同じ設定にする」が「1：する」の場合は、債権管理科目の「申告書計算区分コード」が設定されます。
【必須になる条件】
新規の受け入れで「科目と同じ設定にする」が「0：しない」の場合</t>
    <rPh sb="95" eb="97">
      <t>シンキ</t>
    </rPh>
    <rPh sb="98" eb="99">
      <t>ウ</t>
    </rPh>
    <rPh sb="100" eb="101">
      <t>イ</t>
    </rPh>
    <phoneticPr fontId="0"/>
  </si>
  <si>
    <t>0：標準　1：軽減
消費税の設定ができない債権管理科目または申告書計算区分の場合は、受け入れできません。
「科目と同じ設定にする」が「1：する」の場合は、債権管理科目の「消費税率種別」が設定されます。
新規データとして空白データを受け入れた場合は、「0：標準」が設定されます。</t>
    <rPh sb="101" eb="103">
      <t>シンキ</t>
    </rPh>
    <rPh sb="127" eb="129">
      <t>ヒョウジュン</t>
    </rPh>
    <rPh sb="131" eb="133">
      <t>セッテイ</t>
    </rPh>
    <phoneticPr fontId="36"/>
  </si>
  <si>
    <t>0：自動計算しない　1：税抜金額から計算する　2：税込金額から計算する
消費税の設定ができない債権管理科目または申告書計算区分の場合は、受け入れできません。
「科目と同じ設定にする」が「1：する」の場合は、債権管理科目の「消費税自動計算」が設定されます。
新規データとして空白データを受け入れた場合は、債権管理科目の「消費税自動計算」が設定されます。</t>
    <rPh sb="159" eb="161">
      <t>ショウヒ</t>
    </rPh>
    <rPh sb="161" eb="162">
      <t>ゼイ</t>
    </rPh>
    <rPh sb="162" eb="164">
      <t>ジドウ</t>
    </rPh>
    <rPh sb="164" eb="166">
      <t>ケイサン</t>
    </rPh>
    <rPh sb="168" eb="170">
      <t>セッテイ</t>
    </rPh>
    <phoneticPr fontId="36"/>
  </si>
  <si>
    <t>0：切り上げ　1：四捨五入　2：切り捨て
この項目は、以下のすべての条件に該当する場合に受け入れできます。
・消費税の設定ができる科目
・消費税の設定ができる申告書計算区分
・「消費税自動計算」が「1：税抜金額から計算する」「2：税込金額から計算する」
「科目と同じ設定にする」が「1：する」の場合は、債権管理科目の「端数処理」が設定されます。
新規データとして空白データを受け入れた場合は、債権管理科目の「端数処理」が設定されます。</t>
    <rPh sb="204" eb="206">
      <t>ハスウ</t>
    </rPh>
    <rPh sb="206" eb="208">
      <t>ショリ</t>
    </rPh>
    <phoneticPr fontId="36"/>
  </si>
  <si>
    <t>この項目は、以下のすべての条件に該当する場合に受け入れできます。
・事業区分（[債権管理規程]メニューの[消費税]ページで設定）が「使用する」
・消費税の設定ができる科目
・消費税の設定ができる申告書計算区分
「科目と同じ設定にする」が「1：する」の場合は、債権管理科目の「事業区分コード」が設定されます。
新規データとして空白データを受け入れた場合は、債権管理科目の「事業区分コード」が設定されます。</t>
    <rPh sb="185" eb="187">
      <t>ジギョウ</t>
    </rPh>
    <rPh sb="187" eb="189">
      <t>クブン</t>
    </rPh>
    <phoneticPr fontId="36"/>
  </si>
  <si>
    <t>債権取引コード</t>
    <rPh sb="2" eb="4">
      <t>トリヒキ</t>
    </rPh>
    <phoneticPr fontId="19"/>
  </si>
  <si>
    <t>債権取引名</t>
    <rPh sb="2" eb="4">
      <t>トリヒキ</t>
    </rPh>
    <rPh sb="4" eb="5">
      <t>メイ</t>
    </rPh>
    <phoneticPr fontId="19"/>
  </si>
  <si>
    <t>消費税の設定ができない債権管理科目または債権管理補助科目の場合は、受け入れできません。
「売上科目と同じ設定にする」が「1：する」の場合は、債権管理科目または債権管理補助科目の「申告書計算区分コード」が設定されます。
新規データとして空白データを受け入れた場合は、「0000：対象外」が設定されます。</t>
  </si>
  <si>
    <t>0：標準　1：軽減
消費税の設定ができない債権管理科目または債権管理補助科目、申告書計算区分の場合は受け入れできません。
「売上科目と同じ設定にする」が「1：する」の場合は、債権管理科目または債権管理補助科目の「消費税率種別」が設定されます。
新規データとして空白データを受け入れた場合は、「0：標準」が設定されます。</t>
  </si>
  <si>
    <t>0：計算しない　1：税抜金額から計算する　2：税込金額から計算する
消費税の設定ができない債権管理科目または債権管理補助科目、申告書計算区分の場合は受け入れできません。
「売上科目と同じ設定にする」が「1：する」の場合は、債権管理科目または債権管理補助科目の「消費税自動計算」が設定されます。
新規データとして空白データを受け入れた場合は、「2：税込金額から計算する」が設定されます。</t>
  </si>
  <si>
    <t>0：切り上げ　1：四捨五入　2：切り捨て
この項目は、以下のすべての条件に該当する場合に受け入れできます。
・消費税の設定ができる債権管理科目または債権管理補助科目
・消費税の設定ができる申告書計算区分
・「消費税自動計算」が「1：税抜金額から計算する」「2：税込金額から計算する」
「売上科目と同じ設定にする」が「1：する」の場合は、債権管理科目または債権管理補助科目の「端数処理」が設定されます。
新規データとして空白データを受け入れた場合は、「2：切り捨て」が設定されます。</t>
    <rPh sb="78" eb="80">
      <t>ホジョ</t>
    </rPh>
    <rPh sb="80" eb="82">
      <t>カモク</t>
    </rPh>
    <phoneticPr fontId="36"/>
  </si>
  <si>
    <t>この項目は、事業区分（[債権管理規程]メニューの[消費税]ページで設定）が「使用する」の場合に受け入れできます。
「売上科目と同じ設定にする」が「1：する」の場合は、債権管理科目または債権管理補助科目の「事業区分コード」が設定されます。
新規データとして空白データを受け入れた場合は、主たる事業区分（[債権管理規程]メニューの[消費税]ページで設定）が設定されます。</t>
    <rPh sb="16" eb="18">
      <t>キテイ</t>
    </rPh>
    <phoneticPr fontId="36"/>
  </si>
  <si>
    <t>販売処理区分データ</t>
    <rPh sb="0" eb="4">
      <t>ハンバイショリ</t>
    </rPh>
    <phoneticPr fontId="4"/>
  </si>
  <si>
    <t>販売処理区分コード</t>
    <rPh sb="0" eb="2">
      <t>ハンバイ</t>
    </rPh>
    <rPh sb="2" eb="4">
      <t>ショリ</t>
    </rPh>
    <rPh sb="4" eb="6">
      <t>クブン</t>
    </rPh>
    <phoneticPr fontId="1"/>
  </si>
  <si>
    <t>AR1160001</t>
  </si>
  <si>
    <t>4</t>
    <phoneticPr fontId="65"/>
  </si>
  <si>
    <t>販売処理区分名</t>
    <rPh sb="0" eb="2">
      <t>ハンバイ</t>
    </rPh>
    <rPh sb="2" eb="4">
      <t>ショリ</t>
    </rPh>
    <rPh sb="4" eb="6">
      <t>クブン</t>
    </rPh>
    <rPh sb="6" eb="7">
      <t>ナ</t>
    </rPh>
    <phoneticPr fontId="1"/>
  </si>
  <si>
    <t>AR1160002</t>
  </si>
  <si>
    <t>30</t>
    <phoneticPr fontId="65"/>
  </si>
  <si>
    <t>AR1160003</t>
  </si>
  <si>
    <t>AR1160004</t>
  </si>
  <si>
    <t>・抽出時の形式
　和暦の形式でも西暦の形式でも記載できます。
　【例】
　　"2020/4/1 10:30:20"
　　"20/4/1 10:30:20"
　　"2020年4月1日 10:30:20"
　　"令和2年4月1日 10:30:20"
　※月日が１桁の場合は、１桁のままでも、「スペース」を付けて２桁にしても記載できます。
・出力結果は必ず西暦になります。</t>
    <rPh sb="1" eb="3">
      <t>チュウシュツ</t>
    </rPh>
    <rPh sb="3" eb="4">
      <t>ジ</t>
    </rPh>
    <rPh sb="5" eb="7">
      <t>ケイシキ</t>
    </rPh>
    <rPh sb="9" eb="11">
      <t>ワレキ</t>
    </rPh>
    <rPh sb="12" eb="14">
      <t>ケイシキ</t>
    </rPh>
    <rPh sb="16" eb="18">
      <t>セイレキ</t>
    </rPh>
    <rPh sb="19" eb="21">
      <t>ケイシキ</t>
    </rPh>
    <rPh sb="23" eb="25">
      <t>キサイ</t>
    </rPh>
    <rPh sb="33" eb="34">
      <t>レイ</t>
    </rPh>
    <rPh sb="155" eb="157">
      <t>キサイ</t>
    </rPh>
    <rPh sb="164" eb="166">
      <t>シュツリョク</t>
    </rPh>
    <rPh sb="166" eb="168">
      <t>ケッカ</t>
    </rPh>
    <rPh sb="169" eb="170">
      <t>カナラ</t>
    </rPh>
    <rPh sb="171" eb="173">
      <t>セイレキ</t>
    </rPh>
    <phoneticPr fontId="1"/>
  </si>
  <si>
    <t>AR1160005</t>
  </si>
  <si>
    <t>AR1160006</t>
  </si>
  <si>
    <t>背景色</t>
    <rPh sb="0" eb="3">
      <t>ハイケイショク</t>
    </rPh>
    <phoneticPr fontId="1"/>
  </si>
  <si>
    <t>AR1160101</t>
  </si>
  <si>
    <t>2</t>
    <phoneticPr fontId="65"/>
  </si>
  <si>
    <t>0：色なし　1：ピンク　2：薄い青　3：茶　4：黄緑　5：水色　6：青　7：薄い緑　8：黄　9：オレンジ　10：緑　11：紫　12：グレー　13：赤紫　14：黒
空白で受け入れた場合は、0：色なしで受け入れられます。</t>
    <phoneticPr fontId="4"/>
  </si>
  <si>
    <t>売上伝票区分</t>
    <rPh sb="0" eb="2">
      <t>ウリアゲ</t>
    </rPh>
    <rPh sb="2" eb="6">
      <t>デンヒョウクブン</t>
    </rPh>
    <phoneticPr fontId="3"/>
  </si>
  <si>
    <t>AR1160102</t>
  </si>
  <si>
    <t>0：債権計上　1：即時入金  9：未指定
空白で受け入れた場合は、0：債権計上で受け入れられます。</t>
    <rPh sb="2" eb="6">
      <t>サイケンケイジョウ</t>
    </rPh>
    <rPh sb="9" eb="11">
      <t>ソクジ</t>
    </rPh>
    <rPh sb="11" eb="13">
      <t>ニュウキン</t>
    </rPh>
    <rPh sb="17" eb="20">
      <t>ミシテイ</t>
    </rPh>
    <rPh sb="35" eb="37">
      <t>サイケン</t>
    </rPh>
    <rPh sb="37" eb="39">
      <t>ケイジョウ</t>
    </rPh>
    <phoneticPr fontId="19"/>
  </si>
  <si>
    <t>債権区分</t>
    <phoneticPr fontId="4"/>
  </si>
  <si>
    <t>AR1160103</t>
  </si>
  <si>
    <t>0：営業外債権　1：営業債権　9：未指定
空白で受け入れた場合は、1：営業債権で受け入れられます。</t>
    <rPh sb="17" eb="20">
      <t>ミシテイ</t>
    </rPh>
    <phoneticPr fontId="4"/>
  </si>
  <si>
    <t>主販売取引コード</t>
    <rPh sb="0" eb="1">
      <t>シュ</t>
    </rPh>
    <rPh sb="1" eb="3">
      <t>ハンバイ</t>
    </rPh>
    <phoneticPr fontId="3"/>
  </si>
  <si>
    <t>AR1160104</t>
  </si>
  <si>
    <t>主販売取引コードー返品</t>
    <rPh sb="1" eb="3">
      <t>ハンバイ</t>
    </rPh>
    <phoneticPr fontId="3"/>
  </si>
  <si>
    <t>AR1160105</t>
  </si>
  <si>
    <t>主販売取引コードー値引</t>
    <rPh sb="1" eb="3">
      <t>ハンバイ</t>
    </rPh>
    <rPh sb="9" eb="11">
      <t>ネビキ</t>
    </rPh>
    <phoneticPr fontId="3"/>
  </si>
  <si>
    <t>AR1160106</t>
  </si>
  <si>
    <t>主販売取引コードーその他</t>
    <rPh sb="11" eb="12">
      <t>タ</t>
    </rPh>
    <phoneticPr fontId="3"/>
  </si>
  <si>
    <t>AR1160107</t>
  </si>
  <si>
    <t>主販売取引コードー消費税</t>
    <rPh sb="9" eb="12">
      <t>ショウヒゼイ</t>
    </rPh>
    <phoneticPr fontId="3"/>
  </si>
  <si>
    <t>AR1160108</t>
  </si>
  <si>
    <t>取引伝票区分コード</t>
    <rPh sb="0" eb="6">
      <t>トリヒキデンピョウクブン</t>
    </rPh>
    <phoneticPr fontId="1"/>
  </si>
  <si>
    <t>AR1160109</t>
  </si>
  <si>
    <t>この項目は、『債権奉行V ERPクラウド』をご利用の場合に指定できます。</t>
    <rPh sb="7" eb="9">
      <t>サイケン</t>
    </rPh>
    <rPh sb="26" eb="28">
      <t>バアイ</t>
    </rPh>
    <rPh sb="29" eb="31">
      <t>シテイ</t>
    </rPh>
    <phoneticPr fontId="4"/>
  </si>
  <si>
    <t>AR1160201</t>
  </si>
  <si>
    <t>0：債権伝票　1：請求締め  9：未指定
空白で受け入れた場合は、1：請求締めで受け入れられます。</t>
    <rPh sb="35" eb="38">
      <t>セイキュウジ</t>
    </rPh>
    <phoneticPr fontId="1"/>
  </si>
  <si>
    <t>AR1160202</t>
  </si>
  <si>
    <t>0：債権伝票　1：請求締め  9：未指定
空白で受け入れた場合は、1：請求締めで受け入れられます。</t>
    <phoneticPr fontId="1"/>
  </si>
  <si>
    <t>分割</t>
    <rPh sb="0" eb="2">
      <t>ブンカツ</t>
    </rPh>
    <phoneticPr fontId="19"/>
  </si>
  <si>
    <t>AR1160301</t>
  </si>
  <si>
    <t>端数処理額</t>
  </si>
  <si>
    <t>AR1160302</t>
  </si>
  <si>
    <t>１／10／100／1,000／10,000／100,000／1,000,000／10,000,000／100,000,000
この項目は、「分割」が「1：割合で分割」の場合に指定できます。</t>
    <rPh sb="65" eb="67">
      <t>コウモク</t>
    </rPh>
    <rPh sb="77" eb="79">
      <t>ワリアイ</t>
    </rPh>
    <rPh sb="80" eb="82">
      <t>ブンカツ</t>
    </rPh>
    <rPh sb="84" eb="86">
      <t>バアイ</t>
    </rPh>
    <phoneticPr fontId="19"/>
  </si>
  <si>
    <t>AR1160303</t>
  </si>
  <si>
    <t>0：切り上げ　1：四捨五入　2：切り捨て
この項目は、「分割」が「1：割合で分割」の場合に指定できます。</t>
    <rPh sb="2" eb="3">
      <t>キ</t>
    </rPh>
    <rPh sb="4" eb="5">
      <t>ア</t>
    </rPh>
    <rPh sb="9" eb="13">
      <t>シシャゴニュウ</t>
    </rPh>
    <rPh sb="16" eb="17">
      <t>キ</t>
    </rPh>
    <rPh sb="18" eb="19">
      <t>ス</t>
    </rPh>
    <rPh sb="23" eb="25">
      <t>コウモク</t>
    </rPh>
    <phoneticPr fontId="19"/>
  </si>
  <si>
    <t>回収サイト１-回収方法コード</t>
  </si>
  <si>
    <t>AR1160311</t>
  </si>
  <si>
    <t>回収サイト１-休日回収指定</t>
  </si>
  <si>
    <t>AR1160312</t>
  </si>
  <si>
    <t>回収サイト１-休日パターンコード</t>
  </si>
  <si>
    <t>AR1160313</t>
  </si>
  <si>
    <t>この項目は、「休日回収指定」が「1：前営業日」または「2：翌営業日」の場合に指定できます。</t>
    <rPh sb="2" eb="4">
      <t>コウモク</t>
    </rPh>
    <rPh sb="9" eb="11">
      <t>カイシュウ</t>
    </rPh>
    <rPh sb="11" eb="13">
      <t>シテイ</t>
    </rPh>
    <rPh sb="35" eb="37">
      <t>バアイ</t>
    </rPh>
    <phoneticPr fontId="1"/>
  </si>
  <si>
    <t>回収サイト１-回収予定日（設定）</t>
    <rPh sb="13" eb="15">
      <t>セッテイ</t>
    </rPh>
    <phoneticPr fontId="19"/>
  </si>
  <si>
    <t>AR1160314</t>
  </si>
  <si>
    <t>回収サイト１-回収予定日（月）</t>
    <rPh sb="13" eb="14">
      <t>ツキ</t>
    </rPh>
    <phoneticPr fontId="19"/>
  </si>
  <si>
    <t>AR1160315</t>
  </si>
  <si>
    <t>この項目は、「回収予定日（設定）」が「0：月日指定」または「1：月指定」の場合に指定できます。
設定する値は、「回収予定日（設定）」の設定によって異なります。
「0：月日指定」⇒0：当月　1～98：ヵ月後　99：未設定
「1：月指定」⇒１～98：ヵ月後　99：未設定</t>
  </si>
  <si>
    <t>回収サイト１-回収予定日（日）</t>
    <rPh sb="13" eb="14">
      <t>ニチ</t>
    </rPh>
    <phoneticPr fontId="19"/>
  </si>
  <si>
    <t>AR1160316</t>
  </si>
  <si>
    <t>この項目は、「回収予定日（設定）」が「0：月日指定」または「2：日指定」の場合に指定できます。
設定する値は、「回収予定日（設定）」の設定によって異なります。
「0：月日指定」⇒１～31：日　99：月末
「2：日指定」⇒１～998：日後　999：未設定</t>
  </si>
  <si>
    <t>回収サイト１-日指定の月末調整</t>
  </si>
  <si>
    <t>AR1160317</t>
  </si>
  <si>
    <t xml:space="preserve"> 0：月末調整しない 　1：月末調整する
この項目は、「回収予定日（設定）」が「2：日指定」の場合に指定できます。</t>
    <rPh sb="28" eb="30">
      <t>カイシュウ</t>
    </rPh>
    <phoneticPr fontId="1"/>
  </si>
  <si>
    <t>回収サイト１-分割割当値</t>
    <rPh sb="7" eb="9">
      <t>ブンカツ</t>
    </rPh>
    <rPh sb="9" eb="11">
      <t>ワリアテ</t>
    </rPh>
    <rPh sb="11" eb="12">
      <t>アタイ</t>
    </rPh>
    <phoneticPr fontId="19"/>
  </si>
  <si>
    <t>AR1160318</t>
  </si>
  <si>
    <t>回収サイト２-回収方法コード</t>
  </si>
  <si>
    <t>AR1160321</t>
  </si>
  <si>
    <t>設定内容は、「回収サイト１」と同様です。
「回収サイト１-分割割当値」が「0」の場合は指定できません。</t>
    <rPh sb="7" eb="9">
      <t>カイシュウ</t>
    </rPh>
    <rPh sb="22" eb="24">
      <t>カイシュウ</t>
    </rPh>
    <rPh sb="43" eb="45">
      <t>シテイ</t>
    </rPh>
    <phoneticPr fontId="1"/>
  </si>
  <si>
    <t>回収サイト２-休日回収指定</t>
  </si>
  <si>
    <t>AR1160322</t>
  </si>
  <si>
    <t>回収サイト２-休日パターンコード</t>
  </si>
  <si>
    <t>AR1160323</t>
  </si>
  <si>
    <t>回収サイト２-回収予定日（設定）</t>
    <rPh sb="13" eb="15">
      <t>セッテイ</t>
    </rPh>
    <phoneticPr fontId="19"/>
  </si>
  <si>
    <t>AR1160324</t>
  </si>
  <si>
    <t>回収サイト２-回収予定日（月）</t>
    <rPh sb="13" eb="14">
      <t>ツキ</t>
    </rPh>
    <phoneticPr fontId="19"/>
  </si>
  <si>
    <t>AR1160325</t>
  </si>
  <si>
    <t>回収サイト２-回収予定日（日）</t>
    <rPh sb="13" eb="14">
      <t>ニチ</t>
    </rPh>
    <phoneticPr fontId="19"/>
  </si>
  <si>
    <t>AR1160326</t>
  </si>
  <si>
    <t>回収サイト２-日指定の月末調整</t>
    <rPh sb="0" eb="2">
      <t>カイシュウ</t>
    </rPh>
    <phoneticPr fontId="4"/>
  </si>
  <si>
    <t>AR1160327</t>
    <phoneticPr fontId="4"/>
  </si>
  <si>
    <t>[債権取引]メニューで登録されている販売区分が「0：販売」の債権取引コードを設定します。
桁数は、設定（メインメニュー右上にある[設定]アイコンから[運用設定]メニューの[債権管理]ページ）によって異なります。</t>
  </si>
  <si>
    <t>[債権取引]メニューで登録されている販売区分が「１：返品」の債権取引コードを設定します。
桁数は、設定（メインメニュー右上にある[設定]アイコンから[運用設定]メニューの[債権管理]ページ）によって異なります。</t>
  </si>
  <si>
    <t>[債権取引]メニューで登録されている販売区分が「１：返品」の債権取引コードを設定します。
桁数は、設定（メインメニュー右上にある[設定]アイコンから[運用設定]メニューの[債権管理]ページ）によって異なります。</t>
    <rPh sb="85" eb="87">
      <t>サイケン</t>
    </rPh>
    <phoneticPr fontId="19"/>
  </si>
  <si>
    <t>[債権取引]メニューで登録されている販売区分が「2：値引」の販売取引コードを設定します。
桁数は、設定（メインメニュー右上にある[設定]アイコンから[運用設定]メニューの[債権管理]ページ）によって異なります。</t>
  </si>
  <si>
    <t>[債権取引]メニューで登録されている販売区分が「2：値引」の販売取引コードを設定します。
桁数は、設定（メインメニュー右上にある[設定]アイコンから[運用設定]メニューの[債権管理]ページ）によって異なります。</t>
    <rPh sb="86" eb="88">
      <t>サイケン</t>
    </rPh>
    <phoneticPr fontId="19"/>
  </si>
  <si>
    <t>[債権取引]メニューで登録されている販売区分が「9：その他」の債権取引コードを設定します。
桁数は、設定（メインメニュー右上にある[設定]アイコンから[運用設定]メニューの[債権管理]ページ）によって異なります。</t>
  </si>
  <si>
    <t>[債権取引]メニューで登録されている販売区分が「3：消費税」の債権取引コードを設定します。
桁数は、設定（メインメニュー右上にある[設定]アイコンから[運用設定]メニューの[債権管理]ページ）によって異なります。</t>
    <rPh sb="26" eb="29">
      <t>ショウヒゼイ</t>
    </rPh>
    <phoneticPr fontId="4"/>
  </si>
  <si>
    <t>『奉行V ERPクラウド』をご利用の場合</t>
  </si>
  <si>
    <t>MD1030001</t>
  </si>
  <si>
    <t>必須</t>
    <rPh sb="0" eb="2">
      <t>ヒッス</t>
    </rPh>
    <phoneticPr fontId="15"/>
  </si>
  <si>
    <t>セグメント１名</t>
    <phoneticPr fontId="4"/>
  </si>
  <si>
    <t>MD1030002</t>
  </si>
  <si>
    <t>文字</t>
    <rPh sb="0" eb="2">
      <t>モジ</t>
    </rPh>
    <phoneticPr fontId="62"/>
  </si>
  <si>
    <t>MD1030003</t>
  </si>
  <si>
    <t>英数カナ</t>
    <rPh sb="0" eb="2">
      <t>エイスウ</t>
    </rPh>
    <phoneticPr fontId="62"/>
  </si>
  <si>
    <t>MD1030004</t>
  </si>
  <si>
    <t>MD1030005</t>
  </si>
  <si>
    <t>MD1030006</t>
  </si>
  <si>
    <t>MD1040001</t>
  </si>
  <si>
    <t>セグメント２名</t>
    <phoneticPr fontId="4"/>
  </si>
  <si>
    <t>MD1040002</t>
  </si>
  <si>
    <t>MD1040003</t>
  </si>
  <si>
    <t>MD1040004</t>
  </si>
  <si>
    <t>MD1040005</t>
  </si>
  <si>
    <t>MD1040006</t>
  </si>
  <si>
    <t>[債権取引]メニューで登録されている販売区分が「0：販売」「9：その他」の債権取引コードを設定します。
桁数は、設定（メインメニュー右上にある[設定]アイコンから[運用設定]メニューの[債権管理]ページ）によって異なります。</t>
  </si>
  <si>
    <t>この項目は、インボイス設定（[債権管理規程]メニューの[消費税]ページで設定）が「する」の場合に受け入れできます。
0：分ける　1：控除する</t>
    <rPh sb="11" eb="13">
      <t>セッテイ</t>
    </rPh>
    <rPh sb="17" eb="19">
      <t>カンリ</t>
    </rPh>
    <rPh sb="19" eb="21">
      <t>キテイ</t>
    </rPh>
    <rPh sb="28" eb="31">
      <t>ショウヒゼイ</t>
    </rPh>
    <rPh sb="60" eb="61">
      <t>ワ</t>
    </rPh>
    <rPh sb="66" eb="68">
      <t>コウジョ</t>
    </rPh>
    <phoneticPr fontId="4"/>
  </si>
  <si>
    <t>[商品]メニューで、各項目の初期値を設定できます。新規データとして空白データを受け入れた場合は、初期値の内容が設定されます。</t>
    <phoneticPr fontId="4"/>
  </si>
  <si>
    <t>商品コード</t>
    <rPh sb="0" eb="2">
      <t>ショウヒン</t>
    </rPh>
    <phoneticPr fontId="23"/>
  </si>
  <si>
    <t>SD3010001</t>
  </si>
  <si>
    <t>英数カナ</t>
    <rPh sb="0" eb="2">
      <t>エイスウ</t>
    </rPh>
    <phoneticPr fontId="23"/>
  </si>
  <si>
    <t>必須</t>
    <rPh sb="0" eb="2">
      <t>ヒッス</t>
    </rPh>
    <phoneticPr fontId="23"/>
  </si>
  <si>
    <t>商品名</t>
    <rPh sb="0" eb="3">
      <t>ショウヒンメイ</t>
    </rPh>
    <phoneticPr fontId="23"/>
  </si>
  <si>
    <t>SD3010002</t>
  </si>
  <si>
    <t>文字</t>
    <rPh sb="0" eb="2">
      <t>モジ</t>
    </rPh>
    <phoneticPr fontId="23"/>
  </si>
  <si>
    <t>種別</t>
    <rPh sb="0" eb="2">
      <t>シュベツ</t>
    </rPh>
    <phoneticPr fontId="23"/>
  </si>
  <si>
    <t>SD3010003</t>
  </si>
  <si>
    <t>数字</t>
    <rPh sb="0" eb="2">
      <t>スウジ</t>
    </rPh>
    <phoneticPr fontId="23"/>
  </si>
  <si>
    <t>0：有形　1：無形</t>
    <rPh sb="2" eb="4">
      <t>ユウケイ</t>
    </rPh>
    <rPh sb="7" eb="9">
      <t>ムケイ</t>
    </rPh>
    <phoneticPr fontId="23"/>
  </si>
  <si>
    <t>SD3010004</t>
  </si>
  <si>
    <t>SD3010005</t>
  </si>
  <si>
    <t>SD3010006</t>
  </si>
  <si>
    <t>SD3010007</t>
  </si>
  <si>
    <t>SD3010101</t>
  </si>
  <si>
    <t>数量入力</t>
    <rPh sb="0" eb="2">
      <t>スウリョウ</t>
    </rPh>
    <rPh sb="2" eb="4">
      <t>ニュウリョク</t>
    </rPh>
    <phoneticPr fontId="23"/>
  </si>
  <si>
    <t>SD3010102</t>
  </si>
  <si>
    <t>0：しない　1：する
この項目は、「種別」が「1：無形」の場合に受け入れできます。</t>
  </si>
  <si>
    <t>単位</t>
    <rPh sb="0" eb="2">
      <t>タンイ</t>
    </rPh>
    <phoneticPr fontId="23"/>
  </si>
  <si>
    <t>SD3010103</t>
  </si>
  <si>
    <t>6</t>
  </si>
  <si>
    <t>入数小数</t>
    <rPh sb="0" eb="2">
      <t>イリスウ</t>
    </rPh>
    <rPh sb="2" eb="4">
      <t>ショウスウ</t>
    </rPh>
    <phoneticPr fontId="23"/>
  </si>
  <si>
    <t>SD3010104</t>
  </si>
  <si>
    <t>０～４
この項目は、以下のすべての条件に該当する場合に受け入れできます。
・拡張項目１（メインメニュー右上にある[設定]アイコンから[運用設定]メニューの[商品管理]ページで設定）が「使用する」
・「種別」が「1：無形」以外</t>
    <rPh sb="110" eb="112">
      <t>イガイ</t>
    </rPh>
    <phoneticPr fontId="67"/>
  </si>
  <si>
    <t>入数２小数</t>
    <rPh sb="0" eb="2">
      <t>イリスウ</t>
    </rPh>
    <rPh sb="3" eb="5">
      <t>ショウスウ</t>
    </rPh>
    <phoneticPr fontId="23"/>
  </si>
  <si>
    <t>SD3010105</t>
  </si>
  <si>
    <t>０～４
この項目は、以下のすべての条件に該当する場合に受け入れできます。
・拡張項目２（メインメニュー右上にある[設定]アイコンから[運用設定]メニューの[商品管理]ページで設定）が「使用する」
・「種別」が「1：無形」以外</t>
    <rPh sb="110" eb="112">
      <t>イガイ</t>
    </rPh>
    <phoneticPr fontId="67"/>
  </si>
  <si>
    <t>箱数小数</t>
    <rPh sb="0" eb="2">
      <t>ハコスウ</t>
    </rPh>
    <rPh sb="2" eb="4">
      <t>ショウスウ</t>
    </rPh>
    <phoneticPr fontId="23"/>
  </si>
  <si>
    <t>SD3010106</t>
  </si>
  <si>
    <t>０～４
この項目は、「種別」が「1：無形」以外の場合に受け入れできます。</t>
    <rPh sb="21" eb="23">
      <t>イガイ</t>
    </rPh>
    <rPh sb="24" eb="26">
      <t>バアイ</t>
    </rPh>
    <rPh sb="27" eb="28">
      <t>ウ</t>
    </rPh>
    <rPh sb="29" eb="30">
      <t>イ</t>
    </rPh>
    <phoneticPr fontId="67"/>
  </si>
  <si>
    <t>入数</t>
    <rPh sb="0" eb="2">
      <t>イリスウ</t>
    </rPh>
    <phoneticPr fontId="23"/>
  </si>
  <si>
    <t>SD3010107</t>
  </si>
  <si>
    <t>整数７桁　小数４桁
形式は、表紙の「金額・数量の形式」参照
この項目は、以下のすべての条件に該当する場合に受け入れできます。
・拡張項目１（メインメニュー右上にある[設定]アイコンから[運用設定]メニューの[商品管理]ページで設定）が「使用する」
・「種別」が「1：無形」以外
受け入れできる小数の桁数は、「入数小数」の設定によって異なります。</t>
    <rPh sb="64" eb="66">
      <t>カクチョウ</t>
    </rPh>
    <rPh sb="66" eb="68">
      <t>コウモク</t>
    </rPh>
    <rPh sb="136" eb="138">
      <t>イガイ</t>
    </rPh>
    <phoneticPr fontId="23"/>
  </si>
  <si>
    <t>入数２</t>
    <rPh sb="0" eb="2">
      <t>イリスウ</t>
    </rPh>
    <phoneticPr fontId="23"/>
  </si>
  <si>
    <t>SD3010108</t>
  </si>
  <si>
    <t>整数７桁　小数４桁
形式は、表紙の「金額・数量の形式」参照
この項目は、以下のすべての条件に該当する場合に受け入れできます。
・拡張項目２（メインメニュー右上にある[設定]アイコンから[運用設定]メニューの[商品管理]ページで設定）が「使用する」
・「種別」が「1：無形」以外
受け入れできる小数の桁数は、「入数２小数」の設定によって異なります。</t>
    <rPh sb="136" eb="138">
      <t>イガイ</t>
    </rPh>
    <phoneticPr fontId="23"/>
  </si>
  <si>
    <t>数量小数</t>
    <rPh sb="0" eb="2">
      <t>スウリョウ</t>
    </rPh>
    <rPh sb="2" eb="4">
      <t>ショウスウ</t>
    </rPh>
    <phoneticPr fontId="23"/>
  </si>
  <si>
    <t>SD3010109</t>
  </si>
  <si>
    <t>０～４</t>
  </si>
  <si>
    <t>単価小数桁</t>
    <rPh sb="0" eb="2">
      <t>タンカ</t>
    </rPh>
    <rPh sb="2" eb="4">
      <t>ショウスウ</t>
    </rPh>
    <rPh sb="4" eb="5">
      <t>ケタ</t>
    </rPh>
    <phoneticPr fontId="23"/>
  </si>
  <si>
    <t>SD3080008</t>
  </si>
  <si>
    <t>０～４</t>
    <phoneticPr fontId="4"/>
  </si>
  <si>
    <t>商品名２</t>
    <rPh sb="0" eb="3">
      <t>ショウヒンメイ</t>
    </rPh>
    <phoneticPr fontId="23"/>
  </si>
  <si>
    <t>SD3010110</t>
  </si>
  <si>
    <t>この項目は、商品名２（メインメニュー右上にある[設定]アイコンから[運用設定]メニューの[商品管理]ページで設定）が「使用する」の場合に受け入れできます。</t>
    <rPh sb="8" eb="9">
      <t>メイ</t>
    </rPh>
    <phoneticPr fontId="67"/>
  </si>
  <si>
    <t>商品名３</t>
    <rPh sb="0" eb="3">
      <t>ショウヒンメイ</t>
    </rPh>
    <phoneticPr fontId="23"/>
  </si>
  <si>
    <t>SD3010111</t>
  </si>
  <si>
    <t>この項目は、商品名３（メインメニュー右上にある[設定]アイコンから[運用設定]メニューの[商品管理]ページで設定）が「使用する」の場合に受け入れできます。</t>
  </si>
  <si>
    <t>商品名４</t>
    <rPh sb="0" eb="3">
      <t>ショウヒンメイ</t>
    </rPh>
    <phoneticPr fontId="23"/>
  </si>
  <si>
    <t>SD3010117</t>
    <phoneticPr fontId="4"/>
  </si>
  <si>
    <t>この項目は、『商奉行V ERPクラウド』または『蔵奉行V ERPクラウド』をご利用で、商品名４（メインメニュー右上にある[設定]アイコンから[運用設定]メニューの[商品管理]ページで設定）が「使用する」の場合に受け入れできます。</t>
    <rPh sb="7" eb="8">
      <t>アキナイ</t>
    </rPh>
    <rPh sb="24" eb="25">
      <t>クラ</t>
    </rPh>
    <phoneticPr fontId="4"/>
  </si>
  <si>
    <t>商品名５</t>
    <rPh sb="0" eb="3">
      <t>ショウヒンメイ</t>
    </rPh>
    <phoneticPr fontId="23"/>
  </si>
  <si>
    <t>SD3010118</t>
    <phoneticPr fontId="4"/>
  </si>
  <si>
    <t>この項目は、『商奉行V ERPクラウド』または『蔵奉行V ERPクラウド』をご利用で、商品名５（メインメニュー右上にある[設定]アイコンから[運用設定]メニューの[商品管理]ページで設定）が「使用する」の場合に受け入れできます。</t>
  </si>
  <si>
    <t>商品名６</t>
    <rPh sb="0" eb="3">
      <t>ショウヒンメイ</t>
    </rPh>
    <phoneticPr fontId="23"/>
  </si>
  <si>
    <t>SD3010119</t>
    <phoneticPr fontId="4"/>
  </si>
  <si>
    <t>この項目は、『商奉行V ERPクラウド』または『蔵奉行V ERPクラウド』をご利用で、商品名６（メインメニュー右上にある[設定]アイコンから[運用設定]メニューの[商品管理]ページで設定）が「使用する」の場合に受け入れできます。</t>
  </si>
  <si>
    <t>商品コード２</t>
    <rPh sb="0" eb="2">
      <t>ショウヒン</t>
    </rPh>
    <phoneticPr fontId="23"/>
  </si>
  <si>
    <t>SD3010112</t>
  </si>
  <si>
    <t>この項目は、商品コード２（メインメニュー右上にある[設定]アイコンから[運用設定]メニューの[商品管理]ページで設定）が「使用する」の場合に受け入れできます。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rPh sb="6" eb="8">
      <t>ショウヒン</t>
    </rPh>
    <phoneticPr fontId="67"/>
  </si>
  <si>
    <t>商品コード３</t>
    <rPh sb="0" eb="2">
      <t>ショウヒン</t>
    </rPh>
    <phoneticPr fontId="23"/>
  </si>
  <si>
    <t>SD3010113</t>
  </si>
  <si>
    <t>この項目は、商品コード３（メインメニュー右上にある[設定]アイコンから[運用設定]メニューの[商品管理]ページで設定）が「使用する」の場合に受け入れできます。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</si>
  <si>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商品コード４</t>
    <rPh sb="0" eb="2">
      <t>ショウヒン</t>
    </rPh>
    <phoneticPr fontId="23"/>
  </si>
  <si>
    <t>SD3010120</t>
    <phoneticPr fontId="4"/>
  </si>
  <si>
    <t>この項目は、『商奉行V ERPクラウド』または『蔵奉行V ERPクラウド』をご利用で、商品コード４（メインメニュー右上にある[設定]アイコンから[運用設定]メニューの[商品管理]ページで設定）が「使用する」の場合に受け入れできます。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phoneticPr fontId="4"/>
  </si>
  <si>
    <t>商品コード５</t>
    <rPh sb="0" eb="2">
      <t>ショウヒン</t>
    </rPh>
    <phoneticPr fontId="23"/>
  </si>
  <si>
    <t>SD3010121</t>
    <phoneticPr fontId="4"/>
  </si>
  <si>
    <t>この項目は、『商奉行V ERPクラウド』または『蔵奉行V ERPクラウド』をご利用で、商品コード５（メインメニュー右上にある[設定]アイコンから[運用設定]メニューの[商品管理]ページで設定）が「使用する」の場合に受け入れできます。
桁数は、設定（メインメニュー右上にある[設定]アイコンから[運用設定]メニューの[商品管理]ページ）によって異なります。</t>
  </si>
  <si>
    <t>発行コード</t>
    <rPh sb="0" eb="2">
      <t>ハッコウ</t>
    </rPh>
    <phoneticPr fontId="67"/>
  </si>
  <si>
    <t>SD3090005</t>
  </si>
  <si>
    <t>英数カナ</t>
    <rPh sb="0" eb="2">
      <t>エイスウ</t>
    </rPh>
    <phoneticPr fontId="67"/>
  </si>
  <si>
    <t>この項目は、発行コード（メインメニュー右上にある[設定]アイコンから[運用設定]メニューの[商品管理]ページで設定）が「使用する」の場合に受け入れできます。</t>
    <phoneticPr fontId="4"/>
  </si>
  <si>
    <t>任意項目コード</t>
    <rPh sb="0" eb="2">
      <t>ニンイ</t>
    </rPh>
    <rPh sb="2" eb="4">
      <t>コウモク</t>
    </rPh>
    <phoneticPr fontId="67"/>
  </si>
  <si>
    <t>SD3120002</t>
  </si>
  <si>
    <t>SD3010114</t>
  </si>
  <si>
    <t>SD3010115</t>
  </si>
  <si>
    <t>SD3010116</t>
  </si>
  <si>
    <t>【区分】</t>
    <rPh sb="1" eb="3">
      <t>クブン</t>
    </rPh>
    <phoneticPr fontId="23"/>
  </si>
  <si>
    <t>用途－販売品</t>
    <rPh sb="0" eb="2">
      <t>ヨウト</t>
    </rPh>
    <rPh sb="3" eb="5">
      <t>ハンバイ</t>
    </rPh>
    <rPh sb="5" eb="6">
      <t>ヒン</t>
    </rPh>
    <phoneticPr fontId="67"/>
  </si>
  <si>
    <t>SD3010211</t>
  </si>
  <si>
    <t>0：しない　1：する
新規データとして空白データを受け入れた場合は、「１：する」が設定されます。</t>
    <phoneticPr fontId="4"/>
  </si>
  <si>
    <t>用途－購入品</t>
    <rPh sb="3" eb="6">
      <t>コウニュウヒン</t>
    </rPh>
    <phoneticPr fontId="67"/>
  </si>
  <si>
    <t>SD3010212</t>
  </si>
  <si>
    <t>用途－構成品</t>
    <rPh sb="3" eb="5">
      <t>コウセイ</t>
    </rPh>
    <rPh sb="5" eb="6">
      <t>ヒン</t>
    </rPh>
    <phoneticPr fontId="67"/>
  </si>
  <si>
    <t>SD3010213</t>
  </si>
  <si>
    <t>0：しない　1：する
この項目は、『蔵奉行ｉクラウド』の『Sシステム』または『蔵奉行V ERPクラウド』をご利用の場合に受け入れできます。
新規データとして空白データを受け入れた場合は、「１：する」が設定されます。</t>
    <rPh sb="13" eb="15">
      <t>コウモク</t>
    </rPh>
    <rPh sb="54" eb="56">
      <t>リヨウ</t>
    </rPh>
    <rPh sb="57" eb="59">
      <t>バアイ</t>
    </rPh>
    <rPh sb="60" eb="61">
      <t>ウ</t>
    </rPh>
    <rPh sb="62" eb="63">
      <t>イ</t>
    </rPh>
    <phoneticPr fontId="4"/>
  </si>
  <si>
    <t>商品区分１コード</t>
    <rPh sb="0" eb="2">
      <t>ショウヒン</t>
    </rPh>
    <rPh sb="2" eb="4">
      <t>クブン</t>
    </rPh>
    <phoneticPr fontId="23"/>
  </si>
  <si>
    <t>SD3010201</t>
  </si>
  <si>
    <t>この項目は、『商奉行クラウド』または『蔵奉行クラウド』をご利用の場合に受け入れできます。
『商奉行クラウド』または『蔵奉行クラウド』の[商品区分]メニューで登録されている商品区分１コードを設定します。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9"/>
  </si>
  <si>
    <t>商品区分２コード</t>
    <rPh sb="0" eb="2">
      <t>ショウヒン</t>
    </rPh>
    <rPh sb="2" eb="4">
      <t>クブン</t>
    </rPh>
    <phoneticPr fontId="23"/>
  </si>
  <si>
    <t>SD3010202</t>
  </si>
  <si>
    <t>この項目は、『商奉行クラウド』または『蔵奉行クラウド』をご利用の場合に受け入れできます。
『商奉行クラウド』または『蔵奉行クラウド』の[商品区分]メニューで登録されている商品区分２コードを設定します。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9"/>
  </si>
  <si>
    <t>商品区分３コード</t>
    <rPh sb="0" eb="2">
      <t>ショウヒン</t>
    </rPh>
    <rPh sb="2" eb="4">
      <t>クブン</t>
    </rPh>
    <phoneticPr fontId="23"/>
  </si>
  <si>
    <t>SD3010203</t>
  </si>
  <si>
    <t>この項目は、『商奉行クラウド』または『蔵奉行クラウド』をご利用の場合に受け入れできます。
『商奉行クラウド』または『蔵奉行クラウド』の[商品区分]メニューで登録されている商品区分３コードを設定します。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9"/>
  </si>
  <si>
    <t>商品区分４コード</t>
    <rPh sb="0" eb="2">
      <t>ショウヒン</t>
    </rPh>
    <rPh sb="2" eb="4">
      <t>クブン</t>
    </rPh>
    <phoneticPr fontId="23"/>
  </si>
  <si>
    <t>SD3010204</t>
  </si>
  <si>
    <t>この項目は、『商奉行クラウド』または『蔵奉行クラウド』をご利用の場合に受け入れできます。
『商奉行クラウド』または『蔵奉行クラウド』の[商品区分]メニューで登録されている商品区分４コードを設定します。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9"/>
  </si>
  <si>
    <t>商品区分５コード</t>
    <rPh sb="0" eb="2">
      <t>ショウヒン</t>
    </rPh>
    <rPh sb="2" eb="4">
      <t>クブン</t>
    </rPh>
    <phoneticPr fontId="23"/>
  </si>
  <si>
    <t>SD3010205</t>
  </si>
  <si>
    <t>この項目は、『商奉行クラウド』または『蔵奉行クラウド』をご利用の場合に受け入れできます。
『商奉行クラウド』または『蔵奉行クラウド』の[商品区分]メニューで登録されている商品区分５コードを設定します。
桁数は、設定（メインメニュー右上にある[設定]アイコンから[運用設定]メニューの[商品管理]ページ）によって異なります。</t>
    <rPh sb="2" eb="4">
      <t>コウモク</t>
    </rPh>
    <rPh sb="7" eb="8">
      <t>アキナ</t>
    </rPh>
    <rPh sb="8" eb="10">
      <t>ブギョウ</t>
    </rPh>
    <rPh sb="19" eb="20">
      <t>クラ</t>
    </rPh>
    <rPh sb="20" eb="22">
      <t>ブギョウ</t>
    </rPh>
    <rPh sb="29" eb="31">
      <t>リヨウ</t>
    </rPh>
    <rPh sb="32" eb="34">
      <t>バアイ</t>
    </rPh>
    <rPh sb="35" eb="36">
      <t>ウ</t>
    </rPh>
    <rPh sb="37" eb="38">
      <t>イ</t>
    </rPh>
    <phoneticPr fontId="9"/>
  </si>
  <si>
    <t>商品区分６コード</t>
    <rPh sb="0" eb="2">
      <t>ショウヒン</t>
    </rPh>
    <rPh sb="2" eb="4">
      <t>クブン</t>
    </rPh>
    <phoneticPr fontId="23"/>
  </si>
  <si>
    <t>SD3010206</t>
    <phoneticPr fontId="4"/>
  </si>
  <si>
    <t>この項目は、『商奉行V ERPクラウド』または『蔵奉行V ERPクラウド』をご利用の場合に受け入れできます。
『商奉行V ERPクラウド』または『蔵奉行V ERPクラウド』の[商品区分]メニューで登録されている商品区分６コードを設定します。
桁数は、設定（メインメニュー右上にある[設定]アイコンから[運用設定]メニューの[商品管理]ページ）によって異なります。</t>
  </si>
  <si>
    <t>商品区分７コード</t>
    <rPh sb="0" eb="2">
      <t>ショウヒン</t>
    </rPh>
    <rPh sb="2" eb="4">
      <t>クブン</t>
    </rPh>
    <phoneticPr fontId="23"/>
  </si>
  <si>
    <t>SD3010207</t>
    <phoneticPr fontId="4"/>
  </si>
  <si>
    <t>この項目は、『商奉行V ERPクラウド』または『蔵奉行V ERPクラウド』をご利用の場合に受け入れできます。
『商奉行V ERPクラウド』または『蔵奉行V ERPクラウド』の[商品区分]メニューで登録されている商品区分７コードを設定します。
桁数は、設定（メインメニュー右上にある[設定]アイコンから[運用設定]メニューの[商品管理]ページ）によって異なります。</t>
  </si>
  <si>
    <t>商品区分８コード</t>
    <rPh sb="0" eb="2">
      <t>ショウヒン</t>
    </rPh>
    <rPh sb="2" eb="4">
      <t>クブン</t>
    </rPh>
    <phoneticPr fontId="23"/>
  </si>
  <si>
    <t>SD3010208</t>
    <phoneticPr fontId="4"/>
  </si>
  <si>
    <t>この項目は、『商奉行V ERPクラウド』または『蔵奉行V ERPクラウド』をご利用の場合に受け入れできます。
『商奉行V ERPクラウド』または『蔵奉行V ERPクラウド』の[商品区分]メニューで登録されている商品区分８コードを設定します。
桁数は、設定（メインメニュー右上にある[設定]アイコンから[運用設定]メニューの[商品管理]ページ）によって異なります。</t>
  </si>
  <si>
    <t>商品区分９コード</t>
    <rPh sb="0" eb="2">
      <t>ショウヒン</t>
    </rPh>
    <rPh sb="2" eb="4">
      <t>クブン</t>
    </rPh>
    <phoneticPr fontId="23"/>
  </si>
  <si>
    <t>SD3010209</t>
    <phoneticPr fontId="4"/>
  </si>
  <si>
    <t>この項目は、『商奉行V ERPクラウド』または『蔵奉行V ERPクラウド』をご利用の場合に受け入れできます。
『商奉行V ERPクラウド』または『蔵奉行V ERPクラウド』の[商品区分]メニューで登録されている商品区分９コードを設定します。
桁数は、設定（メインメニュー右上にある[設定]アイコンから[運用設定]メニューの[商品管理]ページ）によって異なります。</t>
  </si>
  <si>
    <t>商品区分10コード</t>
    <rPh sb="0" eb="2">
      <t>ショウヒン</t>
    </rPh>
    <rPh sb="2" eb="4">
      <t>クブン</t>
    </rPh>
    <phoneticPr fontId="23"/>
  </si>
  <si>
    <t>SD3010210</t>
    <phoneticPr fontId="4"/>
  </si>
  <si>
    <t>この項目は、『商奉行V ERPクラウド』または『蔵奉行V ERPクラウド』をご利用の場合に受け入れできます。
『商奉行V ERPクラウド』または『蔵奉行V ERPクラウド』の[商品区分]メニューで登録されている商品区分10コードを設定します。
桁数は、設定（メインメニュー右上にある[設定]アイコンから[運用設定]メニューの[商品管理]ページ）によって異なります。</t>
  </si>
  <si>
    <t>SD3010214</t>
    <phoneticPr fontId="4"/>
  </si>
  <si>
    <t>SD3010215</t>
    <phoneticPr fontId="4"/>
  </si>
  <si>
    <t>【販売】</t>
    <rPh sb="1" eb="3">
      <t>ハンバイ</t>
    </rPh>
    <phoneticPr fontId="23"/>
  </si>
  <si>
    <t>主販売取引コード</t>
    <rPh sb="0" eb="1">
      <t>シュ</t>
    </rPh>
    <rPh sb="1" eb="3">
      <t>ハンバイ</t>
    </rPh>
    <rPh sb="3" eb="5">
      <t>トリヒキ</t>
    </rPh>
    <phoneticPr fontId="23"/>
  </si>
  <si>
    <t>SD3010302</t>
  </si>
  <si>
    <t>主販売取引コードー返品</t>
    <rPh sb="0" eb="1">
      <t>シュ</t>
    </rPh>
    <rPh sb="1" eb="3">
      <t>ハンバイ</t>
    </rPh>
    <rPh sb="3" eb="5">
      <t>トリヒキ</t>
    </rPh>
    <phoneticPr fontId="23"/>
  </si>
  <si>
    <t>SD3010303</t>
  </si>
  <si>
    <t>主販売取引コードー値引</t>
    <rPh sb="0" eb="1">
      <t>シュ</t>
    </rPh>
    <rPh sb="1" eb="3">
      <t>ハンバイ</t>
    </rPh>
    <rPh sb="3" eb="5">
      <t>トリヒキ</t>
    </rPh>
    <rPh sb="9" eb="11">
      <t>ネビ</t>
    </rPh>
    <phoneticPr fontId="23"/>
  </si>
  <si>
    <t>SD3010304</t>
  </si>
  <si>
    <t>主販売取引コード（即時入金）</t>
    <rPh sb="0" eb="1">
      <t>シュ</t>
    </rPh>
    <rPh sb="1" eb="3">
      <t>ハンバイ</t>
    </rPh>
    <rPh sb="3" eb="5">
      <t>トリヒキ</t>
    </rPh>
    <rPh sb="9" eb="11">
      <t>ソクジ</t>
    </rPh>
    <rPh sb="11" eb="13">
      <t>ニュウキン</t>
    </rPh>
    <phoneticPr fontId="23"/>
  </si>
  <si>
    <t>SD3010322</t>
  </si>
  <si>
    <t>主販売取引コードー返品（即時入金）</t>
    <rPh sb="0" eb="1">
      <t>シュ</t>
    </rPh>
    <rPh sb="1" eb="3">
      <t>ハンバイ</t>
    </rPh>
    <rPh sb="3" eb="5">
      <t>トリヒキ</t>
    </rPh>
    <rPh sb="9" eb="11">
      <t>ヘンピン</t>
    </rPh>
    <rPh sb="12" eb="14">
      <t>ソクジ</t>
    </rPh>
    <rPh sb="14" eb="16">
      <t>ニュウキン</t>
    </rPh>
    <phoneticPr fontId="23"/>
  </si>
  <si>
    <t>SD3010323</t>
  </si>
  <si>
    <t>主販売取引コードー値引（即時入金）</t>
    <rPh sb="0" eb="1">
      <t>シュ</t>
    </rPh>
    <rPh sb="1" eb="3">
      <t>ハンバイ</t>
    </rPh>
    <rPh sb="3" eb="5">
      <t>トリヒキ</t>
    </rPh>
    <rPh sb="9" eb="11">
      <t>ネビ</t>
    </rPh>
    <phoneticPr fontId="23"/>
  </si>
  <si>
    <t>SD3010324</t>
  </si>
  <si>
    <t>SD3010313</t>
  </si>
  <si>
    <t>0：使用しない　1：使用する</t>
    <rPh sb="2" eb="4">
      <t>シヨウ</t>
    </rPh>
    <rPh sb="10" eb="12">
      <t>シヨウ</t>
    </rPh>
    <phoneticPr fontId="23"/>
  </si>
  <si>
    <t>SD3010314</t>
  </si>
  <si>
    <t>伝票に初期表示する補助科目を指定する場合に設定します。
桁数は、設定（メインメニュー右上にある[設定]アイコンから[運用設定]メニューの[基本]ページ）によって異なります。</t>
    <rPh sb="0" eb="2">
      <t>デンピョウ</t>
    </rPh>
    <rPh sb="3" eb="5">
      <t>ショキ</t>
    </rPh>
    <rPh sb="5" eb="7">
      <t>ヒョウジ</t>
    </rPh>
    <rPh sb="9" eb="11">
      <t>ホジョ</t>
    </rPh>
    <rPh sb="11" eb="13">
      <t>カモク</t>
    </rPh>
    <phoneticPr fontId="67"/>
  </si>
  <si>
    <t>債権連携内容</t>
  </si>
  <si>
    <t>SD3120003</t>
  </si>
  <si>
    <t>文字</t>
    <rPh sb="0" eb="2">
      <t>モジ</t>
    </rPh>
    <phoneticPr fontId="67"/>
  </si>
  <si>
    <t>主販売取引と同じ設定にする</t>
    <rPh sb="0" eb="1">
      <t>シュ</t>
    </rPh>
    <rPh sb="1" eb="3">
      <t>ハンバイ</t>
    </rPh>
    <rPh sb="3" eb="5">
      <t>トリヒキ</t>
    </rPh>
    <rPh sb="6" eb="7">
      <t>オナ</t>
    </rPh>
    <rPh sb="8" eb="10">
      <t>セッテイ</t>
    </rPh>
    <phoneticPr fontId="23"/>
  </si>
  <si>
    <t>SD3010305</t>
  </si>
  <si>
    <t>販売課税区分</t>
    <rPh sb="0" eb="2">
      <t>ハンバイ</t>
    </rPh>
    <rPh sb="2" eb="4">
      <t>カゼイ</t>
    </rPh>
    <rPh sb="4" eb="6">
      <t>クブン</t>
    </rPh>
    <phoneticPr fontId="23"/>
  </si>
  <si>
    <t>SD3010306</t>
  </si>
  <si>
    <t>0：不課税　1：課税　2：非課税　3：免税
この項目は、以下のすべての条件に該当する場合に受け入れできます。
・「主販売取引と同じ設定にする」が「0：しない」
・「主販売取引」に指定されている販売取引の「販売区分」が「3：消費税」以外の販売取引コード
「主販売取引と同じ設定にする」が「1：する」の場合は、主販売取引と同じ課税区分が設定されます。
新規データとして空白データを受け入れた場合は、「1：課税」が設定されます。</t>
    <phoneticPr fontId="4"/>
  </si>
  <si>
    <t>販売消費税率種別</t>
    <rPh sb="0" eb="2">
      <t>ハンバイ</t>
    </rPh>
    <rPh sb="6" eb="8">
      <t>シュベツ</t>
    </rPh>
    <phoneticPr fontId="23"/>
  </si>
  <si>
    <t>SD3010307</t>
  </si>
  <si>
    <t>0：標準　1：軽減
この項目は、以下のすべての条件に該当する場合に受け入れできます。
・「主販売取引と同じ設定にする」が「0：しない」
・「販売課税区分」が「1：課税」
「主販売取引と同じ設定にする」が「1：する」の場合は、主販売取引と同じ消費税率種別が設定されます。</t>
  </si>
  <si>
    <t>販売消費税自動計算</t>
    <rPh sb="0" eb="2">
      <t>ハンバイ</t>
    </rPh>
    <rPh sb="2" eb="5">
      <t>ショウヒゼイ</t>
    </rPh>
    <rPh sb="5" eb="7">
      <t>ジドウ</t>
    </rPh>
    <rPh sb="7" eb="9">
      <t>ケイサン</t>
    </rPh>
    <phoneticPr fontId="23"/>
  </si>
  <si>
    <t>SD3010308</t>
  </si>
  <si>
    <t>0：計算しない　1：税抜金額から計算する　2：税込金額から計算する
この項目は、以下のすべての条件に該当する場合に受け入れできます。
・「主販売取引と同じ設定にする」が「0：しない」
・「販売課税区分」が「1：課税」
・「主販売取引」に指定されている販売取引の「販売区分」が「3：消費税」以外の販売取引コード
「主販売取引と同じ設定にする」が「1：する」の場合は、主販売取引と同じ消費税自動計算が設定されます。
新規データとして空白データを受け入れた場合は、「1：税抜金額から計算する」が設定されます。</t>
  </si>
  <si>
    <t>【仕入】</t>
    <rPh sb="1" eb="3">
      <t>シイレ</t>
    </rPh>
    <phoneticPr fontId="23"/>
  </si>
  <si>
    <t>　この項目は、『蔵奉行クラウド』または、『債務奉行ｉクラウド』の『Sシステム』または『債務奉行V ERPクラウド』をご利用の場合に受け入れできます。</t>
  </si>
  <si>
    <t>主仕入取引コード</t>
    <rPh sb="0" eb="1">
      <t>シュ</t>
    </rPh>
    <rPh sb="1" eb="3">
      <t>シイレ</t>
    </rPh>
    <rPh sb="3" eb="5">
      <t>トリヒキ</t>
    </rPh>
    <phoneticPr fontId="23"/>
  </si>
  <si>
    <t>SD3010403</t>
  </si>
  <si>
    <t>主仕入取引コードー返品</t>
    <rPh sb="0" eb="1">
      <t>シュ</t>
    </rPh>
    <rPh sb="1" eb="3">
      <t>シイレ</t>
    </rPh>
    <rPh sb="3" eb="5">
      <t>トリヒキ</t>
    </rPh>
    <rPh sb="9" eb="11">
      <t>ヘンピン</t>
    </rPh>
    <phoneticPr fontId="23"/>
  </si>
  <si>
    <t>SD3010404</t>
  </si>
  <si>
    <t>主仕入取引コードー値引</t>
    <rPh sb="0" eb="1">
      <t>シュ</t>
    </rPh>
    <rPh sb="1" eb="3">
      <t>シイレ</t>
    </rPh>
    <rPh sb="3" eb="5">
      <t>トリヒキ</t>
    </rPh>
    <rPh sb="9" eb="11">
      <t>ネビ</t>
    </rPh>
    <phoneticPr fontId="23"/>
  </si>
  <si>
    <t>SD3010405</t>
  </si>
  <si>
    <t>主仕入取引コード（即時支払）</t>
    <rPh sb="0" eb="1">
      <t>シュ</t>
    </rPh>
    <rPh sb="3" eb="5">
      <t>トリヒキ</t>
    </rPh>
    <rPh sb="9" eb="11">
      <t>ソクジ</t>
    </rPh>
    <phoneticPr fontId="23"/>
  </si>
  <si>
    <t>SD3010423</t>
  </si>
  <si>
    <t>主仕入取引コードー返品（即時支払）</t>
    <rPh sb="0" eb="1">
      <t>シュ</t>
    </rPh>
    <rPh sb="3" eb="5">
      <t>トリヒキ</t>
    </rPh>
    <rPh sb="9" eb="11">
      <t>ヘンピン</t>
    </rPh>
    <rPh sb="12" eb="14">
      <t>ソクジ</t>
    </rPh>
    <phoneticPr fontId="23"/>
  </si>
  <si>
    <t>SD3010424</t>
  </si>
  <si>
    <t>主仕入取引コードー値引（即時支払）</t>
    <rPh sb="0" eb="1">
      <t>シュ</t>
    </rPh>
    <rPh sb="3" eb="5">
      <t>トリヒキ</t>
    </rPh>
    <rPh sb="9" eb="11">
      <t>ネビ</t>
    </rPh>
    <phoneticPr fontId="23"/>
  </si>
  <si>
    <t>SD3010425</t>
  </si>
  <si>
    <t>仕入取引－補助科目優先コード指定</t>
  </si>
  <si>
    <t>SD3010414</t>
  </si>
  <si>
    <t>0：使用しない　1：使用する</t>
    <rPh sb="2" eb="4">
      <t>シヨウ</t>
    </rPh>
    <rPh sb="10" eb="12">
      <t>シヨウ</t>
    </rPh>
    <phoneticPr fontId="67"/>
  </si>
  <si>
    <t>仕入取引－補助科目優先コード</t>
  </si>
  <si>
    <t>SD3010415</t>
  </si>
  <si>
    <t>債務連携内容</t>
    <rPh sb="0" eb="2">
      <t>サイム</t>
    </rPh>
    <rPh sb="2" eb="4">
      <t>レンケイ</t>
    </rPh>
    <rPh sb="4" eb="6">
      <t>ナイヨウ</t>
    </rPh>
    <phoneticPr fontId="23"/>
  </si>
  <si>
    <t>SD3120004</t>
  </si>
  <si>
    <t>主仕入取引と同じ設定にする</t>
    <rPh sb="0" eb="1">
      <t>シュ</t>
    </rPh>
    <rPh sb="1" eb="3">
      <t>シイレ</t>
    </rPh>
    <rPh sb="3" eb="5">
      <t>トリヒキ</t>
    </rPh>
    <rPh sb="6" eb="7">
      <t>オナ</t>
    </rPh>
    <rPh sb="8" eb="10">
      <t>セッテイ</t>
    </rPh>
    <phoneticPr fontId="23"/>
  </si>
  <si>
    <t>SD3010406</t>
  </si>
  <si>
    <t>仕入課税区分</t>
    <rPh sb="0" eb="2">
      <t>シイレ</t>
    </rPh>
    <rPh sb="2" eb="4">
      <t>カゼイ</t>
    </rPh>
    <rPh sb="4" eb="6">
      <t>クブン</t>
    </rPh>
    <phoneticPr fontId="23"/>
  </si>
  <si>
    <t>SD3010407</t>
  </si>
  <si>
    <t>0：不課税　1：課税　2：非課税　6：リバースチャージ
この項目は、以下のすべての条件に該当する場合に受け入れできます。
・「主仕入取引と同じ設定にする」が「0：しない」
・「主仕入取引」に指定されている仕入取引の「仕入区分」が「3：消費税」以外の仕入取引コード
「主仕入取引と同じ設定にする」が「1：する」の場合は、主仕入取引と同じ課税区分を設定します。
新規データとして空白データを受け入れた場合は、「1：課税」が設定されます。</t>
    <phoneticPr fontId="9"/>
  </si>
  <si>
    <t>仕入対象区分</t>
    <rPh sb="0" eb="2">
      <t>シイレ</t>
    </rPh>
    <rPh sb="2" eb="4">
      <t>タイショウ</t>
    </rPh>
    <rPh sb="4" eb="6">
      <t>クブン</t>
    </rPh>
    <phoneticPr fontId="23"/>
  </si>
  <si>
    <t>SD3010408</t>
  </si>
  <si>
    <t>0：対象外　1：課税売上分　2：非課税売上分　3：共通売上分
この項目は、以下のすべての条件に該当する場合に受け入れできます。
・「主仕入取引と同じ設定にする」が「0：しない」
・「仕入課税区分」が「1：課税」または「6：リバースチャージ」
・「主仕入取引」に指定されている仕入取引の「仕入区分」が「3：消費税」以外の仕入取引コード
「主仕入取引と同じ設定にする」が「1：する」の場合は、主仕入取引と同じ仕入対象区分が設定されます。
新規データとして空白データを受け入れた場合は、「1：課税売上分」が設定されます。</t>
    <rPh sb="245" eb="247">
      <t>ウリアゲ</t>
    </rPh>
    <rPh sb="247" eb="248">
      <t>ブン</t>
    </rPh>
    <phoneticPr fontId="9"/>
  </si>
  <si>
    <t>仕入消費税率種別</t>
    <rPh sb="0" eb="2">
      <t>シイレ</t>
    </rPh>
    <rPh sb="6" eb="8">
      <t>シュベツ</t>
    </rPh>
    <phoneticPr fontId="23"/>
  </si>
  <si>
    <t>SD3010409</t>
  </si>
  <si>
    <t>0：標準　1：軽減
この項目は、以下のすべての条件に該当する場合に受け入れできます。
・「主仕入取引と同じ設定にする」が「0：しない」
・「仕入課税区分」が「1：課税」
「主仕入取引と同じ設定にする」が「1：する」の場合は、主仕入取引と同じ消費税率種別が設定されます。
新規データとして空白データを受け入れた場合は、「0：標準」が設定されます。</t>
    <phoneticPr fontId="4"/>
  </si>
  <si>
    <t>仕入消費税自動計算</t>
    <rPh sb="0" eb="2">
      <t>シイレ</t>
    </rPh>
    <rPh sb="2" eb="5">
      <t>ショウヒゼイ</t>
    </rPh>
    <rPh sb="5" eb="7">
      <t>ジドウ</t>
    </rPh>
    <rPh sb="7" eb="9">
      <t>ケイサン</t>
    </rPh>
    <phoneticPr fontId="23"/>
  </si>
  <si>
    <t>SD3010410</t>
  </si>
  <si>
    <t>0：計算しない　1：税抜金額から計算する　2：税込金額から計算する
この項目は、以下のすべての条件に該当する場合に受け入れできます。
・「主仕入取引と同じ設定にする」が「0：しない」
・「仕入課税区分」が「1：課税」
・「主仕入取引」に指定されている仕入取引の「仕入区分」が「3：消費税」以外の仕入取引コード
「主仕入取引と同じ設定にする」が「1：する」の場合は、主仕入取引と同じ消費税自動計算が設定されます。
新規データとして空白データを受け入れた場合は、「1：税抜金額から計算する」が設定されます。</t>
    <phoneticPr fontId="9"/>
  </si>
  <si>
    <t>大文字英字</t>
    <rPh sb="0" eb="5">
      <t>オオモジエイジ</t>
    </rPh>
    <phoneticPr fontId="46"/>
  </si>
  <si>
    <t>【単価】</t>
    <rPh sb="1" eb="3">
      <t>タンカ</t>
    </rPh>
    <phoneticPr fontId="23"/>
  </si>
  <si>
    <t>標準価格（税抜）</t>
    <rPh sb="0" eb="2">
      <t>ヒョウジュン</t>
    </rPh>
    <rPh sb="2" eb="4">
      <t>カカク</t>
    </rPh>
    <rPh sb="5" eb="6">
      <t>ゼイ</t>
    </rPh>
    <rPh sb="6" eb="7">
      <t>ヌ</t>
    </rPh>
    <phoneticPr fontId="23"/>
  </si>
  <si>
    <t>SD3080102</t>
  </si>
  <si>
    <t>整数９桁　小数４桁
形式は、表紙の「金額・数量の形式」参照
※小数部分の桁数は、「単価小数桁」の設定によって異なります。</t>
    <phoneticPr fontId="4"/>
  </si>
  <si>
    <t>標準価格（税込）</t>
    <rPh sb="0" eb="2">
      <t>ヒョウジュン</t>
    </rPh>
    <rPh sb="2" eb="4">
      <t>カカク</t>
    </rPh>
    <rPh sb="5" eb="7">
      <t>ゼイコ</t>
    </rPh>
    <phoneticPr fontId="23"/>
  </si>
  <si>
    <t>SD3080103</t>
  </si>
  <si>
    <t>標準価格（税込）8%</t>
    <rPh sb="0" eb="2">
      <t>ヒョウジュン</t>
    </rPh>
    <rPh sb="2" eb="4">
      <t>カカク</t>
    </rPh>
    <rPh sb="5" eb="7">
      <t>ゼイコ</t>
    </rPh>
    <phoneticPr fontId="23"/>
  </si>
  <si>
    <t>SD3080104</t>
  </si>
  <si>
    <t>標準価格（税込）8%軽</t>
    <rPh sb="0" eb="2">
      <t>ヒョウジュン</t>
    </rPh>
    <rPh sb="2" eb="4">
      <t>カカク</t>
    </rPh>
    <rPh sb="5" eb="7">
      <t>ゼイコ</t>
    </rPh>
    <phoneticPr fontId="23"/>
  </si>
  <si>
    <t>SD3080105</t>
  </si>
  <si>
    <t>標準価格（税込）10%</t>
    <rPh sb="0" eb="2">
      <t>ヒョウジュン</t>
    </rPh>
    <rPh sb="2" eb="4">
      <t>カカク</t>
    </rPh>
    <rPh sb="5" eb="7">
      <t>ゼイコ</t>
    </rPh>
    <phoneticPr fontId="23"/>
  </si>
  <si>
    <t>SD3080106</t>
  </si>
  <si>
    <t>売価No.１（税抜）</t>
    <rPh sb="7" eb="8">
      <t>ゼイ</t>
    </rPh>
    <rPh sb="8" eb="9">
      <t>ヌ</t>
    </rPh>
    <phoneticPr fontId="23"/>
  </si>
  <si>
    <t>SD3080107</t>
  </si>
  <si>
    <t>売価No.１（税込）</t>
    <rPh sb="7" eb="9">
      <t>ゼイコ</t>
    </rPh>
    <phoneticPr fontId="23"/>
  </si>
  <si>
    <t>SD3080108</t>
  </si>
  <si>
    <t>売価No.１（税込）8%</t>
    <rPh sb="7" eb="9">
      <t>ゼイコ</t>
    </rPh>
    <phoneticPr fontId="23"/>
  </si>
  <si>
    <t>SD3080109</t>
  </si>
  <si>
    <t>売価No.１（税込）8%軽</t>
    <rPh sb="7" eb="9">
      <t>ゼイコ</t>
    </rPh>
    <phoneticPr fontId="23"/>
  </si>
  <si>
    <t>SD3080110</t>
  </si>
  <si>
    <t>売価No.１（税込）10%</t>
    <rPh sb="7" eb="9">
      <t>ゼイコ</t>
    </rPh>
    <phoneticPr fontId="23"/>
  </si>
  <si>
    <t>SD3080111</t>
  </si>
  <si>
    <t>売価No.２（税抜）</t>
    <rPh sb="7" eb="8">
      <t>ゼイ</t>
    </rPh>
    <rPh sb="8" eb="9">
      <t>ヌ</t>
    </rPh>
    <phoneticPr fontId="23"/>
  </si>
  <si>
    <t>SD3080112</t>
  </si>
  <si>
    <t>売価No.２（税込）</t>
    <rPh sb="7" eb="9">
      <t>ゼイコ</t>
    </rPh>
    <phoneticPr fontId="23"/>
  </si>
  <si>
    <t>SD3080113</t>
  </si>
  <si>
    <t>売価No.２（税込）8%</t>
    <rPh sb="7" eb="9">
      <t>ゼイコ</t>
    </rPh>
    <phoneticPr fontId="23"/>
  </si>
  <si>
    <t>SD3080114</t>
  </si>
  <si>
    <t>売価No.２（税込）8%軽</t>
    <rPh sb="7" eb="9">
      <t>ゼイコ</t>
    </rPh>
    <phoneticPr fontId="23"/>
  </si>
  <si>
    <t>SD3080115</t>
  </si>
  <si>
    <t>売価No.２（税込）10%</t>
    <rPh sb="7" eb="9">
      <t>ゼイコ</t>
    </rPh>
    <phoneticPr fontId="23"/>
  </si>
  <si>
    <t>SD3080116</t>
  </si>
  <si>
    <t>売価No.３（税抜）</t>
    <rPh sb="7" eb="8">
      <t>ゼイ</t>
    </rPh>
    <rPh sb="8" eb="9">
      <t>ヌ</t>
    </rPh>
    <phoneticPr fontId="23"/>
  </si>
  <si>
    <t>SD3080117</t>
  </si>
  <si>
    <t>売価No.３（税込）</t>
    <rPh sb="7" eb="9">
      <t>ゼイコ</t>
    </rPh>
    <phoneticPr fontId="23"/>
  </si>
  <si>
    <t>SD3080118</t>
  </si>
  <si>
    <t>売価No.３（税込）8%</t>
    <rPh sb="7" eb="9">
      <t>ゼイコ</t>
    </rPh>
    <phoneticPr fontId="23"/>
  </si>
  <si>
    <t>SD3080119</t>
  </si>
  <si>
    <t>売価No.３（税込）8%軽</t>
    <rPh sb="7" eb="9">
      <t>ゼイコ</t>
    </rPh>
    <phoneticPr fontId="23"/>
  </si>
  <si>
    <t>SD3080120</t>
  </si>
  <si>
    <t>売価No.３（税込）10%</t>
    <rPh sb="7" eb="9">
      <t>ゼイコ</t>
    </rPh>
    <phoneticPr fontId="23"/>
  </si>
  <si>
    <t>SD3080121</t>
  </si>
  <si>
    <t>売価No.４（税抜）</t>
    <rPh sb="7" eb="8">
      <t>ゼイ</t>
    </rPh>
    <rPh sb="8" eb="9">
      <t>ヌ</t>
    </rPh>
    <phoneticPr fontId="23"/>
  </si>
  <si>
    <t>SD3080122</t>
  </si>
  <si>
    <t>売価No.４（税込）</t>
    <rPh sb="7" eb="9">
      <t>ゼイコ</t>
    </rPh>
    <phoneticPr fontId="23"/>
  </si>
  <si>
    <t>SD3080123</t>
  </si>
  <si>
    <t>売価No.４（税込）8%</t>
    <rPh sb="7" eb="9">
      <t>ゼイコ</t>
    </rPh>
    <phoneticPr fontId="23"/>
  </si>
  <si>
    <t>SD3080124</t>
  </si>
  <si>
    <t>売価No.４（税込）8%軽</t>
    <rPh sb="7" eb="9">
      <t>ゼイコ</t>
    </rPh>
    <phoneticPr fontId="23"/>
  </si>
  <si>
    <t>SD3080125</t>
  </si>
  <si>
    <t>売価No.４（税込）10%</t>
    <rPh sb="7" eb="9">
      <t>ゼイコ</t>
    </rPh>
    <phoneticPr fontId="23"/>
  </si>
  <si>
    <t>SD3080126</t>
  </si>
  <si>
    <t>売価No.５（税抜）</t>
    <rPh sb="7" eb="8">
      <t>ゼイ</t>
    </rPh>
    <rPh sb="8" eb="9">
      <t>ヌ</t>
    </rPh>
    <phoneticPr fontId="23"/>
  </si>
  <si>
    <t>SD3080127</t>
  </si>
  <si>
    <t>売価No.５（税込）</t>
    <rPh sb="7" eb="9">
      <t>ゼイコ</t>
    </rPh>
    <phoneticPr fontId="23"/>
  </si>
  <si>
    <t>SD3080128</t>
  </si>
  <si>
    <t>売価No.５（税込）8%</t>
    <rPh sb="7" eb="9">
      <t>ゼイコ</t>
    </rPh>
    <phoneticPr fontId="23"/>
  </si>
  <si>
    <t>SD3080129</t>
  </si>
  <si>
    <t>売価No.５（税込）8%軽</t>
    <rPh sb="7" eb="9">
      <t>ゼイコ</t>
    </rPh>
    <phoneticPr fontId="23"/>
  </si>
  <si>
    <t>SD3080130</t>
  </si>
  <si>
    <t>売価No.５（税込）10%</t>
    <rPh sb="7" eb="9">
      <t>ゼイコ</t>
    </rPh>
    <phoneticPr fontId="23"/>
  </si>
  <si>
    <t>SD3080131</t>
  </si>
  <si>
    <t>売価No.６（税抜）</t>
    <rPh sb="7" eb="8">
      <t>ゼイ</t>
    </rPh>
    <rPh sb="8" eb="9">
      <t>ヌ</t>
    </rPh>
    <phoneticPr fontId="23"/>
  </si>
  <si>
    <t>SD3080132</t>
  </si>
  <si>
    <t>売価No.６（税込）</t>
    <rPh sb="7" eb="9">
      <t>ゼイコ</t>
    </rPh>
    <phoneticPr fontId="23"/>
  </si>
  <si>
    <t>SD3080133</t>
  </si>
  <si>
    <t>売価No.６（税込）8%</t>
    <rPh sb="7" eb="9">
      <t>ゼイコ</t>
    </rPh>
    <phoneticPr fontId="23"/>
  </si>
  <si>
    <t>SD3080134</t>
  </si>
  <si>
    <t>売価No.６（税込）8%軽</t>
    <rPh sb="7" eb="9">
      <t>ゼイコ</t>
    </rPh>
    <phoneticPr fontId="23"/>
  </si>
  <si>
    <t>SD3080135</t>
  </si>
  <si>
    <t>売価No.６（税込）10%</t>
    <rPh sb="7" eb="9">
      <t>ゼイコ</t>
    </rPh>
    <phoneticPr fontId="23"/>
  </si>
  <si>
    <t>SD3080136</t>
  </si>
  <si>
    <t>売価No.７（税抜）</t>
    <rPh sb="7" eb="8">
      <t>ゼイ</t>
    </rPh>
    <rPh sb="8" eb="9">
      <t>ヌ</t>
    </rPh>
    <phoneticPr fontId="23"/>
  </si>
  <si>
    <t>SD3080137</t>
  </si>
  <si>
    <t>売価No.７（税込）</t>
    <rPh sb="7" eb="9">
      <t>ゼイコ</t>
    </rPh>
    <phoneticPr fontId="23"/>
  </si>
  <si>
    <t>SD3080138</t>
  </si>
  <si>
    <t>売価No.７（税込）8%</t>
    <rPh sb="7" eb="9">
      <t>ゼイコ</t>
    </rPh>
    <phoneticPr fontId="23"/>
  </si>
  <si>
    <t>SD3080139</t>
  </si>
  <si>
    <t>売価No.７（税込）8%軽</t>
    <rPh sb="7" eb="9">
      <t>ゼイコ</t>
    </rPh>
    <phoneticPr fontId="23"/>
  </si>
  <si>
    <t>SD3080140</t>
  </si>
  <si>
    <t>売価No.７（税込）10%</t>
    <rPh sb="7" eb="9">
      <t>ゼイコ</t>
    </rPh>
    <phoneticPr fontId="23"/>
  </si>
  <si>
    <t>SD3080141</t>
  </si>
  <si>
    <t>売価No.８（税抜）</t>
    <rPh sb="7" eb="8">
      <t>ゼイ</t>
    </rPh>
    <rPh sb="8" eb="9">
      <t>ヌ</t>
    </rPh>
    <phoneticPr fontId="23"/>
  </si>
  <si>
    <t>SD3080142</t>
  </si>
  <si>
    <t>売価No.８（税込）</t>
    <rPh sb="7" eb="9">
      <t>ゼイコ</t>
    </rPh>
    <phoneticPr fontId="23"/>
  </si>
  <si>
    <t>SD3080143</t>
  </si>
  <si>
    <t>売価No.８（税込）8%</t>
    <rPh sb="7" eb="9">
      <t>ゼイコ</t>
    </rPh>
    <phoneticPr fontId="23"/>
  </si>
  <si>
    <t>SD3080144</t>
  </si>
  <si>
    <t>売価No.８（税込）8%軽</t>
    <rPh sb="7" eb="9">
      <t>ゼイコ</t>
    </rPh>
    <phoneticPr fontId="23"/>
  </si>
  <si>
    <t>SD3080145</t>
  </si>
  <si>
    <t>売価No.８（税込）10%</t>
    <rPh sb="7" eb="9">
      <t>ゼイコ</t>
    </rPh>
    <phoneticPr fontId="23"/>
  </si>
  <si>
    <t>SD3080146</t>
  </si>
  <si>
    <t>売価No.９（税抜）</t>
    <rPh sb="7" eb="8">
      <t>ゼイ</t>
    </rPh>
    <rPh sb="8" eb="9">
      <t>ヌ</t>
    </rPh>
    <phoneticPr fontId="23"/>
  </si>
  <si>
    <t>SD3080147</t>
  </si>
  <si>
    <t>売価No.９（税込）</t>
    <rPh sb="7" eb="9">
      <t>ゼイコ</t>
    </rPh>
    <phoneticPr fontId="23"/>
  </si>
  <si>
    <t>SD3080148</t>
  </si>
  <si>
    <t>売価No.９（税込）8%</t>
    <rPh sb="7" eb="9">
      <t>ゼイコ</t>
    </rPh>
    <phoneticPr fontId="23"/>
  </si>
  <si>
    <t>SD3080149</t>
  </si>
  <si>
    <t>売価No.９（税込）8%軽</t>
    <rPh sb="7" eb="9">
      <t>ゼイコ</t>
    </rPh>
    <phoneticPr fontId="23"/>
  </si>
  <si>
    <t>SD3080150</t>
  </si>
  <si>
    <t>売価No.９（税込）10%</t>
    <rPh sb="7" eb="9">
      <t>ゼイコ</t>
    </rPh>
    <phoneticPr fontId="23"/>
  </si>
  <si>
    <t>SD3080151</t>
  </si>
  <si>
    <t>売価No.10（税抜）</t>
    <rPh sb="8" eb="9">
      <t>ゼイ</t>
    </rPh>
    <rPh sb="9" eb="10">
      <t>ヌ</t>
    </rPh>
    <phoneticPr fontId="23"/>
  </si>
  <si>
    <t>SD3080152</t>
  </si>
  <si>
    <t>売価No.10（税込）</t>
    <rPh sb="8" eb="10">
      <t>ゼイコ</t>
    </rPh>
    <phoneticPr fontId="23"/>
  </si>
  <si>
    <t>SD3080153</t>
  </si>
  <si>
    <t>売価No.10（税込）8%</t>
    <rPh sb="8" eb="10">
      <t>ゼイコ</t>
    </rPh>
    <phoneticPr fontId="23"/>
  </si>
  <si>
    <t>SD3080154</t>
  </si>
  <si>
    <t>売価No.10（税込）8%軽</t>
    <rPh sb="8" eb="10">
      <t>ゼイコ</t>
    </rPh>
    <phoneticPr fontId="23"/>
  </si>
  <si>
    <t>SD3080155</t>
  </si>
  <si>
    <t>売価No.10（税込）10%</t>
    <rPh sb="8" eb="10">
      <t>ゼイコ</t>
    </rPh>
    <phoneticPr fontId="23"/>
  </si>
  <si>
    <t>SD3080156</t>
  </si>
  <si>
    <t>単位原価</t>
    <rPh sb="0" eb="2">
      <t>タンイ</t>
    </rPh>
    <rPh sb="2" eb="4">
      <t>ゲンカ</t>
    </rPh>
    <phoneticPr fontId="23"/>
  </si>
  <si>
    <t>SD3080157</t>
  </si>
  <si>
    <t>仕入原価（税抜）</t>
    <rPh sb="0" eb="2">
      <t>シイレ</t>
    </rPh>
    <rPh sb="2" eb="4">
      <t>ゲンカ</t>
    </rPh>
    <rPh sb="5" eb="6">
      <t>ゼイ</t>
    </rPh>
    <rPh sb="6" eb="7">
      <t>ヌ</t>
    </rPh>
    <phoneticPr fontId="23"/>
  </si>
  <si>
    <t>SD3080158</t>
  </si>
  <si>
    <t>整数９桁　小数４桁
形式は、表紙の「金額・数量の形式」参照
この項目は、『債務奉行クラウド』をご利用の場合に受け入れできます。
※小数部分の桁数は、「単価小数桁」の設定によって異なります。</t>
    <rPh sb="37" eb="39">
      <t>サイム</t>
    </rPh>
    <phoneticPr fontId="4"/>
  </si>
  <si>
    <t>整数９桁　小数４桁
形式は、表紙の「金額・数量の形式」参照
※小数部分の桁数は、「単価小数桁」の設定によって異なります。</t>
  </si>
  <si>
    <t>仕入原価（税込）</t>
    <rPh sb="0" eb="2">
      <t>シイレ</t>
    </rPh>
    <rPh sb="2" eb="4">
      <t>ゲンカ</t>
    </rPh>
    <rPh sb="5" eb="7">
      <t>ゼイコ</t>
    </rPh>
    <phoneticPr fontId="23"/>
  </si>
  <si>
    <t>SD3080159</t>
  </si>
  <si>
    <t>仕入原価（税込）8%</t>
    <rPh sb="0" eb="2">
      <t>シイレ</t>
    </rPh>
    <rPh sb="2" eb="4">
      <t>ゲンカ</t>
    </rPh>
    <rPh sb="5" eb="7">
      <t>ゼイコ</t>
    </rPh>
    <phoneticPr fontId="23"/>
  </si>
  <si>
    <t>SD3080160</t>
  </si>
  <si>
    <t>仕入原価（税込）8%軽</t>
    <rPh sb="0" eb="2">
      <t>シイレ</t>
    </rPh>
    <rPh sb="2" eb="4">
      <t>ゲンカ</t>
    </rPh>
    <rPh sb="5" eb="7">
      <t>ゼイコ</t>
    </rPh>
    <phoneticPr fontId="23"/>
  </si>
  <si>
    <t>SD3080161</t>
  </si>
  <si>
    <t>仕入原価（税込）10%</t>
    <rPh sb="0" eb="2">
      <t>シイレ</t>
    </rPh>
    <rPh sb="2" eb="4">
      <t>ゲンカ</t>
    </rPh>
    <rPh sb="5" eb="7">
      <t>ゼイコ</t>
    </rPh>
    <phoneticPr fontId="23"/>
  </si>
  <si>
    <t>SD3080162</t>
  </si>
  <si>
    <t>この項目は、以下のすべての条件に該当する場合に受け入れできます。
・『奉行V ERPクラウド』をご利用
・セグメント１（メインメニュー右上にある[設定]アイコンから[運用設定]メニューの[基本]ページで設定）が「使用する」
・セグメント連携のセグメント１（[債権管理規程]メニュー[債権管理]ページで設定）が「商品」
桁数は、設定（メインメニュー右上にある[設定]アイコンから[運用設定]メニューの[基本]ページ）によって異なります。</t>
    <rPh sb="155" eb="157">
      <t>ショウヒン</t>
    </rPh>
    <phoneticPr fontId="4"/>
  </si>
  <si>
    <t>この項目は、以下のすべての条件に該当する場合に受け入れできます。
・『奉行V ERPクラウド』をご利用
・セグメント２（メインメニュー右上にある[設定]アイコンから[運用設定]メニューの[基本]ページで設定）が「使用する」
・セグメント連携のセグメント２（[債権管理規程]メニュー[債権管理]ページで設定）が「商品」
桁数は、設定（メインメニュー右上にある[設定]アイコンから[運用設定]メニューの[基本]ページ）によって異なります。</t>
  </si>
  <si>
    <t>[債権取引]メニューで登録されている販売区分が「0：販売」「2：値引」「3：消費税」「9：その他」の販売取引コードを設定します。
桁数は、設定（メインメニュー右上にある[設定]アイコンから[運用設定]メニューの[債権管理]ページ）によって異なります。</t>
    <rPh sb="106" eb="108">
      <t>サイケン</t>
    </rPh>
    <phoneticPr fontId="67"/>
  </si>
  <si>
    <t>この項目は、主販売取引の販売区分が「2：値引」「3：消費税」以外の販売取引コードの場合に受け入れできます。
[債権取引]メニューで登録されている販売区分が「1：返品」の販売取引コードを設定します。
桁数は、設定（メインメニュー右上にある[設定]アイコンから[運用設定]メニューの[債権管理]ページ）によって異なります。</t>
  </si>
  <si>
    <t>この項目は、主販売取引の販売区分が「2：値引」「3：消費税」以外の販売取引コードの場合に受け入れできます。
[債権取引]メニューで登録されている販売区分が「2：値引」の販売取引コードを設定します。
桁数は、設定（メインメニュー右上にある[設定]アイコンから[運用設定]メニューの[債権管理]ページ）によって異なります。</t>
  </si>
  <si>
    <t>この項目は、債権明細（[債権管理規程]メニューの[債権管理]ページで設定）の設定が以下の場合に受け入れできます。
作成単位が「見出しごとに集約して作成する」または「明細ごとに作成する」、もしくは集約単位が「商品ごとにまとめる」</t>
  </si>
  <si>
    <t>[債務取引]メニューで登録されている仕入区分が「0：仕入」「2：値引」「3：消費税」「9：その他」の仕入取引コードを設定します。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</si>
  <si>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[債務取引]メニューで登録されている仕入区分が「1：返品」の仕入取引コードを設定します。
桁数は、設定（メインメニュー右上にある[設定]アイコンから[運用設定]メニューの[債務管理]ページ）によって異なります。</t>
  </si>
  <si>
    <t>この項目は、主仕入取引の仕入区分が「2：値引」「3：消費税」以外の仕入取引コードの場合に受け入れできます。
[債務取引]メニューで登録されている仕入区分が「2：値引」の仕入取引コードを設定します。
桁数は、設定（メインメニュー右上にある[設定]アイコンから[運用設定]メニューの[債務管理]ページ）によって異なります。</t>
  </si>
  <si>
    <t>この項目は、以下のすべての条件に該当する場合に受け入れできます。
・以下のいずれかの場合
　・『債務奉行クラウド』と『蔵奉行クラウド』をご利用
　・『債務奉行ｉクラウド』の『Sシステム』または『債務奉行V ERPクラウド』をご利用
・債務明細（[債務管理規程]メニュー[債務管理]ページで設定）の設定が
　作成単位が「見出しごとに集約して作成する」または「明細ごとに作成する」、もしくは集約単位が「商品ごとにまとめる」
　場合</t>
    <rPh sb="97" eb="99">
      <t>サイム</t>
    </rPh>
    <phoneticPr fontId="4"/>
  </si>
  <si>
    <t>SD3090001</t>
    <phoneticPr fontId="4"/>
  </si>
  <si>
    <t>桁数は、設定（メインメニュー右上にある[設定]アイコンから[運用設定]メニューの[取引先管理]ページ）によって異なります。
【必須になる条件】
得意先別（[発行コード受入]メニューの[基本]ページで設定）で受け入れる場合</t>
    <rPh sb="41" eb="43">
      <t>トリヒキ</t>
    </rPh>
    <rPh sb="43" eb="44">
      <t>サキ</t>
    </rPh>
    <rPh sb="63" eb="65">
      <t>ヒッス</t>
    </rPh>
    <phoneticPr fontId="4"/>
  </si>
  <si>
    <t>得意先事業所名</t>
    <rPh sb="0" eb="3">
      <t>トクイサキ</t>
    </rPh>
    <rPh sb="3" eb="6">
      <t>ジギョウショ</t>
    </rPh>
    <rPh sb="6" eb="7">
      <t>メイ</t>
    </rPh>
    <phoneticPr fontId="0"/>
  </si>
  <si>
    <t>SD3090064</t>
  </si>
  <si>
    <t>得意先略称</t>
    <rPh sb="0" eb="3">
      <t>トクイサキ</t>
    </rPh>
    <rPh sb="3" eb="5">
      <t>リャクショウ</t>
    </rPh>
    <phoneticPr fontId="0"/>
  </si>
  <si>
    <t>SD3090065</t>
  </si>
  <si>
    <t>仕入先コード</t>
    <rPh sb="0" eb="2">
      <t>シイレ</t>
    </rPh>
    <rPh sb="2" eb="3">
      <t>サキ</t>
    </rPh>
    <phoneticPr fontId="4"/>
  </si>
  <si>
    <t>SD3090002</t>
    <phoneticPr fontId="4"/>
  </si>
  <si>
    <t>この項目は、『債務奉行クラウド』をご利用の場合に受け入れできます。
桁数は、設定（メインメニュー右上にある[設定]アイコンから[運用設定]メニューの[取引先管理]ページ）によって異なります。
【必須になる条件】
仕入先別（[発行コード受入]メニューの[基本]ページで設定）で受け入れる場合</t>
    <rPh sb="7" eb="9">
      <t>サイム</t>
    </rPh>
    <rPh sb="97" eb="99">
      <t>ヒッス</t>
    </rPh>
    <phoneticPr fontId="4"/>
  </si>
  <si>
    <t>仕入先事業所名</t>
    <rPh sb="0" eb="7">
      <t>シイレサキジギョウショメイ</t>
    </rPh>
    <phoneticPr fontId="0"/>
  </si>
  <si>
    <t>SD3090066</t>
  </si>
  <si>
    <t>この項目は、『債務奉行クラウド』をご利用の場合に出力できます。</t>
    <rPh sb="7" eb="9">
      <t>サイム</t>
    </rPh>
    <rPh sb="9" eb="11">
      <t>ブギョウ</t>
    </rPh>
    <phoneticPr fontId="4"/>
  </si>
  <si>
    <t>仕入先略称</t>
    <rPh sb="0" eb="5">
      <t>シイレサキリャクショウ</t>
    </rPh>
    <phoneticPr fontId="0"/>
  </si>
  <si>
    <t>SD3090067</t>
  </si>
  <si>
    <t>商品コード</t>
    <rPh sb="0" eb="2">
      <t>ショウヒン</t>
    </rPh>
    <phoneticPr fontId="4"/>
  </si>
  <si>
    <t>SD3090003</t>
    <phoneticPr fontId="4"/>
  </si>
  <si>
    <t>１～40</t>
    <phoneticPr fontId="4"/>
  </si>
  <si>
    <t>商品名</t>
    <rPh sb="0" eb="3">
      <t>ショウヒンメイ</t>
    </rPh>
    <phoneticPr fontId="75"/>
  </si>
  <si>
    <t>SD3090012</t>
  </si>
  <si>
    <t>商品名２</t>
  </si>
  <si>
    <t>SD3090006</t>
  </si>
  <si>
    <t>この項目は、商品名２（メインメニュー右上にある[設定]アイコンから[運用設定]メニューの[商品管理]ページで設定）が「使用する」の場合に指定できます。</t>
    <rPh sb="8" eb="9">
      <t>メイ</t>
    </rPh>
    <rPh sb="68" eb="70">
      <t>シテイ</t>
    </rPh>
    <phoneticPr fontId="29"/>
  </si>
  <si>
    <t>商品名３</t>
  </si>
  <si>
    <t>SD3090007</t>
  </si>
  <si>
    <t>この項目は、商品名３（メインメニュー右上にある[設定]アイコンから[運用設定]メニューの[商品管理]ページで設定）が「使用する」の場合に指定できます。</t>
    <rPh sb="68" eb="70">
      <t>シテイ</t>
    </rPh>
    <phoneticPr fontId="29"/>
  </si>
  <si>
    <t>商品名４</t>
    <phoneticPr fontId="4"/>
  </si>
  <si>
    <t>SD3090068</t>
    <phoneticPr fontId="4"/>
  </si>
  <si>
    <t>この項目は、『商奉行V ERPクラウド』または『蔵奉行V ERPクラウド』をご利用で、商品名４（メインメニュー右上にある[設定]アイコンから[運用設定]メニューの[商品管理]ページで設定）が「使用する」の場合に指定できます。</t>
    <rPh sb="105" eb="107">
      <t>シテイ</t>
    </rPh>
    <phoneticPr fontId="29"/>
  </si>
  <si>
    <t>商品名５</t>
    <phoneticPr fontId="4"/>
  </si>
  <si>
    <t>SD3090069</t>
    <phoneticPr fontId="4"/>
  </si>
  <si>
    <t>この項目は、『商奉行V ERPクラウド』または『蔵奉行V ERPクラウド』をご利用で、商品名５（メインメニュー右上にある[設定]アイコンから[運用設定]メニューの[商品管理]ページで設定）が「使用する」の場合に指定できます。</t>
    <rPh sb="105" eb="107">
      <t>シテイ</t>
    </rPh>
    <phoneticPr fontId="29"/>
  </si>
  <si>
    <t>商品名６</t>
    <phoneticPr fontId="4"/>
  </si>
  <si>
    <t>SD3090070</t>
    <phoneticPr fontId="4"/>
  </si>
  <si>
    <t>この項目は、『商奉行V ERPクラウド』または『蔵奉行V ERPクラウド』をご利用で、商品名６（メインメニュー右上にある[設定]アイコンから[運用設定]メニューの[商品管理]ページで設定）が「使用する」の場合に指定できます。</t>
    <rPh sb="105" eb="107">
      <t>シテイ</t>
    </rPh>
    <phoneticPr fontId="29"/>
  </si>
  <si>
    <t>SD3090008</t>
  </si>
  <si>
    <t>この項目は、商品コード２（メインメニュー右上にある[設定]アイコンから[運用設定]メニューの[商品管理]ページで設定）が「使用する」の場合に指定できます。
桁数は、設定（メインメニュー右上にある[設定]アイコンから[運用設定]メニューの[商品管理]ページ）によって異なります。</t>
    <rPh sb="6" eb="8">
      <t>ショウヒン</t>
    </rPh>
    <rPh sb="70" eb="72">
      <t>シテイ</t>
    </rPh>
    <phoneticPr fontId="29"/>
  </si>
  <si>
    <t>商品コード３</t>
  </si>
  <si>
    <t>SD3090009</t>
  </si>
  <si>
    <t>この項目は、商品コード３（メインメニュー右上にある[設定]アイコンから[運用設定]メニューの[商品管理]ページで設定）が「使用する」の場合に指定できます。
桁数は、設定（メインメニュー右上にある[設定]アイコンから[運用設定]メニューの[商品管理]ページ）によって異なります。</t>
    <rPh sb="70" eb="72">
      <t>シテイ</t>
    </rPh>
    <phoneticPr fontId="29"/>
  </si>
  <si>
    <t>商品コード４</t>
    <phoneticPr fontId="4"/>
  </si>
  <si>
    <t>SD3090071</t>
    <phoneticPr fontId="4"/>
  </si>
  <si>
    <t>この項目は、『商奉行V ERPクラウド』または『蔵奉行V ERPクラウド』をご利用で、商品コード４（メインメニュー右上にある[設定]アイコンから[運用設定]メニューの[商品管理]ページで設定）が「使用する」の場合に指定できます。
桁数は、設定（メインメニュー右上にある[設定]アイコンから[運用設定]メニューの[商品管理]ページ）によって異なります。</t>
    <rPh sb="107" eb="109">
      <t>シテイ</t>
    </rPh>
    <phoneticPr fontId="29"/>
  </si>
  <si>
    <t>商品コード５</t>
    <phoneticPr fontId="4"/>
  </si>
  <si>
    <t>SD3090072</t>
    <phoneticPr fontId="4"/>
  </si>
  <si>
    <t>この項目は、『商奉行V ERPクラウド』または『蔵奉行V ERPクラウド』をご利用で、商品コード５（メインメニュー右上にある[設定]アイコンから[運用設定]メニューの[商品管理]ページで設定）が「使用する」の場合に指定できます。
桁数は、設定（メインメニュー右上にある[設定]アイコンから[運用設定]メニューの[商品管理]ページ）によって異なります。</t>
    <rPh sb="107" eb="109">
      <t>シテイ</t>
    </rPh>
    <phoneticPr fontId="29"/>
  </si>
  <si>
    <t>SD3090022</t>
    <phoneticPr fontId="4"/>
  </si>
  <si>
    <t>SD3090023</t>
    <phoneticPr fontId="4"/>
  </si>
  <si>
    <t>SD3090024</t>
    <phoneticPr fontId="4"/>
  </si>
  <si>
    <t>SD3090025</t>
    <phoneticPr fontId="4"/>
  </si>
  <si>
    <t>SD3090026</t>
    <phoneticPr fontId="4"/>
  </si>
  <si>
    <t>この項目は、『奉行V ERPクラウド』をご利用の場合に出力できます。</t>
    <rPh sb="27" eb="29">
      <t>シュツリョク</t>
    </rPh>
    <phoneticPr fontId="4"/>
  </si>
  <si>
    <t>SD3090027</t>
    <phoneticPr fontId="4"/>
  </si>
  <si>
    <t>桁数は、設定（[運用設定]メニューの[商品管理]ページ）によって異なります。</t>
    <phoneticPr fontId="4"/>
  </si>
  <si>
    <t>SD3090028</t>
    <phoneticPr fontId="4"/>
  </si>
  <si>
    <t>SD3090029</t>
    <phoneticPr fontId="4"/>
  </si>
  <si>
    <t>SD3090030</t>
    <phoneticPr fontId="4"/>
  </si>
  <si>
    <t>SD3090021</t>
  </si>
  <si>
    <t>この項目は、『商奉行クラウド』または『蔵奉行クラウド』をご利用の場合に出力できます。</t>
    <rPh sb="7" eb="8">
      <t>アキナ</t>
    </rPh>
    <rPh sb="19" eb="20">
      <t>クラ</t>
    </rPh>
    <phoneticPr fontId="4"/>
  </si>
  <si>
    <t>商品区分２</t>
  </si>
  <si>
    <t>商品区分３</t>
  </si>
  <si>
    <t>商品区分４</t>
  </si>
  <si>
    <t>商品区分５</t>
  </si>
  <si>
    <t>商品区分６</t>
  </si>
  <si>
    <t>この項目は、『商奉行V ERPクラウド』または『蔵奉行V ERPクラウド』をご利用の場合に出力できます。</t>
  </si>
  <si>
    <t>商品区分７</t>
  </si>
  <si>
    <t>商品区分８</t>
  </si>
  <si>
    <t>商品区分９</t>
  </si>
  <si>
    <t>商品区分10</t>
  </si>
  <si>
    <t>得意先区分１</t>
    <rPh sb="0" eb="5">
      <t>トクイサキクブン</t>
    </rPh>
    <phoneticPr fontId="0"/>
  </si>
  <si>
    <t>SD3090041</t>
  </si>
  <si>
    <t>得意先区分２</t>
    <rPh sb="0" eb="5">
      <t>トクイサキクブン</t>
    </rPh>
    <phoneticPr fontId="0"/>
  </si>
  <si>
    <t>SD3090042</t>
  </si>
  <si>
    <t>得意先区分３</t>
    <rPh sb="0" eb="5">
      <t>トクイサキクブン</t>
    </rPh>
    <phoneticPr fontId="0"/>
  </si>
  <si>
    <t>SD3090043</t>
  </si>
  <si>
    <t>得意先区分４</t>
    <rPh sb="0" eb="5">
      <t>トクイサキクブン</t>
    </rPh>
    <phoneticPr fontId="0"/>
  </si>
  <si>
    <t>SD3090044</t>
  </si>
  <si>
    <t>得意先区分５</t>
    <rPh sb="0" eb="5">
      <t>トクイサキクブン</t>
    </rPh>
    <phoneticPr fontId="0"/>
  </si>
  <si>
    <t>SD3090045</t>
  </si>
  <si>
    <t>得意先区分６</t>
    <rPh sb="0" eb="5">
      <t>トクイサキクブン</t>
    </rPh>
    <phoneticPr fontId="0"/>
  </si>
  <si>
    <t>SD3090046</t>
    <phoneticPr fontId="4"/>
  </si>
  <si>
    <t>得意先区分７</t>
    <rPh sb="0" eb="5">
      <t>トクイサキクブン</t>
    </rPh>
    <phoneticPr fontId="0"/>
  </si>
  <si>
    <t>SD3090047</t>
    <phoneticPr fontId="4"/>
  </si>
  <si>
    <t>得意先区分８</t>
    <rPh sb="0" eb="5">
      <t>トクイサキクブン</t>
    </rPh>
    <phoneticPr fontId="0"/>
  </si>
  <si>
    <t>SD3090048</t>
    <phoneticPr fontId="4"/>
  </si>
  <si>
    <t>得意先区分９</t>
    <rPh sb="0" eb="5">
      <t>トクイサキクブン</t>
    </rPh>
    <phoneticPr fontId="0"/>
  </si>
  <si>
    <t>SD3090049</t>
    <phoneticPr fontId="4"/>
  </si>
  <si>
    <t>得意先区分10</t>
    <rPh sb="0" eb="5">
      <t>トクイサキクブン</t>
    </rPh>
    <phoneticPr fontId="0"/>
  </si>
  <si>
    <t>SD3090050</t>
    <phoneticPr fontId="4"/>
  </si>
  <si>
    <t>桁数は、設定（[運用設定]メニューの[取引先管理]ページ）によって異なります。</t>
    <rPh sb="4" eb="6">
      <t>セッテイ</t>
    </rPh>
    <rPh sb="8" eb="10">
      <t>ウンヨウ</t>
    </rPh>
    <rPh sb="10" eb="12">
      <t>セッテイ</t>
    </rPh>
    <rPh sb="19" eb="21">
      <t>トリヒキ</t>
    </rPh>
    <rPh sb="21" eb="22">
      <t>サキ</t>
    </rPh>
    <phoneticPr fontId="64"/>
  </si>
  <si>
    <t>仕入先区分１</t>
  </si>
  <si>
    <t>SD3090051</t>
  </si>
  <si>
    <t>この項目は、『債務奉行クラウド』をご利用の場合に出力できます。
桁数は、設定（[運用設定]メニューの[取引先管理]ページ）によって異なります。</t>
    <rPh sb="7" eb="9">
      <t>サイム</t>
    </rPh>
    <rPh sb="36" eb="38">
      <t>セッテイ</t>
    </rPh>
    <rPh sb="40" eb="42">
      <t>ウンヨウ</t>
    </rPh>
    <rPh sb="42" eb="44">
      <t>セッテイ</t>
    </rPh>
    <rPh sb="51" eb="53">
      <t>トリヒキ</t>
    </rPh>
    <rPh sb="53" eb="54">
      <t>サキ</t>
    </rPh>
    <phoneticPr fontId="64"/>
  </si>
  <si>
    <t>仕入先区分２</t>
  </si>
  <si>
    <t>SD3090052</t>
  </si>
  <si>
    <t>仕入先区分３</t>
  </si>
  <si>
    <t>SD3090053</t>
  </si>
  <si>
    <t>仕入先区分４</t>
  </si>
  <si>
    <t>SD3090054</t>
  </si>
  <si>
    <t>仕入先区分５</t>
  </si>
  <si>
    <t>SD3090055</t>
  </si>
  <si>
    <t>仕入先区分６</t>
    <phoneticPr fontId="4"/>
  </si>
  <si>
    <t>SD3090056</t>
    <phoneticPr fontId="4"/>
  </si>
  <si>
    <t>この項目は、『債務奉行V ERPクラウド』をご利用の場合に出力できます。</t>
  </si>
  <si>
    <t>仕入先区分７</t>
    <phoneticPr fontId="4"/>
  </si>
  <si>
    <t>SD3090057</t>
    <phoneticPr fontId="4"/>
  </si>
  <si>
    <t>仕入先区分８</t>
    <phoneticPr fontId="4"/>
  </si>
  <si>
    <t>SD3090058</t>
    <phoneticPr fontId="4"/>
  </si>
  <si>
    <t>仕入先区分９</t>
    <phoneticPr fontId="4"/>
  </si>
  <si>
    <t>SD3090059</t>
    <phoneticPr fontId="4"/>
  </si>
  <si>
    <t>仕入先区分10</t>
    <phoneticPr fontId="4"/>
  </si>
  <si>
    <t>SD3090060</t>
    <phoneticPr fontId="4"/>
  </si>
  <si>
    <t>SD3090061</t>
  </si>
  <si>
    <t>文字</t>
    <rPh sb="0" eb="2">
      <t>モジ</t>
    </rPh>
    <phoneticPr fontId="76"/>
  </si>
  <si>
    <t>・抽出時の形式
　和暦の形式でも西暦の形式でも記載できます。
　【例】
　　"2020/4/1 10:30:20"
　　"20/4/1 10:30:20"
　　"2020年4月1日 10:30:20"
　　"令和2年4月1日 10:30:20"
　※月日が１桁の場合は、１桁のままでも、「スペース」を付けて２桁にしても記載できます。
・出力結果は必ず西暦になります。</t>
    <rPh sb="1" eb="3">
      <t>チュウシュツ</t>
    </rPh>
    <rPh sb="3" eb="4">
      <t>ジ</t>
    </rPh>
    <rPh sb="5" eb="7">
      <t>ケイシキ</t>
    </rPh>
    <rPh sb="9" eb="11">
      <t>ワレキ</t>
    </rPh>
    <rPh sb="12" eb="14">
      <t>ケイシキ</t>
    </rPh>
    <rPh sb="16" eb="18">
      <t>セイレキ</t>
    </rPh>
    <rPh sb="19" eb="21">
      <t>ケイシキ</t>
    </rPh>
    <rPh sb="23" eb="25">
      <t>キサイ</t>
    </rPh>
    <rPh sb="168" eb="170">
      <t>シュツリョク</t>
    </rPh>
    <rPh sb="170" eb="172">
      <t>ケッカ</t>
    </rPh>
    <rPh sb="173" eb="174">
      <t>カナラ</t>
    </rPh>
    <rPh sb="175" eb="177">
      <t>セイレキ</t>
    </rPh>
    <phoneticPr fontId="76"/>
  </si>
  <si>
    <t>SD3090062</t>
  </si>
  <si>
    <t>SD3090063</t>
  </si>
  <si>
    <t>【マスター情報】</t>
    <rPh sb="5" eb="7">
      <t>ジョウホウ</t>
    </rPh>
    <phoneticPr fontId="67"/>
  </si>
  <si>
    <t>SD3080001</t>
  </si>
  <si>
    <t>桁数は、設定（メインメニュー右上にある[設定]アイコンから[運用設定]メニューの[商品管理]ページ）によって異なります。</t>
    <rPh sb="41" eb="43">
      <t>ショウヒン</t>
    </rPh>
    <rPh sb="43" eb="45">
      <t>カンリ</t>
    </rPh>
    <phoneticPr fontId="67"/>
  </si>
  <si>
    <t>商品単位</t>
    <rPh sb="0" eb="2">
      <t>ショウヒン</t>
    </rPh>
    <rPh sb="2" eb="4">
      <t>タンイ</t>
    </rPh>
    <phoneticPr fontId="9"/>
  </si>
  <si>
    <t>SD3080164</t>
  </si>
  <si>
    <t>商品名</t>
    <rPh sb="0" eb="3">
      <t>ショウヒンメイ</t>
    </rPh>
    <phoneticPr fontId="77"/>
  </si>
  <si>
    <t>SD3080009</t>
  </si>
  <si>
    <t>商品名２</t>
    <rPh sb="0" eb="2">
      <t>ショウヒン</t>
    </rPh>
    <rPh sb="2" eb="3">
      <t>メイ</t>
    </rPh>
    <phoneticPr fontId="9"/>
  </si>
  <si>
    <t>SD3080165</t>
  </si>
  <si>
    <t>この項目は、商品名２（メインメニュー右上にある[設定]アイコンから[運用設定]メニューの[商品管理]ページで設定）が「使用する」の場合に指定できます。</t>
    <rPh sb="8" eb="9">
      <t>メイ</t>
    </rPh>
    <rPh sb="68" eb="70">
      <t>シテイ</t>
    </rPh>
    <phoneticPr fontId="9"/>
  </si>
  <si>
    <t>商品名３</t>
    <rPh sb="0" eb="3">
      <t>ショウヒンメイ</t>
    </rPh>
    <phoneticPr fontId="9"/>
  </si>
  <si>
    <t>SD3080166</t>
  </si>
  <si>
    <t>この項目は、商品名３（メインメニュー右上にある[設定]アイコンから[運用設定]メニューの[商品管理]ページで設定）が「使用する」の場合に指定できます。</t>
    <rPh sb="68" eb="70">
      <t>シテイ</t>
    </rPh>
    <phoneticPr fontId="9"/>
  </si>
  <si>
    <t>商品名４</t>
    <rPh sb="0" eb="3">
      <t>ショウヒンメイ</t>
    </rPh>
    <phoneticPr fontId="9"/>
  </si>
  <si>
    <t>SD3080215</t>
    <phoneticPr fontId="4"/>
  </si>
  <si>
    <t>この項目は、『商奉行V ERPクラウド』または『蔵奉行V ERPクラウド』をご利用で、商品名４（メインメニュー右上にある[設定]アイコンから[運用設定]メニューの[商品管理]ページで設定）が「使用する」の場合に指定できます。</t>
    <rPh sb="105" eb="107">
      <t>シテイ</t>
    </rPh>
    <phoneticPr fontId="9"/>
  </si>
  <si>
    <t>商品名５</t>
    <rPh sb="0" eb="3">
      <t>ショウヒンメイ</t>
    </rPh>
    <phoneticPr fontId="9"/>
  </si>
  <si>
    <t>SD3080216</t>
    <phoneticPr fontId="4"/>
  </si>
  <si>
    <t>この項目は、『商奉行V ERPクラウド』または『蔵奉行V ERPクラウド』をご利用で、商品名５（メインメニュー右上にある[設定]アイコンから[運用設定]メニューの[商品管理]ページで設定）が「使用する」の場合に指定できます。</t>
    <rPh sb="105" eb="107">
      <t>シテイ</t>
    </rPh>
    <phoneticPr fontId="9"/>
  </si>
  <si>
    <t>商品名６</t>
    <rPh sb="0" eb="3">
      <t>ショウヒンメイ</t>
    </rPh>
    <phoneticPr fontId="9"/>
  </si>
  <si>
    <t>SD3080217</t>
    <phoneticPr fontId="4"/>
  </si>
  <si>
    <t>この項目は、『商奉行V ERPクラウド』または『蔵奉行V ERPクラウド』をご利用で、商品名６（メインメニュー右上にある[設定]アイコンから[運用設定]メニューの[商品管理]ページで設定）が「使用する」の場合に指定できます。</t>
    <rPh sb="105" eb="107">
      <t>シテイ</t>
    </rPh>
    <phoneticPr fontId="9"/>
  </si>
  <si>
    <t>商品コード２</t>
    <rPh sb="0" eb="2">
      <t>ショウヒン</t>
    </rPh>
    <phoneticPr fontId="9"/>
  </si>
  <si>
    <t>SD3080167</t>
  </si>
  <si>
    <t>この項目は、商品コード２（メインメニュー右上にある[設定]アイコンから[運用設定]メニューの[商品管理]ページで設定）が「使用する」の場合に指定できます。
桁数は、設定（メインメニュー右上にある[設定]アイコンから[運用設定]メニューの[商品管理]ページ）によって異なります。</t>
    <rPh sb="6" eb="8">
      <t>ショウヒン</t>
    </rPh>
    <rPh sb="70" eb="72">
      <t>シテイ</t>
    </rPh>
    <phoneticPr fontId="9"/>
  </si>
  <si>
    <t>商品コード３</t>
    <rPh sb="0" eb="2">
      <t>ショウヒン</t>
    </rPh>
    <phoneticPr fontId="9"/>
  </si>
  <si>
    <t>SD3080168</t>
  </si>
  <si>
    <t>この項目は、商品コード３（メインメニュー右上にある[設定]アイコンから[運用設定]メニューの[商品管理]ページで設定）が「使用する」の場合に指定できます。
桁数は、設定（メインメニュー右上にある[設定]アイコンから[運用設定]メニューの[商品管理]ページ）によって異なります。</t>
    <rPh sb="70" eb="72">
      <t>シテイ</t>
    </rPh>
    <phoneticPr fontId="9"/>
  </si>
  <si>
    <t>商品コード４</t>
    <rPh sb="0" eb="2">
      <t>ショウヒン</t>
    </rPh>
    <phoneticPr fontId="9"/>
  </si>
  <si>
    <t>SD3080218</t>
    <phoneticPr fontId="4"/>
  </si>
  <si>
    <t>この項目は、『商奉行V ERPクラウド』または『蔵奉行V ERPクラウド』をご利用で、商品コード４（メインメニュー右上にある[設定]アイコンから[運用設定]メニューの[商品管理]ページで設定）が「使用する」の場合に指定できます。
桁数は、設定（メインメニュー右上にある[設定]アイコンから[運用設定]メニューの[商品管理]ページ）によって異なります。</t>
    <rPh sb="107" eb="109">
      <t>シテイ</t>
    </rPh>
    <phoneticPr fontId="9"/>
  </si>
  <si>
    <t>商品コード５</t>
    <rPh sb="0" eb="2">
      <t>ショウヒン</t>
    </rPh>
    <phoneticPr fontId="9"/>
  </si>
  <si>
    <t>SD3080219</t>
    <phoneticPr fontId="4"/>
  </si>
  <si>
    <t>この項目は、『商奉行V ERPクラウド』または『蔵奉行V ERPクラウド』をご利用で、商品コード５（メインメニュー右上にある[設定]アイコンから[運用設定]メニューの[商品管理]ページで設定）が「使用する」の場合に指定できます。
桁数は、設定（メインメニュー右上にある[設定]アイコンから[運用設定]メニューの[商品管理]ページ）によって異なります。</t>
    <rPh sb="107" eb="109">
      <t>シテイ</t>
    </rPh>
    <phoneticPr fontId="9"/>
  </si>
  <si>
    <t>商品区分１</t>
    <rPh sb="0" eb="2">
      <t>ショウヒン</t>
    </rPh>
    <rPh sb="2" eb="4">
      <t>クブン</t>
    </rPh>
    <phoneticPr fontId="9"/>
  </si>
  <si>
    <t>SD3080171</t>
  </si>
  <si>
    <t>商品区分２</t>
    <rPh sb="0" eb="2">
      <t>ショウヒン</t>
    </rPh>
    <rPh sb="2" eb="4">
      <t>クブン</t>
    </rPh>
    <phoneticPr fontId="9"/>
  </si>
  <si>
    <t>SD3080172</t>
  </si>
  <si>
    <t>商品区分３</t>
    <rPh sb="0" eb="2">
      <t>ショウヒン</t>
    </rPh>
    <rPh sb="2" eb="4">
      <t>クブン</t>
    </rPh>
    <phoneticPr fontId="9"/>
  </si>
  <si>
    <t>SD3080173</t>
  </si>
  <si>
    <t>商品区分４</t>
    <rPh sb="0" eb="2">
      <t>ショウヒン</t>
    </rPh>
    <rPh sb="2" eb="4">
      <t>クブン</t>
    </rPh>
    <phoneticPr fontId="9"/>
  </si>
  <si>
    <t>SD3080174</t>
  </si>
  <si>
    <t>商品区分５</t>
    <rPh sb="0" eb="2">
      <t>ショウヒン</t>
    </rPh>
    <rPh sb="2" eb="4">
      <t>クブン</t>
    </rPh>
    <phoneticPr fontId="9"/>
  </si>
  <si>
    <t>SD3080175</t>
  </si>
  <si>
    <t>商品区分６</t>
    <rPh sb="0" eb="2">
      <t>ショウヒン</t>
    </rPh>
    <rPh sb="2" eb="4">
      <t>クブン</t>
    </rPh>
    <phoneticPr fontId="9"/>
  </si>
  <si>
    <t>SD3080176</t>
    <phoneticPr fontId="4"/>
  </si>
  <si>
    <t>この項目は、『奉行V ERPクラウド』をご利用の場合に出力できます。</t>
  </si>
  <si>
    <t>商品区分７</t>
    <rPh sb="0" eb="2">
      <t>ショウヒン</t>
    </rPh>
    <rPh sb="2" eb="4">
      <t>クブン</t>
    </rPh>
    <phoneticPr fontId="9"/>
  </si>
  <si>
    <t>SD3080177</t>
    <phoneticPr fontId="4"/>
  </si>
  <si>
    <t>商品区分８</t>
    <rPh sb="0" eb="2">
      <t>ショウヒン</t>
    </rPh>
    <rPh sb="2" eb="4">
      <t>クブン</t>
    </rPh>
    <phoneticPr fontId="9"/>
  </si>
  <si>
    <t>SD3080178</t>
    <phoneticPr fontId="4"/>
  </si>
  <si>
    <t>商品区分９</t>
    <rPh sb="0" eb="2">
      <t>ショウヒン</t>
    </rPh>
    <rPh sb="2" eb="4">
      <t>クブン</t>
    </rPh>
    <phoneticPr fontId="9"/>
  </si>
  <si>
    <t>SD3080179</t>
    <phoneticPr fontId="4"/>
  </si>
  <si>
    <t>商品区分10</t>
    <rPh sb="0" eb="2">
      <t>ショウヒン</t>
    </rPh>
    <rPh sb="2" eb="4">
      <t>クブン</t>
    </rPh>
    <phoneticPr fontId="9"/>
  </si>
  <si>
    <t>SD3080180</t>
    <phoneticPr fontId="4"/>
  </si>
  <si>
    <t>得意先コード</t>
    <rPh sb="0" eb="3">
      <t>トクイサキ</t>
    </rPh>
    <phoneticPr fontId="23"/>
  </si>
  <si>
    <t>SD3080004</t>
  </si>
  <si>
    <t>桁数は、設定（メインメニュー右上にある[設定]アイコンから[運用設定]メニューの[取引先管理]ページ）によって異なります。
【必須になる条件】
設定軸に「得意先」を選択した場合</t>
    <rPh sb="41" eb="43">
      <t>トリヒキ</t>
    </rPh>
    <rPh sb="43" eb="44">
      <t>サキ</t>
    </rPh>
    <rPh sb="44" eb="46">
      <t>カンリ</t>
    </rPh>
    <rPh sb="77" eb="80">
      <t>トクイサキ</t>
    </rPh>
    <rPh sb="82" eb="84">
      <t>センタク</t>
    </rPh>
    <phoneticPr fontId="23"/>
  </si>
  <si>
    <t>得意先事業所名</t>
    <rPh sb="0" eb="3">
      <t>トクイサキ</t>
    </rPh>
    <rPh sb="3" eb="7">
      <t>ジギョウショメイ</t>
    </rPh>
    <phoneticPr fontId="4"/>
  </si>
  <si>
    <t>SD3080211</t>
    <phoneticPr fontId="4"/>
  </si>
  <si>
    <t>SD3080212</t>
  </si>
  <si>
    <t>得意先区分１</t>
    <rPh sb="0" eb="3">
      <t>トクイサキ</t>
    </rPh>
    <rPh sb="3" eb="5">
      <t>クブン</t>
    </rPh>
    <phoneticPr fontId="12"/>
  </si>
  <si>
    <t>SD3080191</t>
  </si>
  <si>
    <t>得意先区分２</t>
    <rPh sb="0" eb="3">
      <t>トクイサキ</t>
    </rPh>
    <rPh sb="3" eb="5">
      <t>クブン</t>
    </rPh>
    <phoneticPr fontId="12"/>
  </si>
  <si>
    <t>SD3080192</t>
  </si>
  <si>
    <t>得意先区分３</t>
    <rPh sb="0" eb="3">
      <t>トクイサキ</t>
    </rPh>
    <rPh sb="3" eb="5">
      <t>クブン</t>
    </rPh>
    <phoneticPr fontId="12"/>
  </si>
  <si>
    <t>SD3080193</t>
  </si>
  <si>
    <t>得意先区分４</t>
    <rPh sb="0" eb="3">
      <t>トクイサキ</t>
    </rPh>
    <rPh sb="3" eb="5">
      <t>クブン</t>
    </rPh>
    <phoneticPr fontId="12"/>
  </si>
  <si>
    <t>SD3080194</t>
  </si>
  <si>
    <t>得意先区分５</t>
    <rPh sb="0" eb="3">
      <t>トクイサキ</t>
    </rPh>
    <rPh sb="3" eb="5">
      <t>クブン</t>
    </rPh>
    <phoneticPr fontId="12"/>
  </si>
  <si>
    <t>SD3080195</t>
  </si>
  <si>
    <t>得意先区分６</t>
    <rPh sb="0" eb="3">
      <t>トクイサキ</t>
    </rPh>
    <rPh sb="3" eb="5">
      <t>クブン</t>
    </rPh>
    <phoneticPr fontId="12"/>
  </si>
  <si>
    <t>SD3080196</t>
    <phoneticPr fontId="4"/>
  </si>
  <si>
    <t>得意先区分７</t>
    <rPh sb="0" eb="3">
      <t>トクイサキ</t>
    </rPh>
    <rPh sb="3" eb="5">
      <t>クブン</t>
    </rPh>
    <phoneticPr fontId="12"/>
  </si>
  <si>
    <t>SD3080197</t>
    <phoneticPr fontId="4"/>
  </si>
  <si>
    <t>得意先区分８</t>
    <rPh sb="0" eb="3">
      <t>トクイサキ</t>
    </rPh>
    <rPh sb="3" eb="5">
      <t>クブン</t>
    </rPh>
    <phoneticPr fontId="12"/>
  </si>
  <si>
    <t>SD3080198</t>
    <phoneticPr fontId="4"/>
  </si>
  <si>
    <t>得意先区分９</t>
    <rPh sb="0" eb="3">
      <t>トクイサキ</t>
    </rPh>
    <rPh sb="3" eb="5">
      <t>クブン</t>
    </rPh>
    <phoneticPr fontId="12"/>
  </si>
  <si>
    <t>SD3080199</t>
    <phoneticPr fontId="4"/>
  </si>
  <si>
    <t>得意先区分10</t>
    <rPh sb="0" eb="3">
      <t>トクイサキ</t>
    </rPh>
    <rPh sb="3" eb="5">
      <t>クブン</t>
    </rPh>
    <phoneticPr fontId="12"/>
  </si>
  <si>
    <t>SD3080200</t>
    <phoneticPr fontId="4"/>
  </si>
  <si>
    <t>桁数は、設定（[運用設定]メニューの[取引先管理]ページ）によって異なります。</t>
    <phoneticPr fontId="8"/>
  </si>
  <si>
    <t>この項目は、『奉行V ERPクラウド』をご利用の場合に出力できます。
桁数は、設定（[運用設定]メニューの[取引先管理]ページ）によって異なります。</t>
  </si>
  <si>
    <t>仕入先コード</t>
    <rPh sb="0" eb="2">
      <t>シイレ</t>
    </rPh>
    <rPh sb="2" eb="3">
      <t>サキ</t>
    </rPh>
    <phoneticPr fontId="23"/>
  </si>
  <si>
    <t>SD3080005</t>
  </si>
  <si>
    <t>この項目は、『債務奉行クラウド』をご利用の場合に受け入れできます。
桁数は、設定（メインメニュー右上にある[設定]アイコンから[運用設定]メニューの[仕入先管理]ページ）によって異なります。
【必須になる条件】
設定軸に「仕入先」を選択した場合</t>
    <rPh sb="7" eb="9">
      <t>サイム</t>
    </rPh>
    <rPh sb="75" eb="77">
      <t>シイレ</t>
    </rPh>
    <rPh sb="111" eb="113">
      <t>シイ</t>
    </rPh>
    <rPh sb="113" eb="114">
      <t>サキ</t>
    </rPh>
    <rPh sb="116" eb="118">
      <t>センタク</t>
    </rPh>
    <rPh sb="120" eb="122">
      <t>バアイ</t>
    </rPh>
    <phoneticPr fontId="9"/>
  </si>
  <si>
    <t>仕入先事業所名</t>
    <rPh sb="0" eb="6">
      <t>シイレサキジギョウショ</t>
    </rPh>
    <rPh sb="6" eb="7">
      <t>メイ</t>
    </rPh>
    <phoneticPr fontId="4"/>
  </si>
  <si>
    <t>SD3080213</t>
    <phoneticPr fontId="4"/>
  </si>
  <si>
    <t>この項目は、『債務奉行クラウド』をご利用の場合に出力できます。</t>
    <rPh sb="24" eb="26">
      <t>シュツリョク</t>
    </rPh>
    <phoneticPr fontId="4"/>
  </si>
  <si>
    <t>SD3080214</t>
    <phoneticPr fontId="4"/>
  </si>
  <si>
    <t>仕入先区分１</t>
    <rPh sb="0" eb="3">
      <t>シイレサキ</t>
    </rPh>
    <rPh sb="3" eb="5">
      <t>クブン</t>
    </rPh>
    <phoneticPr fontId="9"/>
  </si>
  <si>
    <t>SD3080201</t>
  </si>
  <si>
    <t>この項目は、『債務奉行クラウド』をご利用の場合に出力できます。
桁数は、設定（[運用設定]メニューの[取引先管理]ページ）によって異なります。</t>
    <rPh sb="36" eb="38">
      <t>セッテイ</t>
    </rPh>
    <rPh sb="40" eb="42">
      <t>ウンヨウ</t>
    </rPh>
    <rPh sb="42" eb="44">
      <t>セッテイ</t>
    </rPh>
    <rPh sb="51" eb="53">
      <t>トリヒキ</t>
    </rPh>
    <rPh sb="53" eb="54">
      <t>サキ</t>
    </rPh>
    <phoneticPr fontId="62"/>
  </si>
  <si>
    <t>仕入先区分２</t>
    <rPh sb="0" eb="3">
      <t>シイレサキ</t>
    </rPh>
    <rPh sb="3" eb="5">
      <t>クブン</t>
    </rPh>
    <phoneticPr fontId="9"/>
  </si>
  <si>
    <t>SD3080202</t>
  </si>
  <si>
    <t>仕入先区分３</t>
    <rPh sb="0" eb="3">
      <t>シイレサキ</t>
    </rPh>
    <rPh sb="3" eb="5">
      <t>クブン</t>
    </rPh>
    <phoneticPr fontId="9"/>
  </si>
  <si>
    <t>SD3080203</t>
  </si>
  <si>
    <t>仕入先区分４</t>
    <rPh sb="0" eb="3">
      <t>シイレサキ</t>
    </rPh>
    <rPh sb="3" eb="5">
      <t>クブン</t>
    </rPh>
    <phoneticPr fontId="9"/>
  </si>
  <si>
    <t>SD3080204</t>
  </si>
  <si>
    <t>仕入先区分５</t>
    <rPh sb="0" eb="3">
      <t>シイレサキ</t>
    </rPh>
    <rPh sb="3" eb="5">
      <t>クブン</t>
    </rPh>
    <phoneticPr fontId="9"/>
  </si>
  <si>
    <t>SD3080205</t>
  </si>
  <si>
    <t>仕入先区分６</t>
    <rPh sb="0" eb="3">
      <t>シイレサキ</t>
    </rPh>
    <rPh sb="3" eb="5">
      <t>クブン</t>
    </rPh>
    <phoneticPr fontId="9"/>
  </si>
  <si>
    <t>SD3080206</t>
    <phoneticPr fontId="4"/>
  </si>
  <si>
    <t>この項目は、『債務奉行V ERPクラウド』をご利用の場合に出力できます。
桁数は、設定（[運用設定]メニューの[取引先管理]ページ）によって異なります。</t>
    <rPh sb="41" eb="43">
      <t>セッテイ</t>
    </rPh>
    <rPh sb="45" eb="47">
      <t>ウンヨウ</t>
    </rPh>
    <rPh sb="47" eb="49">
      <t>セッテイ</t>
    </rPh>
    <rPh sb="56" eb="58">
      <t>トリヒキ</t>
    </rPh>
    <rPh sb="58" eb="59">
      <t>サキ</t>
    </rPh>
    <phoneticPr fontId="62"/>
  </si>
  <si>
    <t>仕入先区分７</t>
    <rPh sb="0" eb="3">
      <t>シイレサキ</t>
    </rPh>
    <rPh sb="3" eb="5">
      <t>クブン</t>
    </rPh>
    <phoneticPr fontId="9"/>
  </si>
  <si>
    <t>SD3080207</t>
    <phoneticPr fontId="4"/>
  </si>
  <si>
    <t>仕入先区分８</t>
    <rPh sb="0" eb="3">
      <t>シイレサキ</t>
    </rPh>
    <rPh sb="3" eb="5">
      <t>クブン</t>
    </rPh>
    <phoneticPr fontId="9"/>
  </si>
  <si>
    <t>SD3080208</t>
    <phoneticPr fontId="4"/>
  </si>
  <si>
    <t>仕入先区分９</t>
    <rPh sb="0" eb="3">
      <t>シイレサキ</t>
    </rPh>
    <rPh sb="3" eb="5">
      <t>クブン</t>
    </rPh>
    <phoneticPr fontId="9"/>
  </si>
  <si>
    <t>SD3080209</t>
    <phoneticPr fontId="4"/>
  </si>
  <si>
    <t>仕入先区分10</t>
    <rPh sb="0" eb="3">
      <t>シイレサキ</t>
    </rPh>
    <rPh sb="3" eb="5">
      <t>クブン</t>
    </rPh>
    <phoneticPr fontId="9"/>
  </si>
  <si>
    <t>SD3080210</t>
    <phoneticPr fontId="4"/>
  </si>
  <si>
    <t>販売取引通貨コード</t>
    <rPh sb="0" eb="2">
      <t>ハンバイ</t>
    </rPh>
    <rPh sb="2" eb="4">
      <t>トリヒキ</t>
    </rPh>
    <rPh sb="4" eb="6">
      <t>ツウカ</t>
    </rPh>
    <phoneticPr fontId="0"/>
  </si>
  <si>
    <t>SD3080006</t>
  </si>
  <si>
    <t>０～４
新規データとして空白データを受け入れた場合は、「0」が設定されます。</t>
  </si>
  <si>
    <t>SD3080011</t>
  </si>
  <si>
    <t>文字</t>
    <rPh sb="0" eb="2">
      <t>モジ</t>
    </rPh>
    <phoneticPr fontId="74"/>
  </si>
  <si>
    <t>・抽出時の形式
　和暦の形式でも西暦の形式でも記載できます。
　【例】
　　"2020/4/1 10:30:20"
　　"20/4/1 10:30:20"
　　"2020年4月1日 10:30:20"
　　"令和2年4月1日 10:30:20"
　※月日が１桁の場合は、１桁のままでも、「スペース」を付けて２桁にしても記載できます。
・出力結果は必ず西暦になります。</t>
    <rPh sb="1" eb="3">
      <t>チュウシュツ</t>
    </rPh>
    <rPh sb="3" eb="4">
      <t>ジ</t>
    </rPh>
    <rPh sb="5" eb="7">
      <t>ケイシキ</t>
    </rPh>
    <rPh sb="9" eb="11">
      <t>ワレキ</t>
    </rPh>
    <rPh sb="12" eb="14">
      <t>ケイシキ</t>
    </rPh>
    <rPh sb="16" eb="18">
      <t>セイレキ</t>
    </rPh>
    <rPh sb="19" eb="21">
      <t>ケイシキ</t>
    </rPh>
    <rPh sb="23" eb="25">
      <t>キサイ</t>
    </rPh>
    <rPh sb="168" eb="170">
      <t>シュツリョク</t>
    </rPh>
    <rPh sb="170" eb="172">
      <t>ケッカ</t>
    </rPh>
    <rPh sb="173" eb="174">
      <t>カナラ</t>
    </rPh>
    <rPh sb="175" eb="177">
      <t>セイレキ</t>
    </rPh>
    <phoneticPr fontId="74"/>
  </si>
  <si>
    <t>SD3080012</t>
  </si>
  <si>
    <t>SD3080013</t>
  </si>
  <si>
    <t>【金額】</t>
    <rPh sb="1" eb="3">
      <t>キンガク</t>
    </rPh>
    <phoneticPr fontId="67"/>
  </si>
  <si>
    <t>得意先コード</t>
    <rPh sb="0" eb="3">
      <t>トクイサキ</t>
    </rPh>
    <phoneticPr fontId="73"/>
  </si>
  <si>
    <t>SD3100001</t>
  </si>
  <si>
    <t>英数カナ</t>
    <rPh sb="0" eb="2">
      <t>エイスウ</t>
    </rPh>
    <phoneticPr fontId="1"/>
  </si>
  <si>
    <t>必須</t>
    <rPh sb="0" eb="2">
      <t>ヒッス</t>
    </rPh>
    <phoneticPr fontId="1"/>
  </si>
  <si>
    <t>桁数は、設定（メインメニュー右上にある[設定]アイコンから[運用設定]メニューの[取引先管理]ページ）によって異なります。</t>
    <rPh sb="41" eb="43">
      <t>トリヒキ</t>
    </rPh>
    <rPh sb="43" eb="44">
      <t>サキ</t>
    </rPh>
    <phoneticPr fontId="1"/>
  </si>
  <si>
    <t>売価No.</t>
    <rPh sb="0" eb="2">
      <t>バイカ</t>
    </rPh>
    <phoneticPr fontId="73"/>
  </si>
  <si>
    <t>SD3100002</t>
  </si>
  <si>
    <t>仕切り率</t>
    <rPh sb="0" eb="2">
      <t>シキ</t>
    </rPh>
    <rPh sb="3" eb="4">
      <t>リツ</t>
    </rPh>
    <phoneticPr fontId="73"/>
  </si>
  <si>
    <t>SD3100003</t>
  </si>
  <si>
    <t>整数３桁　小数２桁
形式は、表紙の「金額・数量の形式」参照</t>
  </si>
  <si>
    <t>SD3100017</t>
    <phoneticPr fontId="4"/>
  </si>
  <si>
    <t>SD3100018</t>
    <phoneticPr fontId="4"/>
  </si>
  <si>
    <t>得意先区分１</t>
    <rPh sb="0" eb="5">
      <t>トクイサキクブン</t>
    </rPh>
    <phoneticPr fontId="73"/>
  </si>
  <si>
    <t>SD3100004</t>
  </si>
  <si>
    <t>桁数は、設定（メインメニュー右上にある[設定]アイコンから[運用設定]メニューの[取引先管理]ページ）によって異なります。</t>
    <rPh sb="41" eb="43">
      <t>トリヒキ</t>
    </rPh>
    <rPh sb="43" eb="44">
      <t>サキ</t>
    </rPh>
    <rPh sb="44" eb="46">
      <t>カンリ</t>
    </rPh>
    <phoneticPr fontId="32"/>
  </si>
  <si>
    <t>得意先区分２</t>
    <rPh sb="0" eb="5">
      <t>トクイサキクブン</t>
    </rPh>
    <phoneticPr fontId="73"/>
  </si>
  <si>
    <t>SD3100005</t>
  </si>
  <si>
    <t>得意先区分３</t>
    <rPh sb="0" eb="5">
      <t>トクイサキクブン</t>
    </rPh>
    <phoneticPr fontId="73"/>
  </si>
  <si>
    <t>SD3100006</t>
  </si>
  <si>
    <t>得意先区分４</t>
    <rPh sb="0" eb="5">
      <t>トクイサキクブン</t>
    </rPh>
    <phoneticPr fontId="73"/>
  </si>
  <si>
    <t>SD3100007</t>
  </si>
  <si>
    <t>得意先区分５</t>
    <rPh sb="0" eb="5">
      <t>トクイサキクブン</t>
    </rPh>
    <phoneticPr fontId="73"/>
  </si>
  <si>
    <t>SD3100008</t>
  </si>
  <si>
    <t>得意先区分６</t>
    <rPh sb="0" eb="5">
      <t>トクイサキクブン</t>
    </rPh>
    <phoneticPr fontId="73"/>
  </si>
  <si>
    <t>SD3100009</t>
    <phoneticPr fontId="4"/>
  </si>
  <si>
    <t>この項目は、『奉行V ERPクラウド』をご利用の場合に指定できます。
桁数は、設定（メインメニュー右上にある[設定]アイコンから[運用設定]メニューの[取引先管理]ページ）によって異なります。</t>
    <rPh sb="27" eb="29">
      <t>シテイ</t>
    </rPh>
    <phoneticPr fontId="4"/>
  </si>
  <si>
    <t>得意先区分７</t>
    <rPh sb="0" eb="5">
      <t>トクイサキクブン</t>
    </rPh>
    <phoneticPr fontId="73"/>
  </si>
  <si>
    <t>SD3100010</t>
    <phoneticPr fontId="4"/>
  </si>
  <si>
    <t>得意先区分８</t>
    <rPh sb="0" eb="5">
      <t>トクイサキクブン</t>
    </rPh>
    <phoneticPr fontId="73"/>
  </si>
  <si>
    <t>SD3100011</t>
    <phoneticPr fontId="4"/>
  </si>
  <si>
    <t>得意先区分９</t>
    <rPh sb="0" eb="5">
      <t>トクイサキクブン</t>
    </rPh>
    <phoneticPr fontId="73"/>
  </si>
  <si>
    <t>SD3100012</t>
    <phoneticPr fontId="4"/>
  </si>
  <si>
    <t>得意先区分10</t>
    <rPh sb="0" eb="5">
      <t>トクイサキクブン</t>
    </rPh>
    <phoneticPr fontId="73"/>
  </si>
  <si>
    <t>SD3100013</t>
    <phoneticPr fontId="4"/>
  </si>
  <si>
    <t>SD3100014</t>
  </si>
  <si>
    <t>文字</t>
    <rPh sb="0" eb="2">
      <t>モジ</t>
    </rPh>
    <phoneticPr fontId="49"/>
  </si>
  <si>
    <t>・抽出時の形式
　和暦の形式でも西暦の形式でも記載できます。
　【例】
　　"2020/4/1 10:30:20"
　　"20/4/1 10:30:20"
　　"2020年4月1日 10:30:20"
　　"令和2年4月1日 10:30:20"
　※月日が１桁の場合は、１桁のままでも、「スペース」を付けて２桁にしても記載できます。
・出力結果は必ず西暦になります。</t>
    <rPh sb="1" eb="3">
      <t>チュウシュツ</t>
    </rPh>
    <rPh sb="3" eb="4">
      <t>ジ</t>
    </rPh>
    <rPh sb="5" eb="7">
      <t>ケイシキ</t>
    </rPh>
    <rPh sb="9" eb="11">
      <t>ワレキ</t>
    </rPh>
    <rPh sb="12" eb="14">
      <t>ケイシキ</t>
    </rPh>
    <rPh sb="16" eb="18">
      <t>セイレキ</t>
    </rPh>
    <rPh sb="19" eb="21">
      <t>ケイシキ</t>
    </rPh>
    <rPh sb="23" eb="25">
      <t>キサイ</t>
    </rPh>
    <rPh sb="168" eb="170">
      <t>シュツリョク</t>
    </rPh>
    <rPh sb="170" eb="172">
      <t>ケッカ</t>
    </rPh>
    <rPh sb="173" eb="174">
      <t>カナラ</t>
    </rPh>
    <rPh sb="175" eb="177">
      <t>セイレキ</t>
    </rPh>
    <phoneticPr fontId="49"/>
  </si>
  <si>
    <t>SD3100015</t>
  </si>
  <si>
    <t>SD3100016</t>
  </si>
  <si>
    <t>統一伝票価格表コード</t>
    <rPh sb="0" eb="2">
      <t>トウイツ</t>
    </rPh>
    <rPh sb="2" eb="4">
      <t>デンピョウ</t>
    </rPh>
    <rPh sb="4" eb="6">
      <t>カカク</t>
    </rPh>
    <rPh sb="6" eb="7">
      <t>ヒョウ</t>
    </rPh>
    <phoneticPr fontId="73"/>
  </si>
  <si>
    <t>SD3140001</t>
  </si>
  <si>
    <t>準必須</t>
    <rPh sb="0" eb="1">
      <t>ジュン</t>
    </rPh>
    <rPh sb="1" eb="3">
      <t>ヒッス</t>
    </rPh>
    <phoneticPr fontId="1"/>
  </si>
  <si>
    <t>【必須になる条件】
価格表を指定しない（[統一伝票価格表コード受入]メニューの[基本]ページで設定）場合</t>
  </si>
  <si>
    <t>統一伝票価格表名</t>
    <rPh sb="0" eb="2">
      <t>トウイツ</t>
    </rPh>
    <rPh sb="2" eb="4">
      <t>デンピョウ</t>
    </rPh>
    <rPh sb="4" eb="6">
      <t>カカク</t>
    </rPh>
    <rPh sb="6" eb="7">
      <t>ヒョウ</t>
    </rPh>
    <rPh sb="7" eb="8">
      <t>メイ</t>
    </rPh>
    <phoneticPr fontId="73"/>
  </si>
  <si>
    <t>SD3140002</t>
  </si>
  <si>
    <t>1～30</t>
  </si>
  <si>
    <t>この項目は価格表を指定しない（[統一伝票価格表コード受入]メニューの[基本]ページで設定）場合に受け入れできます。</t>
    <rPh sb="2" eb="4">
      <t>コウモク</t>
    </rPh>
    <rPh sb="5" eb="7">
      <t>カカク</t>
    </rPh>
    <rPh sb="7" eb="8">
      <t>ヒョウ</t>
    </rPh>
    <rPh sb="9" eb="11">
      <t>シテイ</t>
    </rPh>
    <rPh sb="45" eb="47">
      <t>バアイ</t>
    </rPh>
    <rPh sb="48" eb="49">
      <t>ウ</t>
    </rPh>
    <rPh sb="50" eb="51">
      <t>イ</t>
    </rPh>
    <phoneticPr fontId="1"/>
  </si>
  <si>
    <t>商品コード</t>
    <rPh sb="0" eb="2">
      <t>ショウヒン</t>
    </rPh>
    <phoneticPr fontId="73"/>
  </si>
  <si>
    <t>SD3140003</t>
  </si>
  <si>
    <t>商品名</t>
  </si>
  <si>
    <t>SD3140009</t>
  </si>
  <si>
    <t>１～60</t>
  </si>
  <si>
    <t>SD3140010</t>
  </si>
  <si>
    <t>1~40</t>
  </si>
  <si>
    <t>この項目は、商品名２（メインメニュー右上にある[設定]アイコンから[運用設定]メニューの[商品管理]ページで設定）が「使用する」の場合に指定できます。</t>
    <rPh sb="8" eb="9">
      <t>メイ</t>
    </rPh>
    <rPh sb="68" eb="70">
      <t>シテイ</t>
    </rPh>
    <phoneticPr fontId="12"/>
  </si>
  <si>
    <t>SD3140011</t>
  </si>
  <si>
    <t>この項目は、商品名３（メインメニュー右上にある[設定]アイコンから[運用設定]メニューの[商品管理]ページで設定）が「使用する」の場合に指定できます。</t>
    <rPh sb="68" eb="70">
      <t>シテイ</t>
    </rPh>
    <phoneticPr fontId="4"/>
  </si>
  <si>
    <t>SD3140041</t>
    <phoneticPr fontId="4"/>
  </si>
  <si>
    <t>この項目は、『商奉行V ERPクラウド』または『蔵奉行V ERPクラウド』をご利用で、商品名４（メインメニュー右上にある[設定]アイコンから[運用設定]メニューの[商品管理]ページで設定）が「使用する」の場合に指定できます。</t>
    <rPh sb="105" eb="107">
      <t>シテイ</t>
    </rPh>
    <phoneticPr fontId="4"/>
  </si>
  <si>
    <t>SD3140042</t>
    <phoneticPr fontId="4"/>
  </si>
  <si>
    <t>この項目は、『商奉行V ERPクラウド』または『蔵奉行V ERPクラウド』をご利用で、商品名５（メインメニュー右上にある[設定]アイコンから[運用設定]メニューの[商品管理]ページで設定）が「使用する」の場合に指定できます。</t>
    <rPh sb="105" eb="107">
      <t>シテイ</t>
    </rPh>
    <phoneticPr fontId="4"/>
  </si>
  <si>
    <t>SD3140043</t>
    <phoneticPr fontId="4"/>
  </si>
  <si>
    <t>この項目は、『商奉行V ERPクラウド』または『蔵奉行V ERPクラウド』をご利用で、商品名６（メインメニュー右上にある[設定]アイコンから[運用設定]メニューの[商品管理]ページで設定）が「使用する」の場合に指定できます。</t>
    <rPh sb="105" eb="107">
      <t>シテイ</t>
    </rPh>
    <phoneticPr fontId="4"/>
  </si>
  <si>
    <t>商品コード２</t>
    <phoneticPr fontId="4"/>
  </si>
  <si>
    <t>SD3140012</t>
  </si>
  <si>
    <t>この項目は、商品コード２（メインメニュー右上にある[設定]アイコンから[運用設定]メニューの[商品管理]ページで設定）が「使用する」の場合に指定できます。
桁数は、設定（メインメニュー右上にある[設定]アイコンから[運用設定]メニューの[商品管理]ページ）によって異なります。</t>
    <rPh sb="6" eb="8">
      <t>ショウヒン</t>
    </rPh>
    <rPh sb="70" eb="72">
      <t>シテイ</t>
    </rPh>
    <phoneticPr fontId="12"/>
  </si>
  <si>
    <t>SD3140013</t>
  </si>
  <si>
    <t>この項目は、商品コード３（メインメニュー右上にある[設定]アイコンから[運用設定]メニューの[商品管理]ページで設定）が「使用する」の場合に指定できます。
桁数は、設定（メインメニュー右上にある[設定]アイコンから[運用設定]メニューの[商品管理]ページ）によって異なります。</t>
    <rPh sb="70" eb="72">
      <t>シテイ</t>
    </rPh>
    <phoneticPr fontId="4"/>
  </si>
  <si>
    <t>SD3140044</t>
    <phoneticPr fontId="4"/>
  </si>
  <si>
    <t>この項目は、『商奉行V ERPクラウド』または『蔵奉行V ERPクラウド』をご利用で、商品コード４（メインメニュー右上にある[設定]アイコンから[運用設定]メニューの[商品管理]ページで設定）が「使用する」の場合に指定できます。
桁数は、設定（メインメニュー右上にある[設定]アイコンから[運用設定]メニューの[商品管理]ページ）によって異なります。</t>
    <rPh sb="107" eb="109">
      <t>シテイ</t>
    </rPh>
    <phoneticPr fontId="4"/>
  </si>
  <si>
    <t>SD3140045</t>
    <phoneticPr fontId="4"/>
  </si>
  <si>
    <t>この項目は、『商奉行V ERPクラウド』または『蔵奉行V ERPクラウド』をご利用で、商品コード５（メインメニュー右上にある[設定]アイコンから[運用設定]メニューの[商品管理]ページで設定）が「使用する」の場合に指定できます。
桁数は、設定（メインメニュー右上にある[設定]アイコンから[運用設定]メニューの[商品管理]ページ）によって異なります。</t>
    <rPh sb="107" eb="109">
      <t>シテイ</t>
    </rPh>
    <phoneticPr fontId="4"/>
  </si>
  <si>
    <t>取引通貨コード</t>
    <rPh sb="0" eb="2">
      <t>トリヒキ</t>
    </rPh>
    <rPh sb="2" eb="4">
      <t>ツウカ</t>
    </rPh>
    <phoneticPr fontId="69"/>
  </si>
  <si>
    <t>SD3140006</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</si>
  <si>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・「商品コード」が受け入れるファイルに存在する
新規データとして空白データを受け入れた場合は、JPYが設定されます。</t>
    <phoneticPr fontId="4"/>
  </si>
  <si>
    <t>売単価小数桁</t>
    <rPh sb="0" eb="1">
      <t>バイ</t>
    </rPh>
    <rPh sb="1" eb="3">
      <t>タンカ</t>
    </rPh>
    <rPh sb="3" eb="5">
      <t>ショウスウ</t>
    </rPh>
    <rPh sb="5" eb="6">
      <t>ケタ</t>
    </rPh>
    <phoneticPr fontId="1"/>
  </si>
  <si>
    <t>SD3140007</t>
  </si>
  <si>
    <t>０～４
形式は、表紙の「金額・数量の形式」参照
この項目は「商品コード」が受け入れるファイルに存在する場合に受け入れできます。
新規データとして空白データを受け入れた場合は、「0」が設定されます。</t>
  </si>
  <si>
    <t>売単価</t>
    <rPh sb="0" eb="1">
      <t>バイ</t>
    </rPh>
    <rPh sb="1" eb="3">
      <t>タンカ</t>
    </rPh>
    <phoneticPr fontId="1"/>
  </si>
  <si>
    <t>SD3140008</t>
  </si>
  <si>
    <t>整数９桁　小数４桁
形式は、表紙の「金額・数量の形式」参照
この項目は「商品コード」が受け入れるファイルに存在する場合に受け入れできます。
小数部分の桁数は、「売単価小数桁」の設定によって異なります。</t>
    <rPh sb="80" eb="83">
      <t>バイタンカ</t>
    </rPh>
    <phoneticPr fontId="1"/>
  </si>
  <si>
    <t>SD3140040</t>
  </si>
  <si>
    <t>数字</t>
    <rPh sb="0" eb="2">
      <t>スウジ</t>
    </rPh>
    <phoneticPr fontId="74"/>
  </si>
  <si>
    <t>0：新規/修正　1：削除
空白で受け入れた場合は、「0：新規/修正」で受け入れられます。
オープンAPIの受入だけ指定できます。</t>
    <rPh sb="2" eb="4">
      <t>シンキ</t>
    </rPh>
    <rPh sb="5" eb="7">
      <t>シュウセイ</t>
    </rPh>
    <rPh sb="10" eb="12">
      <t>サクジョ</t>
    </rPh>
    <rPh sb="13" eb="15">
      <t>クウハク</t>
    </rPh>
    <rPh sb="16" eb="17">
      <t>ウ</t>
    </rPh>
    <rPh sb="18" eb="19">
      <t>イ</t>
    </rPh>
    <rPh sb="21" eb="23">
      <t>バアイ</t>
    </rPh>
    <rPh sb="35" eb="36">
      <t>ウ</t>
    </rPh>
    <rPh sb="37" eb="38">
      <t>イ</t>
    </rPh>
    <phoneticPr fontId="52"/>
  </si>
  <si>
    <t>SD3140037</t>
  </si>
  <si>
    <t>SD3140038</t>
  </si>
  <si>
    <t>SD3140039</t>
  </si>
  <si>
    <t>SD3150001</t>
  </si>
  <si>
    <t>得意先事業所名</t>
    <rPh sb="0" eb="3">
      <t>トクイサキ</t>
    </rPh>
    <rPh sb="3" eb="6">
      <t>ジギョウショ</t>
    </rPh>
    <rPh sb="6" eb="7">
      <t>メイ</t>
    </rPh>
    <phoneticPr fontId="39"/>
  </si>
  <si>
    <t>SD3150011</t>
  </si>
  <si>
    <t>得意先略称</t>
    <rPh sb="0" eb="3">
      <t>トクイサキ</t>
    </rPh>
    <rPh sb="3" eb="5">
      <t>リャクショウ</t>
    </rPh>
    <phoneticPr fontId="39"/>
  </si>
  <si>
    <t>SD3150013</t>
  </si>
  <si>
    <t>文字</t>
    <rPh sb="0" eb="2">
      <t>モジ</t>
    </rPh>
    <phoneticPr fontId="39"/>
  </si>
  <si>
    <t>統一伝票取引先コード</t>
    <rPh sb="0" eb="2">
      <t>トウイツ</t>
    </rPh>
    <rPh sb="2" eb="4">
      <t>デンピョウ</t>
    </rPh>
    <rPh sb="4" eb="6">
      <t>トリヒキ</t>
    </rPh>
    <rPh sb="6" eb="7">
      <t>サキ</t>
    </rPh>
    <phoneticPr fontId="1"/>
  </si>
  <si>
    <t>SD3150002</t>
  </si>
  <si>
    <t>統一伝票店コード</t>
    <rPh sb="0" eb="2">
      <t>トウイツ</t>
    </rPh>
    <rPh sb="2" eb="4">
      <t>デンピョウ</t>
    </rPh>
    <rPh sb="4" eb="5">
      <t>ミセ</t>
    </rPh>
    <phoneticPr fontId="1"/>
  </si>
  <si>
    <t>SD3150003</t>
  </si>
  <si>
    <t>統一伝票価格表コード</t>
    <rPh sb="0" eb="2">
      <t>トウイツ</t>
    </rPh>
    <rPh sb="2" eb="4">
      <t>デンピョウ</t>
    </rPh>
    <rPh sb="4" eb="6">
      <t>カカク</t>
    </rPh>
    <rPh sb="6" eb="7">
      <t>ヒョウ</t>
    </rPh>
    <phoneticPr fontId="1"/>
  </si>
  <si>
    <t>SD3150004</t>
  </si>
  <si>
    <t>桁数は、設定（メインメニュー右上にある[設定]アイコンから[運用設定]メニューの[商品管理]ページ）によって異なります。</t>
    <rPh sb="41" eb="43">
      <t>ショウヒン</t>
    </rPh>
    <phoneticPr fontId="1"/>
  </si>
  <si>
    <t>値入れ元単価</t>
  </si>
  <si>
    <t>SD3150005</t>
  </si>
  <si>
    <t>この項目は、「統一伝票価格表コード」が「0」の場合に受け入れできます。
新規データとして空白データを受け入れた場合は、「00：標準価格」が設定されます。</t>
    <rPh sb="63" eb="65">
      <t>ヒョウジュン</t>
    </rPh>
    <rPh sb="65" eb="67">
      <t>カカク</t>
    </rPh>
    <phoneticPr fontId="1"/>
  </si>
  <si>
    <t>値入れ率</t>
    <rPh sb="0" eb="2">
      <t>ネイレ</t>
    </rPh>
    <rPh sb="3" eb="4">
      <t>リツ</t>
    </rPh>
    <phoneticPr fontId="1"/>
  </si>
  <si>
    <t>SD3150006</t>
  </si>
  <si>
    <t>整数３桁　小数２桁
この項目は、「統一伝票価格表コード」が「0」の場合に受け入れできます。
新規データとして空白データを受け入れた場合は、「100.00％」が設定されます。</t>
    <rPh sb="0" eb="2">
      <t>セイスウ</t>
    </rPh>
    <rPh sb="3" eb="4">
      <t>ケタ</t>
    </rPh>
    <rPh sb="5" eb="7">
      <t>ショウスウ</t>
    </rPh>
    <rPh sb="8" eb="9">
      <t>ケタ</t>
    </rPh>
    <phoneticPr fontId="4"/>
  </si>
  <si>
    <t>統一伝票規格優先に設定する</t>
    <rPh sb="0" eb="2">
      <t>トウイツ</t>
    </rPh>
    <rPh sb="2" eb="4">
      <t>デンピョウ</t>
    </rPh>
    <rPh sb="4" eb="6">
      <t>キカク</t>
    </rPh>
    <rPh sb="6" eb="8">
      <t>ユウセン</t>
    </rPh>
    <rPh sb="9" eb="11">
      <t>セッテイ</t>
    </rPh>
    <phoneticPr fontId="78"/>
  </si>
  <si>
    <t>SD3150007</t>
  </si>
  <si>
    <t>0：しない　1：する
この項目は、「統一伝票価格表コード」が「0」の場合に受け入れできます。
新規データとして空白データを受け入れた場合は、「0：しない」が設定されます。</t>
    <phoneticPr fontId="4"/>
  </si>
  <si>
    <t>税抜税込</t>
    <rPh sb="0" eb="1">
      <t>ゼイ</t>
    </rPh>
    <rPh sb="1" eb="2">
      <t>ヌ</t>
    </rPh>
    <rPh sb="2" eb="4">
      <t>ゼイコミ</t>
    </rPh>
    <phoneticPr fontId="1"/>
  </si>
  <si>
    <t>SD3150008</t>
  </si>
  <si>
    <t>売価金額端数処理方法</t>
  </si>
  <si>
    <t>SD3150009</t>
  </si>
  <si>
    <t>0：切り上げ　1：四捨五入　2：切り捨て
新規データとして空白データを受け入れた場合は、「2：切り捨て」が設定されます。</t>
    <rPh sb="2" eb="3">
      <t>キ</t>
    </rPh>
    <rPh sb="4" eb="5">
      <t>ア</t>
    </rPh>
    <rPh sb="9" eb="13">
      <t>シシャゴニュウ</t>
    </rPh>
    <rPh sb="16" eb="17">
      <t>キ</t>
    </rPh>
    <rPh sb="18" eb="19">
      <t>ス</t>
    </rPh>
    <rPh sb="21" eb="23">
      <t>シンキ</t>
    </rPh>
    <rPh sb="29" eb="31">
      <t>クウハク</t>
    </rPh>
    <rPh sb="35" eb="36">
      <t>ウ</t>
    </rPh>
    <rPh sb="37" eb="38">
      <t>イ</t>
    </rPh>
    <rPh sb="40" eb="42">
      <t>バアイ</t>
    </rPh>
    <rPh sb="47" eb="48">
      <t>キ</t>
    </rPh>
    <rPh sb="49" eb="50">
      <t>ス</t>
    </rPh>
    <rPh sb="53" eb="55">
      <t>セッテイ</t>
    </rPh>
    <phoneticPr fontId="1"/>
  </si>
  <si>
    <t>SD3150010</t>
  </si>
  <si>
    <t>SD3150014</t>
  </si>
  <si>
    <t>SD3150015</t>
  </si>
  <si>
    <t>SD3150016</t>
  </si>
  <si>
    <t>区切</t>
    <rPh sb="0" eb="2">
      <t>クギ</t>
    </rPh>
    <phoneticPr fontId="1"/>
  </si>
  <si>
    <t>SD4030000</t>
  </si>
  <si>
    <t>【ヘッダー情報】</t>
    <rPh sb="5" eb="7">
      <t>ジョウホウ</t>
    </rPh>
    <phoneticPr fontId="1"/>
  </si>
  <si>
    <t>販売処理区分コード</t>
    <rPh sb="0" eb="6">
      <t>ハンバイショリクブン</t>
    </rPh>
    <phoneticPr fontId="1"/>
  </si>
  <si>
    <t>SD4030113</t>
    <phoneticPr fontId="4"/>
  </si>
  <si>
    <t>英数カナ</t>
    <rPh sb="0" eb="2">
      <t>エイスウ</t>
    </rPh>
    <phoneticPr fontId="58"/>
  </si>
  <si>
    <t>伝票区分</t>
    <rPh sb="2" eb="4">
      <t>クブン</t>
    </rPh>
    <phoneticPr fontId="1"/>
  </si>
  <si>
    <t>SD4030001</t>
  </si>
  <si>
    <t>0：債権計上　1：即時入金
空白データを受け入れた場合は、以下の優先順位で設定されます。
①得意先の伝票区分（[得意先]メニューの[販売]ページで設定）
②販売処理区分の売上伝票区分（[販売処理区分]メニューで設定）　※得意先の伝票区分が「9.未設定」の場合
③「0：債権計上」　※販売処理区分の売上伝票区分が「9.未設定」の場合</t>
    <phoneticPr fontId="4"/>
  </si>
  <si>
    <t>売上日付</t>
    <rPh sb="0" eb="2">
      <t>ウリアゲ</t>
    </rPh>
    <rPh sb="2" eb="4">
      <t>ヒヅケ</t>
    </rPh>
    <phoneticPr fontId="67"/>
  </si>
  <si>
    <t>SD4030002</t>
  </si>
  <si>
    <t>請求日付</t>
    <rPh sb="0" eb="2">
      <t>セイキュウ</t>
    </rPh>
    <rPh sb="2" eb="4">
      <t>ヒヅケ</t>
    </rPh>
    <phoneticPr fontId="67"/>
  </si>
  <si>
    <t>SD4030003</t>
  </si>
  <si>
    <t>形式は、表紙の「日付の形式」参照
空白データを受け入れた場合は、「売上日付」と同じ日付が設定されます。</t>
    <rPh sb="33" eb="35">
      <t>ウリアゲ</t>
    </rPh>
    <rPh sb="35" eb="37">
      <t>ヒヅケ</t>
    </rPh>
    <rPh sb="39" eb="40">
      <t>オナ</t>
    </rPh>
    <rPh sb="41" eb="43">
      <t>ヒヅケ</t>
    </rPh>
    <phoneticPr fontId="1"/>
  </si>
  <si>
    <t>伝票No.</t>
    <rPh sb="0" eb="2">
      <t>デンピョウ</t>
    </rPh>
    <phoneticPr fontId="1"/>
  </si>
  <si>
    <t>SD4030004</t>
  </si>
  <si>
    <t>得意先コード</t>
    <rPh sb="0" eb="3">
      <t>トクイサキ</t>
    </rPh>
    <phoneticPr fontId="1"/>
  </si>
  <si>
    <t>SD4030006</t>
  </si>
  <si>
    <t>桁数は、設定（メインメニュー右上にある[設定]アイコンから[運用設定]メニューの[取引先管理]ページ）によって異なります。</t>
    <rPh sb="41" eb="43">
      <t>トリヒキ</t>
    </rPh>
    <rPh sb="43" eb="44">
      <t>サキ</t>
    </rPh>
    <rPh sb="44" eb="46">
      <t>カンリ</t>
    </rPh>
    <phoneticPr fontId="1"/>
  </si>
  <si>
    <t>得意先名</t>
    <rPh sb="0" eb="3">
      <t>トクイサキ</t>
    </rPh>
    <rPh sb="3" eb="4">
      <t>メイ</t>
    </rPh>
    <phoneticPr fontId="1"/>
  </si>
  <si>
    <t>SD4030007</t>
  </si>
  <si>
    <t>この項目は、得意先のスポット区分が「スポット得意先」の場合に受け入れできます。
空白データを受け入れた場合は、得意先の得意先名（[得意先]メニューで設定）が設定されます。</t>
    <rPh sb="2" eb="4">
      <t>コウモク</t>
    </rPh>
    <rPh sb="6" eb="9">
      <t>トクイサキ</t>
    </rPh>
    <rPh sb="14" eb="16">
      <t>クブン</t>
    </rPh>
    <rPh sb="22" eb="24">
      <t>トクイ</t>
    </rPh>
    <rPh sb="24" eb="25">
      <t>サキ</t>
    </rPh>
    <rPh sb="27" eb="29">
      <t>バアイ</t>
    </rPh>
    <rPh sb="30" eb="31">
      <t>ウ</t>
    </rPh>
    <rPh sb="32" eb="33">
      <t>イ</t>
    </rPh>
    <rPh sb="40" eb="42">
      <t>クウハク</t>
    </rPh>
    <rPh sb="46" eb="47">
      <t>ウ</t>
    </rPh>
    <rPh sb="48" eb="49">
      <t>イ</t>
    </rPh>
    <rPh sb="51" eb="53">
      <t>バアイ</t>
    </rPh>
    <rPh sb="55" eb="57">
      <t>トクイ</t>
    </rPh>
    <rPh sb="57" eb="58">
      <t>サキ</t>
    </rPh>
    <rPh sb="59" eb="61">
      <t>トクイ</t>
    </rPh>
    <rPh sb="61" eb="62">
      <t>サキ</t>
    </rPh>
    <rPh sb="62" eb="63">
      <t>メイ</t>
    </rPh>
    <rPh sb="65" eb="67">
      <t>トクイ</t>
    </rPh>
    <rPh sb="67" eb="68">
      <t>サキ</t>
    </rPh>
    <rPh sb="78" eb="80">
      <t>セッテイ</t>
    </rPh>
    <phoneticPr fontId="59"/>
  </si>
  <si>
    <t>得意先事業所名</t>
    <rPh sb="0" eb="3">
      <t>トクイサキ</t>
    </rPh>
    <phoneticPr fontId="1"/>
  </si>
  <si>
    <t>SD4030008</t>
  </si>
  <si>
    <t>この項目は、得意先のスポット区分が「スポット得意先」の場合に受け入れできます。
空白データを受け入れた場合は、得意先の事業所名（[得意先]メニューで設定）が設定されます。</t>
    <rPh sb="6" eb="9">
      <t>トクイサキ</t>
    </rPh>
    <rPh sb="14" eb="16">
      <t>クブン</t>
    </rPh>
    <phoneticPr fontId="4"/>
  </si>
  <si>
    <t>SD4030055</t>
  </si>
  <si>
    <t>SD4030069</t>
  </si>
  <si>
    <t>SD4030070</t>
  </si>
  <si>
    <t>SD4030086</t>
  </si>
  <si>
    <t>SD4030071</t>
  </si>
  <si>
    <t>SD4030072</t>
  </si>
  <si>
    <t>SD4030073</t>
  </si>
  <si>
    <t>SD4030074</t>
  </si>
  <si>
    <t>SD4030075</t>
  </si>
  <si>
    <t>SD4030076</t>
  </si>
  <si>
    <t>SD4030077</t>
  </si>
  <si>
    <t>SD4030078</t>
  </si>
  <si>
    <t>SD4030087</t>
  </si>
  <si>
    <t>SD4030088</t>
  </si>
  <si>
    <t>SD4030089</t>
  </si>
  <si>
    <t>SD4030080</t>
  </si>
  <si>
    <t>SD4030082</t>
  </si>
  <si>
    <t>SD4030084</t>
  </si>
  <si>
    <t>SD4030081</t>
  </si>
  <si>
    <t>SD4030079</t>
  </si>
  <si>
    <t>SD4030083</t>
  </si>
  <si>
    <t>SD4030085</t>
  </si>
  <si>
    <t>得意／請求先区分１（得意先区分１）</t>
    <rPh sb="0" eb="2">
      <t>トクイ</t>
    </rPh>
    <rPh sb="3" eb="5">
      <t>セイキュウ</t>
    </rPh>
    <rPh sb="5" eb="6">
      <t>サキ</t>
    </rPh>
    <rPh sb="6" eb="8">
      <t>クブン</t>
    </rPh>
    <rPh sb="13" eb="15">
      <t>クブン</t>
    </rPh>
    <phoneticPr fontId="1"/>
  </si>
  <si>
    <t>SD4033001</t>
  </si>
  <si>
    <t>得意／請求先区分２（得意先区分２）</t>
    <rPh sb="0" eb="2">
      <t>トクイ</t>
    </rPh>
    <rPh sb="3" eb="5">
      <t>セイキュウ</t>
    </rPh>
    <rPh sb="5" eb="6">
      <t>サキ</t>
    </rPh>
    <rPh sb="6" eb="8">
      <t>クブン</t>
    </rPh>
    <rPh sb="13" eb="15">
      <t>クブン</t>
    </rPh>
    <phoneticPr fontId="1"/>
  </si>
  <si>
    <t>SD4033002</t>
  </si>
  <si>
    <t>得意／請求先区分３（得意先区分３）</t>
    <rPh sb="0" eb="2">
      <t>トクイ</t>
    </rPh>
    <rPh sb="3" eb="5">
      <t>セイキュウ</t>
    </rPh>
    <rPh sb="5" eb="6">
      <t>サキ</t>
    </rPh>
    <rPh sb="6" eb="8">
      <t>クブン</t>
    </rPh>
    <rPh sb="13" eb="15">
      <t>クブン</t>
    </rPh>
    <phoneticPr fontId="1"/>
  </si>
  <si>
    <t>SD4033003</t>
  </si>
  <si>
    <t>得意／請求先区分４（得意先区分４）</t>
    <rPh sb="0" eb="2">
      <t>トクイ</t>
    </rPh>
    <rPh sb="3" eb="5">
      <t>セイキュウ</t>
    </rPh>
    <rPh sb="5" eb="6">
      <t>サキ</t>
    </rPh>
    <rPh sb="6" eb="8">
      <t>クブン</t>
    </rPh>
    <rPh sb="13" eb="15">
      <t>クブン</t>
    </rPh>
    <phoneticPr fontId="1"/>
  </si>
  <si>
    <t>SD4033004</t>
  </si>
  <si>
    <t>得意／請求先区分５（得意先区分５）</t>
    <rPh sb="0" eb="2">
      <t>トクイ</t>
    </rPh>
    <rPh sb="3" eb="5">
      <t>セイキュウ</t>
    </rPh>
    <rPh sb="5" eb="6">
      <t>サキ</t>
    </rPh>
    <rPh sb="6" eb="8">
      <t>クブン</t>
    </rPh>
    <rPh sb="13" eb="15">
      <t>クブン</t>
    </rPh>
    <phoneticPr fontId="1"/>
  </si>
  <si>
    <t>SD4033005</t>
  </si>
  <si>
    <t>得意／請求先区分６（得意先区分６）</t>
    <rPh sb="0" eb="2">
      <t>トクイ</t>
    </rPh>
    <rPh sb="3" eb="5">
      <t>セイキュウ</t>
    </rPh>
    <rPh sb="5" eb="6">
      <t>サキ</t>
    </rPh>
    <rPh sb="6" eb="8">
      <t>クブン</t>
    </rPh>
    <rPh sb="13" eb="15">
      <t>クブン</t>
    </rPh>
    <phoneticPr fontId="1"/>
  </si>
  <si>
    <t>SD4033006</t>
    <phoneticPr fontId="4"/>
  </si>
  <si>
    <t>得意／請求先区分７（得意先区分７）</t>
    <rPh sb="0" eb="2">
      <t>トクイ</t>
    </rPh>
    <rPh sb="3" eb="5">
      <t>セイキュウ</t>
    </rPh>
    <rPh sb="5" eb="6">
      <t>サキ</t>
    </rPh>
    <rPh sb="6" eb="8">
      <t>クブン</t>
    </rPh>
    <rPh sb="13" eb="15">
      <t>クブン</t>
    </rPh>
    <phoneticPr fontId="1"/>
  </si>
  <si>
    <t>SD4033007</t>
    <phoneticPr fontId="4"/>
  </si>
  <si>
    <t>得意／請求先区分８（得意先区分８）</t>
    <rPh sb="0" eb="2">
      <t>トクイ</t>
    </rPh>
    <rPh sb="3" eb="5">
      <t>セイキュウ</t>
    </rPh>
    <rPh sb="5" eb="6">
      <t>サキ</t>
    </rPh>
    <rPh sb="6" eb="8">
      <t>クブン</t>
    </rPh>
    <rPh sb="13" eb="15">
      <t>クブン</t>
    </rPh>
    <phoneticPr fontId="1"/>
  </si>
  <si>
    <t>SD4033008</t>
    <phoneticPr fontId="4"/>
  </si>
  <si>
    <t>得意／請求先区分９（得意先区分９）</t>
    <rPh sb="0" eb="2">
      <t>トクイ</t>
    </rPh>
    <rPh sb="3" eb="5">
      <t>セイキュウ</t>
    </rPh>
    <rPh sb="5" eb="6">
      <t>サキ</t>
    </rPh>
    <rPh sb="6" eb="8">
      <t>クブン</t>
    </rPh>
    <rPh sb="13" eb="15">
      <t>クブン</t>
    </rPh>
    <phoneticPr fontId="1"/>
  </si>
  <si>
    <t>SD4033009</t>
    <phoneticPr fontId="4"/>
  </si>
  <si>
    <t>得意／請求先区分10（得意先区分10）</t>
    <rPh sb="0" eb="2">
      <t>トクイ</t>
    </rPh>
    <rPh sb="3" eb="5">
      <t>セイキュウ</t>
    </rPh>
    <rPh sb="5" eb="6">
      <t>サキ</t>
    </rPh>
    <rPh sb="6" eb="8">
      <t>クブン</t>
    </rPh>
    <rPh sb="14" eb="16">
      <t>クブン</t>
    </rPh>
    <phoneticPr fontId="1"/>
  </si>
  <si>
    <t>SD4033010</t>
    <phoneticPr fontId="4"/>
  </si>
  <si>
    <t>得意先担当者</t>
  </si>
  <si>
    <t>SD4030009</t>
  </si>
  <si>
    <t>空白データを受け入れた場合は、得意先の担当者名（[得意先]メニューの[ご担当]ページで設定）が設定されます。</t>
    <phoneticPr fontId="4"/>
  </si>
  <si>
    <t>消費税計算</t>
    <rPh sb="0" eb="3">
      <t>ショウヒゼイ</t>
    </rPh>
    <rPh sb="3" eb="5">
      <t>ケイサン</t>
    </rPh>
    <phoneticPr fontId="1"/>
  </si>
  <si>
    <t>SD4030010</t>
  </si>
  <si>
    <t>0：明細単位　1：伝票単位　2：請求書単位
空白データを受け入れた場合は、得意先の消費税計算（[得意先]メニューの[消費税]ページで設定）が設定されます。</t>
    <rPh sb="37" eb="39">
      <t>トクイ</t>
    </rPh>
    <rPh sb="48" eb="51">
      <t>トクイサキ</t>
    </rPh>
    <rPh sb="58" eb="61">
      <t>ショウヒゼイ</t>
    </rPh>
    <phoneticPr fontId="4"/>
  </si>
  <si>
    <t>債権区分</t>
    <rPh sb="0" eb="2">
      <t>サイケン</t>
    </rPh>
    <rPh sb="2" eb="4">
      <t>クブン</t>
    </rPh>
    <phoneticPr fontId="1"/>
  </si>
  <si>
    <t>SD4030044</t>
  </si>
  <si>
    <t>数字</t>
    <rPh sb="0" eb="2">
      <t>スウジ</t>
    </rPh>
    <phoneticPr fontId="58"/>
  </si>
  <si>
    <t>0：営業外債権　1：営業債権
空白データを受け入れた場合は、以下の優先順位で設定されます。
①得意先の伝票債権区分（[得意先]メニューの[販売]ページで設定）
②販売処理区分の債権区分（[販売処理区分]メニューで設定）　※得意先の伝票債権区分が「9.未設定」の場合
③「1：営業債権」　※販売処理区分の債権区分が「9.未設定」の場合</t>
    <phoneticPr fontId="4"/>
  </si>
  <si>
    <t>請求締日</t>
    <rPh sb="0" eb="4">
      <t>セイキュウシメビ</t>
    </rPh>
    <phoneticPr fontId="1"/>
  </si>
  <si>
    <t>SD4030063</t>
  </si>
  <si>
    <t>債権取引伝票区分コード</t>
  </si>
  <si>
    <t>SD4030117</t>
    <phoneticPr fontId="4"/>
  </si>
  <si>
    <t>この項目は、以下のすべての条件に該当する場合に受け入れできます。
・「伝票区分」が「0：債権計上」
・『債権奉行V ERPクラウド』をご利用の場合
空白データを受け入れた場合は、販売処理区分の取引伝票区分（[販売処理区分]メニューで設定）が設定されます。</t>
    <rPh sb="89" eb="95">
      <t>ハンバイショリクブン</t>
    </rPh>
    <rPh sb="96" eb="102">
      <t>トリヒキデンピョウクブン</t>
    </rPh>
    <phoneticPr fontId="4"/>
  </si>
  <si>
    <t>債権伝票No.</t>
    <rPh sb="0" eb="2">
      <t>サイケン</t>
    </rPh>
    <rPh sb="2" eb="4">
      <t>デンピョウ</t>
    </rPh>
    <phoneticPr fontId="1"/>
  </si>
  <si>
    <t>SD4030038</t>
  </si>
  <si>
    <t>SD4030058</t>
  </si>
  <si>
    <t>0：請求売上  1：前受請求  2：前受売上
空白データを受け入れた場合は、「0：請求売上」が設定されます。</t>
    <rPh sb="4" eb="6">
      <t>ウリアゲ</t>
    </rPh>
    <rPh sb="11" eb="12">
      <t>ウ</t>
    </rPh>
    <rPh sb="19" eb="20">
      <t>ウ</t>
    </rPh>
    <rPh sb="43" eb="45">
      <t>ウリアゲ</t>
    </rPh>
    <phoneticPr fontId="0"/>
  </si>
  <si>
    <t>請求先コード</t>
    <rPh sb="0" eb="2">
      <t>セイキュウ</t>
    </rPh>
    <rPh sb="2" eb="3">
      <t>サキ</t>
    </rPh>
    <phoneticPr fontId="1"/>
  </si>
  <si>
    <t>SD4030011</t>
  </si>
  <si>
    <t>桁数は、設定（メインメニュー右上にある[設定]アイコンから[運用設定]メニューの[取引先管理]ページ）によって異なります。
空白データを受け入れた場合は、得意先の請求先（[得意先]メニューの[請求]ページで設定）が設定されます。</t>
    <rPh sb="41" eb="43">
      <t>トリヒキ</t>
    </rPh>
    <rPh sb="43" eb="44">
      <t>サキ</t>
    </rPh>
    <rPh sb="44" eb="46">
      <t>カンリ</t>
    </rPh>
    <phoneticPr fontId="1"/>
  </si>
  <si>
    <t>請求先事業所名</t>
    <rPh sb="0" eb="2">
      <t>セイキュウ</t>
    </rPh>
    <rPh sb="2" eb="3">
      <t>サキ</t>
    </rPh>
    <rPh sb="3" eb="6">
      <t>ジギョウショ</t>
    </rPh>
    <rPh sb="6" eb="7">
      <t>メイ</t>
    </rPh>
    <phoneticPr fontId="1"/>
  </si>
  <si>
    <t>SD4030043</t>
  </si>
  <si>
    <t>文字列</t>
    <rPh sb="0" eb="3">
      <t>モジレツ</t>
    </rPh>
    <phoneticPr fontId="1"/>
  </si>
  <si>
    <t>請求先略称</t>
    <rPh sb="0" eb="2">
      <t>セイキュウ</t>
    </rPh>
    <rPh sb="2" eb="3">
      <t>サキ</t>
    </rPh>
    <rPh sb="3" eb="5">
      <t>リャクショウ</t>
    </rPh>
    <phoneticPr fontId="39"/>
  </si>
  <si>
    <t>SD4030056</t>
  </si>
  <si>
    <t>SD4030090</t>
  </si>
  <si>
    <t>SD4030091</t>
  </si>
  <si>
    <t>SD4030109</t>
  </si>
  <si>
    <t>SD4030092</t>
  </si>
  <si>
    <t>SD4030093</t>
  </si>
  <si>
    <t>SD4030094</t>
  </si>
  <si>
    <t>SD4030095</t>
  </si>
  <si>
    <t>SD4030096</t>
  </si>
  <si>
    <t>SD4030097</t>
  </si>
  <si>
    <t>SD4030098</t>
  </si>
  <si>
    <t>SD4030099</t>
  </si>
  <si>
    <t>SD4030110</t>
  </si>
  <si>
    <t>SD4030111</t>
  </si>
  <si>
    <t>SD4030112</t>
  </si>
  <si>
    <t>SD4030103</t>
  </si>
  <si>
    <t>SD4030105</t>
  </si>
  <si>
    <t>SD4030107</t>
  </si>
  <si>
    <t>SD4030104</t>
  </si>
  <si>
    <t>SD4030100</t>
  </si>
  <si>
    <t>SD4030106</t>
  </si>
  <si>
    <t>SD4030108</t>
  </si>
  <si>
    <t>得意／請求先区分１（請求先区分１）</t>
    <rPh sb="0" eb="2">
      <t>トクイ</t>
    </rPh>
    <rPh sb="3" eb="5">
      <t>セイキュウ</t>
    </rPh>
    <rPh sb="5" eb="6">
      <t>サキ</t>
    </rPh>
    <rPh sb="6" eb="8">
      <t>クブン</t>
    </rPh>
    <rPh sb="13" eb="15">
      <t>クブン</t>
    </rPh>
    <phoneticPr fontId="1"/>
  </si>
  <si>
    <t>SD4033011</t>
  </si>
  <si>
    <t>得意／請求先区分２（請求先区分２）</t>
    <rPh sb="0" eb="2">
      <t>トクイ</t>
    </rPh>
    <rPh sb="3" eb="5">
      <t>セイキュウ</t>
    </rPh>
    <rPh sb="5" eb="6">
      <t>サキ</t>
    </rPh>
    <rPh sb="6" eb="8">
      <t>クブン</t>
    </rPh>
    <rPh sb="13" eb="15">
      <t>クブン</t>
    </rPh>
    <phoneticPr fontId="1"/>
  </si>
  <si>
    <t>SD4033012</t>
  </si>
  <si>
    <t>得意／請求先区分３（請求先区分３）</t>
    <rPh sb="0" eb="2">
      <t>トクイ</t>
    </rPh>
    <rPh sb="3" eb="5">
      <t>セイキュウ</t>
    </rPh>
    <rPh sb="5" eb="6">
      <t>サキ</t>
    </rPh>
    <rPh sb="6" eb="8">
      <t>クブン</t>
    </rPh>
    <rPh sb="13" eb="15">
      <t>クブン</t>
    </rPh>
    <phoneticPr fontId="1"/>
  </si>
  <si>
    <t>SD4033013</t>
  </si>
  <si>
    <t>得意／請求先区分４（請求先区分４）</t>
    <rPh sb="0" eb="2">
      <t>トクイ</t>
    </rPh>
    <rPh sb="3" eb="5">
      <t>セイキュウ</t>
    </rPh>
    <rPh sb="5" eb="6">
      <t>サキ</t>
    </rPh>
    <rPh sb="6" eb="8">
      <t>クブン</t>
    </rPh>
    <rPh sb="13" eb="15">
      <t>クブン</t>
    </rPh>
    <phoneticPr fontId="1"/>
  </si>
  <si>
    <t>SD4033014</t>
  </si>
  <si>
    <t>得意／請求先区分５（請求先区分５）</t>
    <rPh sb="0" eb="2">
      <t>トクイ</t>
    </rPh>
    <rPh sb="3" eb="5">
      <t>セイキュウ</t>
    </rPh>
    <rPh sb="5" eb="6">
      <t>サキ</t>
    </rPh>
    <rPh sb="6" eb="8">
      <t>クブン</t>
    </rPh>
    <rPh sb="13" eb="15">
      <t>クブン</t>
    </rPh>
    <phoneticPr fontId="1"/>
  </si>
  <si>
    <t>SD4033015</t>
  </si>
  <si>
    <t>得意／請求先区分６（請求先区分６）</t>
    <rPh sb="0" eb="2">
      <t>トクイ</t>
    </rPh>
    <rPh sb="3" eb="5">
      <t>セイキュウ</t>
    </rPh>
    <rPh sb="5" eb="6">
      <t>サキ</t>
    </rPh>
    <rPh sb="6" eb="8">
      <t>クブン</t>
    </rPh>
    <rPh sb="13" eb="15">
      <t>クブン</t>
    </rPh>
    <phoneticPr fontId="1"/>
  </si>
  <si>
    <t>SD4033016</t>
    <phoneticPr fontId="4"/>
  </si>
  <si>
    <t>この項目は、『奉行V ERPクラウド』をご利用の場合に指定できます。</t>
    <phoneticPr fontId="4"/>
  </si>
  <si>
    <t>得意／請求先区分７（請求先区分７）</t>
    <rPh sb="0" eb="2">
      <t>トクイ</t>
    </rPh>
    <rPh sb="3" eb="5">
      <t>セイキュウ</t>
    </rPh>
    <rPh sb="5" eb="6">
      <t>サキ</t>
    </rPh>
    <rPh sb="6" eb="8">
      <t>クブン</t>
    </rPh>
    <rPh sb="13" eb="15">
      <t>クブン</t>
    </rPh>
    <phoneticPr fontId="1"/>
  </si>
  <si>
    <t>SD4033017</t>
    <phoneticPr fontId="4"/>
  </si>
  <si>
    <t>得意／請求先区分８（請求先区分８）</t>
    <rPh sb="0" eb="2">
      <t>トクイ</t>
    </rPh>
    <rPh sb="3" eb="5">
      <t>セイキュウ</t>
    </rPh>
    <rPh sb="5" eb="6">
      <t>サキ</t>
    </rPh>
    <rPh sb="6" eb="8">
      <t>クブン</t>
    </rPh>
    <rPh sb="13" eb="15">
      <t>クブン</t>
    </rPh>
    <phoneticPr fontId="1"/>
  </si>
  <si>
    <t>SD4033018</t>
    <phoneticPr fontId="4"/>
  </si>
  <si>
    <t>得意／請求先区分９（請求先区分９）</t>
    <rPh sb="0" eb="2">
      <t>トクイ</t>
    </rPh>
    <rPh sb="3" eb="5">
      <t>セイキュウ</t>
    </rPh>
    <rPh sb="5" eb="6">
      <t>サキ</t>
    </rPh>
    <rPh sb="6" eb="8">
      <t>クブン</t>
    </rPh>
    <rPh sb="13" eb="15">
      <t>クブン</t>
    </rPh>
    <phoneticPr fontId="1"/>
  </si>
  <si>
    <t>SD4033019</t>
    <phoneticPr fontId="4"/>
  </si>
  <si>
    <t>得意／請求先区分10（請求先区分10）</t>
    <rPh sb="0" eb="2">
      <t>トクイ</t>
    </rPh>
    <rPh sb="3" eb="5">
      <t>セイキュウ</t>
    </rPh>
    <rPh sb="5" eb="6">
      <t>サキ</t>
    </rPh>
    <rPh sb="6" eb="8">
      <t>クブン</t>
    </rPh>
    <rPh sb="14" eb="16">
      <t>クブン</t>
    </rPh>
    <phoneticPr fontId="1"/>
  </si>
  <si>
    <t>SD4033020</t>
    <phoneticPr fontId="4"/>
  </si>
  <si>
    <t>債権部門コード</t>
    <rPh sb="0" eb="2">
      <t>サイケン</t>
    </rPh>
    <rPh sb="2" eb="4">
      <t>ブモン</t>
    </rPh>
    <phoneticPr fontId="1"/>
  </si>
  <si>
    <t>SD4030040</t>
  </si>
  <si>
    <t>この項目は、「伝票区分」が「0：債権計上」の場合に受け入れできます。
桁数は、設定（メインメニュー右上にある[設定]アイコンから[運用設定]メニューの[基本]ページ）によって異なります。
空白データを受け入れた場合は、得意先の「債権主部門」（[得意先]メニューの[販売]ページで設定）が設定されます。</t>
    <rPh sb="22" eb="24">
      <t>バアイ</t>
    </rPh>
    <rPh sb="25" eb="26">
      <t>ウ</t>
    </rPh>
    <rPh sb="27" eb="28">
      <t>イ</t>
    </rPh>
    <rPh sb="109" eb="112">
      <t>トクイサキ</t>
    </rPh>
    <rPh sb="114" eb="116">
      <t>サイケン</t>
    </rPh>
    <rPh sb="116" eb="117">
      <t>シュ</t>
    </rPh>
    <rPh sb="117" eb="119">
      <t>ブモン</t>
    </rPh>
    <rPh sb="132" eb="134">
      <t>ハンバイ</t>
    </rPh>
    <rPh sb="143" eb="145">
      <t>セッテイ</t>
    </rPh>
    <phoneticPr fontId="1"/>
  </si>
  <si>
    <t>債権プロジェクトコード</t>
    <rPh sb="0" eb="2">
      <t>サイケン</t>
    </rPh>
    <phoneticPr fontId="1"/>
  </si>
  <si>
    <t>SD4030041</t>
  </si>
  <si>
    <t>この項目は、以下のすべての条件に該当する場合に受け入れできます。
・プロジェクト（メインメニュー右上にある[設定]アイコンから[運用設定]メニューの[基本]ページで設定）が「使用する」
・伝票区分が「債権計上」
桁数は、設定（メインメニュー右上にある[設定]アイコンから[運用設定]メニューの[基本]ページ）によって異なります。
空白データを受け入れた場合は、得意先の「債権主プロジェクト」（[得意先]メニューの[販売]ページで設定）が設定されます。</t>
    <rPh sb="180" eb="183">
      <t>トクイサキ</t>
    </rPh>
    <rPh sb="185" eb="187">
      <t>サイケン</t>
    </rPh>
    <rPh sb="187" eb="188">
      <t>シュ</t>
    </rPh>
    <rPh sb="207" eb="209">
      <t>ハンバイ</t>
    </rPh>
    <rPh sb="218" eb="220">
      <t>セッテイ</t>
    </rPh>
    <phoneticPr fontId="1"/>
  </si>
  <si>
    <t>債権プロジェクト区分１</t>
    <rPh sb="0" eb="2">
      <t>サイケン</t>
    </rPh>
    <phoneticPr fontId="1"/>
  </si>
  <si>
    <t>SD4033036</t>
  </si>
  <si>
    <t>債権プロジェクト区分２</t>
    <rPh sb="0" eb="2">
      <t>サイケン</t>
    </rPh>
    <phoneticPr fontId="1"/>
  </si>
  <si>
    <t>SD4033037</t>
  </si>
  <si>
    <t>債権プロジェクト区分３</t>
    <rPh sb="0" eb="2">
      <t>サイケン</t>
    </rPh>
    <phoneticPr fontId="1"/>
  </si>
  <si>
    <t>SD4033038</t>
  </si>
  <si>
    <t>債権プロジェクト区分４</t>
    <rPh sb="0" eb="2">
      <t>サイケン</t>
    </rPh>
    <phoneticPr fontId="1"/>
  </si>
  <si>
    <t>SD4033039</t>
  </si>
  <si>
    <t>債権プロジェクト区分５</t>
    <rPh sb="0" eb="2">
      <t>サイケン</t>
    </rPh>
    <phoneticPr fontId="1"/>
  </si>
  <si>
    <t>SD4033040</t>
  </si>
  <si>
    <t>債権プロジェクト区分６</t>
    <rPh sb="0" eb="2">
      <t>サイケン</t>
    </rPh>
    <phoneticPr fontId="1"/>
  </si>
  <si>
    <t>SD4033041</t>
    <phoneticPr fontId="4"/>
  </si>
  <si>
    <t>債権プロジェクト区分７</t>
    <rPh sb="0" eb="2">
      <t>サイケン</t>
    </rPh>
    <phoneticPr fontId="1"/>
  </si>
  <si>
    <t>SD4033042</t>
    <phoneticPr fontId="4"/>
  </si>
  <si>
    <t>債権プロジェクト区分８</t>
    <rPh sb="0" eb="2">
      <t>サイケン</t>
    </rPh>
    <phoneticPr fontId="1"/>
  </si>
  <si>
    <t>SD4033043</t>
    <phoneticPr fontId="4"/>
  </si>
  <si>
    <t>債権プロジェクト区分９</t>
    <rPh sb="0" eb="2">
      <t>サイケン</t>
    </rPh>
    <phoneticPr fontId="1"/>
  </si>
  <si>
    <t>SD4033044</t>
    <phoneticPr fontId="4"/>
  </si>
  <si>
    <t>債権プロジェクト区分10</t>
    <rPh sb="0" eb="2">
      <t>サイケン</t>
    </rPh>
    <phoneticPr fontId="1"/>
  </si>
  <si>
    <t>SD4033045</t>
    <phoneticPr fontId="4"/>
  </si>
  <si>
    <t>この項目は、『債権奉行クラウド』または『債務奉行クラウド』をご利用の場合に指定できます。</t>
    <rPh sb="37" eb="39">
      <t>シテイ</t>
    </rPh>
    <phoneticPr fontId="4"/>
  </si>
  <si>
    <t>債権工程／工種コード</t>
    <rPh sb="0" eb="2">
      <t>サイケン</t>
    </rPh>
    <phoneticPr fontId="1"/>
  </si>
  <si>
    <t>SD4030042</t>
  </si>
  <si>
    <t>この項目は、以下のすべての条件に該当する場合に受け入れできます。
・工程／工種（メインメニュー右上にある[設定]アイコンから[運用設定]メニューの[基本]ページで設定）が「使用する」
・売上伝票の伝票区分が「債権計上」
桁数は、設定（メインメニュー右上にある[設定]アイコンから[運用設定]メニューの[基本]ページ）によって異なります。
空白データを受け入れた場合は、得意先の「債権主工程／工種」（[得意先]メニューの[販売]ページで設定）が設定されます。</t>
    <rPh sb="34" eb="39">
      <t>コウテイ</t>
    </rPh>
    <phoneticPr fontId="15"/>
  </si>
  <si>
    <t>SD4030057</t>
  </si>
  <si>
    <t>0：請求先　1：得意先
空白データを受け入れた場合は、得意先の債権計上時の売上先（[得意先]メニューの[請求]ページで設定）が設定されます。</t>
    <rPh sb="2" eb="5">
      <t>セイキュウサキ</t>
    </rPh>
    <rPh sb="8" eb="11">
      <t>トクイサキ</t>
    </rPh>
    <rPh sb="12" eb="14">
      <t>クウハク</t>
    </rPh>
    <rPh sb="18" eb="19">
      <t>ウ</t>
    </rPh>
    <rPh sb="20" eb="21">
      <t>イ</t>
    </rPh>
    <rPh sb="23" eb="25">
      <t>バアイ</t>
    </rPh>
    <rPh sb="52" eb="54">
      <t>セイキュウ</t>
    </rPh>
    <phoneticPr fontId="40"/>
  </si>
  <si>
    <t>SD4030060</t>
  </si>
  <si>
    <t>0：対象外　1：対象
空白データを受け入れた場合は、「1：対象」が設定されます。
「0：対象外」の場合は、債権伝票が作成されません。
条件設定「債権伝票を作成しない」のチェックがONの場合、「1：対象」を指定しても、債権伝票は作成されません。
また、チェックがOFFの場合でも、「0：対象外」を指定すると、債権伝票は作成されません。</t>
    <rPh sb="11" eb="13">
      <t>クウハク</t>
    </rPh>
    <rPh sb="17" eb="18">
      <t>ウ</t>
    </rPh>
    <rPh sb="19" eb="20">
      <t>イ</t>
    </rPh>
    <rPh sb="22" eb="24">
      <t>バアイ</t>
    </rPh>
    <rPh sb="29" eb="31">
      <t>タイショウ</t>
    </rPh>
    <rPh sb="33" eb="35">
      <t>セッテイ</t>
    </rPh>
    <rPh sb="53" eb="55">
      <t>サイケン</t>
    </rPh>
    <rPh sb="68" eb="72">
      <t>ジョウケンセッテイ</t>
    </rPh>
    <rPh sb="73" eb="77">
      <t>サイケンデン</t>
    </rPh>
    <rPh sb="78" eb="80">
      <t>サクセイ</t>
    </rPh>
    <rPh sb="93" eb="95">
      <t>バアイ</t>
    </rPh>
    <rPh sb="99" eb="101">
      <t>タイショウ</t>
    </rPh>
    <rPh sb="103" eb="105">
      <t>シテイ</t>
    </rPh>
    <rPh sb="109" eb="113">
      <t>サイケンデン</t>
    </rPh>
    <rPh sb="114" eb="116">
      <t>サクセイ</t>
    </rPh>
    <rPh sb="135" eb="137">
      <t>バアイ</t>
    </rPh>
    <rPh sb="143" eb="146">
      <t>タイショウガイ</t>
    </rPh>
    <rPh sb="148" eb="150">
      <t>シテイ</t>
    </rPh>
    <rPh sb="154" eb="158">
      <t>サイケンデン</t>
    </rPh>
    <rPh sb="159" eb="161">
      <t>サクセイ</t>
    </rPh>
    <phoneticPr fontId="1"/>
  </si>
  <si>
    <t>SD4030045</t>
  </si>
  <si>
    <t>0：対象外　1：対象
空白データを受け入れた場合は、「1：対象」が設定されます。</t>
    <rPh sb="11" eb="13">
      <t>クウハク</t>
    </rPh>
    <rPh sb="17" eb="18">
      <t>ウ</t>
    </rPh>
    <rPh sb="19" eb="20">
      <t>イ</t>
    </rPh>
    <rPh sb="22" eb="24">
      <t>バアイ</t>
    </rPh>
    <rPh sb="29" eb="31">
      <t>タイショウ</t>
    </rPh>
    <rPh sb="33" eb="35">
      <t>セッテイ</t>
    </rPh>
    <phoneticPr fontId="53"/>
  </si>
  <si>
    <t>SD4030064</t>
  </si>
  <si>
    <t>請求単位</t>
    <rPh sb="0" eb="2">
      <t>セイキュウ</t>
    </rPh>
    <rPh sb="2" eb="4">
      <t>タンイ</t>
    </rPh>
    <phoneticPr fontId="1"/>
  </si>
  <si>
    <t>SD4030012</t>
  </si>
  <si>
    <t>0：債権伝票　1：請求締め
空白データを受け入れた場合は、以下の優先順位で設定されます。
①プロジェクトの請求単位（[プロジェクト]メニューの[精算]ページで設定）
②得意先の請求単位（[得意先]メニューの[請求]ページで設定）※プロジェクトの請求締日設定が「1.締日を指定する」以外の場合
③販売処理区分の請求単位（[販売処理区分]メニューで設定）　※得意先の請求単位が「9.未設定」の場合
④「1：請求締め」　※販売処理区分の請求単位が「9.未設定」の場合</t>
    <rPh sb="2" eb="4">
      <t>サイケン</t>
    </rPh>
    <rPh sb="4" eb="6">
      <t>デンピョウ</t>
    </rPh>
    <rPh sb="9" eb="11">
      <t>セイキュウ</t>
    </rPh>
    <rPh sb="11" eb="12">
      <t>ジ</t>
    </rPh>
    <rPh sb="53" eb="55">
      <t>セイキュウ</t>
    </rPh>
    <rPh sb="122" eb="124">
      <t>セイキュウ</t>
    </rPh>
    <rPh sb="140" eb="142">
      <t>イガイ</t>
    </rPh>
    <phoneticPr fontId="0"/>
  </si>
  <si>
    <t>回収予定確定単位</t>
    <rPh sb="0" eb="2">
      <t>カイシュウ</t>
    </rPh>
    <rPh sb="2" eb="4">
      <t>ヨテイ</t>
    </rPh>
    <rPh sb="4" eb="6">
      <t>カクテイ</t>
    </rPh>
    <rPh sb="6" eb="8">
      <t>タンイ</t>
    </rPh>
    <phoneticPr fontId="1"/>
  </si>
  <si>
    <t>SD4030013</t>
  </si>
  <si>
    <t>0：債権伝票　1：請求締め
空白データを受け入れた場合は、以下の優先順位で設定されます。
①プロジェクトの回収予定確定単位（[プロジェクト]メニューの[請求]ページで設定）
②得意先の回収予定確定単位（[得意先]メニューの[請求]ページで設定）※プロジェクトの回収予定設定が「1.締日を指定する」以外の場合
③販売処理区分の回収予定確定単位（[販売処理区分]メニューで設定）　※得意先の回収予定確定単位が「9.未設定」の場合
④「1：請求締め」　※販売処理区分の回収予定確定単位が「9.未設定」の場合</t>
    <rPh sb="76" eb="78">
      <t>セイキュウ</t>
    </rPh>
    <rPh sb="130" eb="132">
      <t>カイシュウ</t>
    </rPh>
    <rPh sb="132" eb="134">
      <t>ヨテイ</t>
    </rPh>
    <rPh sb="148" eb="150">
      <t>イガイ</t>
    </rPh>
    <phoneticPr fontId="4"/>
  </si>
  <si>
    <t>SD4030014</t>
  </si>
  <si>
    <t>部門コード</t>
    <rPh sb="0" eb="2">
      <t>ブモン</t>
    </rPh>
    <phoneticPr fontId="1"/>
  </si>
  <si>
    <t>SD4030015</t>
  </si>
  <si>
    <t>桁数は、設定（メインメニュー右上にある[設定]アイコンから[運用設定]メニューの[基本]ページ）によって異なります。
空白データを受け入れた場合は、以下の優先順位で設定されます。
①担当者コードで設定された担当者の部門
②得意先の売上主部門（[得意先]メニューの[販売]ページで設定）</t>
    <phoneticPr fontId="4"/>
  </si>
  <si>
    <t>担当者コード</t>
    <rPh sb="0" eb="3">
      <t>タントウシャ</t>
    </rPh>
    <phoneticPr fontId="1"/>
  </si>
  <si>
    <t>SD4030016</t>
  </si>
  <si>
    <t>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t>
    <rPh sb="81" eb="84">
      <t>タントウシャ</t>
    </rPh>
    <rPh sb="96" eb="98">
      <t>ハンバイ</t>
    </rPh>
    <phoneticPr fontId="4"/>
  </si>
  <si>
    <t>SD4033031</t>
  </si>
  <si>
    <t>SD4033032</t>
  </si>
  <si>
    <t>SD4033033</t>
  </si>
  <si>
    <t>SD4033034</t>
  </si>
  <si>
    <t>SD4033035</t>
  </si>
  <si>
    <t>SD4030017</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</si>
  <si>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空白データを受け入れた場合は、得意先の売上主プロジェクトコード（[得意先]メニューの[販売]ページで設定）が設定されます。</t>
    <phoneticPr fontId="4"/>
  </si>
  <si>
    <t>SD4033021</t>
  </si>
  <si>
    <t>SD4033022</t>
  </si>
  <si>
    <t>SD4033023</t>
  </si>
  <si>
    <t>SD4033024</t>
  </si>
  <si>
    <t>SD4033025</t>
  </si>
  <si>
    <t>SD4033026</t>
    <phoneticPr fontId="4"/>
  </si>
  <si>
    <t>SD4033027</t>
    <phoneticPr fontId="4"/>
  </si>
  <si>
    <t>SD4033028</t>
    <phoneticPr fontId="4"/>
  </si>
  <si>
    <t>SD4033029</t>
    <phoneticPr fontId="4"/>
  </si>
  <si>
    <t>SD4033030</t>
    <phoneticPr fontId="4"/>
  </si>
  <si>
    <t>SD4030018</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</si>
  <si>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空白データを受け入れた場合は、得意先の売上主工程／工種（[得意先]メニューの[販売]ページで設定）が設定されます。</t>
  </si>
  <si>
    <t>SD4030019</t>
    <phoneticPr fontId="4"/>
  </si>
  <si>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空白データを受け入れた場合は、得意先の取引通貨（[得意先]メニューの[販売]ページで設定）が設定されます。
※リレー入力の場合で、空白データを受け入れた場合は、リレー元の値が設定されます。</t>
    <rPh sb="143" eb="145">
      <t>トクイ</t>
    </rPh>
    <rPh sb="145" eb="146">
      <t>サキ</t>
    </rPh>
    <rPh sb="163" eb="165">
      <t>ハンバイ</t>
    </rPh>
    <phoneticPr fontId="69"/>
  </si>
  <si>
    <t>為替レート種別コード</t>
    <phoneticPr fontId="4"/>
  </si>
  <si>
    <t>SD4030020</t>
    <phoneticPr fontId="4"/>
  </si>
  <si>
    <t>４</t>
    <phoneticPr fontId="4"/>
  </si>
  <si>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空白データを受け入れた場合は、「売上日付」と「為替レート種別コード」によって設定されます。
※リレー入力の場合で、空白データを受け入れた場合は、リレー元の値が設定されます。</t>
    <phoneticPr fontId="4"/>
  </si>
  <si>
    <t>SD4030021</t>
    <phoneticPr fontId="4"/>
  </si>
  <si>
    <t>整数6桁　小数9桁
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空白データを受け入れた場合は、「売上日付」と「為替レート種別コード」によって設定されます。
※リレー入力の場合で、空白データを受け入れた場合は、リレー元の値が設定されます。</t>
    <phoneticPr fontId="4"/>
  </si>
  <si>
    <t>直送先コード</t>
    <rPh sb="0" eb="2">
      <t>チョクソウ</t>
    </rPh>
    <rPh sb="2" eb="3">
      <t>サキ</t>
    </rPh>
    <phoneticPr fontId="1"/>
  </si>
  <si>
    <t>SD4030022</t>
  </si>
  <si>
    <t>桁数は、設定（メインメニュー右上にある[設定]アイコンから[運用設定]メニューの[取引先管理]ページ）によって異なります。</t>
    <rPh sb="41" eb="43">
      <t>トリヒキ</t>
    </rPh>
    <rPh sb="43" eb="44">
      <t>サキ</t>
    </rPh>
    <rPh sb="44" eb="46">
      <t>カンリ</t>
    </rPh>
    <phoneticPr fontId="4"/>
  </si>
  <si>
    <t>SD4030059</t>
  </si>
  <si>
    <t>SD4030061</t>
  </si>
  <si>
    <t>SD4030062</t>
  </si>
  <si>
    <t>送付先名</t>
    <rPh sb="0" eb="3">
      <t>ソウフサキ</t>
    </rPh>
    <rPh sb="3" eb="4">
      <t>メイ</t>
    </rPh>
    <phoneticPr fontId="1"/>
  </si>
  <si>
    <t>SD4030023</t>
  </si>
  <si>
    <t>空白データを受け入れた場合は、「直送先コード」で設定された直送先の直送先名([直送先]メニューの[基本]ページで設定)が設定されます。</t>
  </si>
  <si>
    <t>送付先事業所名</t>
    <rPh sb="0" eb="3">
      <t>ソウフサキ</t>
    </rPh>
    <rPh sb="3" eb="6">
      <t>ジギョウショ</t>
    </rPh>
    <rPh sb="6" eb="7">
      <t>メイ</t>
    </rPh>
    <phoneticPr fontId="1"/>
  </si>
  <si>
    <t>SD4030024</t>
  </si>
  <si>
    <t>空白データを受け入れた場合は、「直送先コード」で設定された直送先の事業所名([直送先]メニューの[基本]ページで設定)が設定されます。</t>
  </si>
  <si>
    <t>送付先部署</t>
    <rPh sb="0" eb="3">
      <t>ソウフサキ</t>
    </rPh>
    <rPh sb="3" eb="5">
      <t>ブショ</t>
    </rPh>
    <phoneticPr fontId="1"/>
  </si>
  <si>
    <t>SD4030025</t>
  </si>
  <si>
    <t>空白データを受け入れた場合は、「直送先コード」で設定された直送先の部署([直送先]メニューの[基本]ページで設定)が設定されます。</t>
    <phoneticPr fontId="4"/>
  </si>
  <si>
    <t>送付先担当者名</t>
    <rPh sb="0" eb="3">
      <t>ソウフサキ</t>
    </rPh>
    <phoneticPr fontId="1"/>
  </si>
  <si>
    <t>SD4030026</t>
  </si>
  <si>
    <t>空白データを受け入れた場合は、「直送先コード」で設定された直送先の担当者名([直送先]メニューの[基本]ページで設定)が設定されます。</t>
    <phoneticPr fontId="4"/>
  </si>
  <si>
    <t>送付先敬称</t>
    <rPh sb="0" eb="3">
      <t>ソウフサキ</t>
    </rPh>
    <rPh sb="3" eb="5">
      <t>ケイショウ</t>
    </rPh>
    <phoneticPr fontId="1"/>
  </si>
  <si>
    <t>SD4030027</t>
  </si>
  <si>
    <t>0：敬称なし　1：敬称１   2：敬称２   3： 敬称３  4：敬称４　5：敬称５
空白データを受け入れた場合は、「直送先コード」で設定された直送先の敬称の設定([直送先]メニューの[基本]ページで設定)が設定されます。</t>
    <phoneticPr fontId="4"/>
  </si>
  <si>
    <t>送付先郵便番号</t>
    <rPh sb="0" eb="3">
      <t>ソウフサキ</t>
    </rPh>
    <rPh sb="3" eb="7">
      <t>ユウビンバンゴウ</t>
    </rPh>
    <phoneticPr fontId="1"/>
  </si>
  <si>
    <t>SD4030028</t>
  </si>
  <si>
    <t>「-（ハイフン）」を含めます。
空白データを受け入れた場合は、「直送先コード」で設定された直送先の郵便番号([直送先]メニューの[基本]ページで設定)が設定されます。</t>
    <phoneticPr fontId="4"/>
  </si>
  <si>
    <t>送付先都道府県</t>
    <rPh sb="0" eb="3">
      <t>ソウフサキ</t>
    </rPh>
    <rPh sb="3" eb="7">
      <t>トドウフケン</t>
    </rPh>
    <phoneticPr fontId="1"/>
  </si>
  <si>
    <t>SD4030029</t>
  </si>
  <si>
    <t>空白データを受け入れた場合は、「直送先コード」で設定された直送先の都道府県([直送先]メニューの[基本]ページで設定)が設定されます。</t>
    <phoneticPr fontId="4"/>
  </si>
  <si>
    <t>送付先市区町村</t>
    <rPh sb="0" eb="3">
      <t>ソウフサキ</t>
    </rPh>
    <rPh sb="3" eb="5">
      <t>シク</t>
    </rPh>
    <rPh sb="5" eb="7">
      <t>チョウソン</t>
    </rPh>
    <phoneticPr fontId="1"/>
  </si>
  <si>
    <t>SD4030030</t>
  </si>
  <si>
    <t>空白データを受け入れた場合は、「直送先コード」で設定された直送先の市区町村([直送先]メニューの[基本]ページで設定)が設定されます。</t>
    <phoneticPr fontId="4"/>
  </si>
  <si>
    <t>SD4030031</t>
  </si>
  <si>
    <t>空白データを受け入れた場合は、「直送先コード」で設定された直送先の番地([直送先]メニューの[基本]ページで設定)が設定されます。</t>
    <phoneticPr fontId="4"/>
  </si>
  <si>
    <t>送付先ビル等</t>
    <rPh sb="5" eb="6">
      <t>トウ</t>
    </rPh>
    <phoneticPr fontId="1"/>
  </si>
  <si>
    <t>SD4030032</t>
  </si>
  <si>
    <t>空白データを受け入れた場合は、「直送先コード」で設定された直送先の送付先ビル等([直送先]メニューの[基本]ページで設定)が設定されます。</t>
  </si>
  <si>
    <t>送付先電話番号</t>
    <rPh sb="0" eb="3">
      <t>ソウフサキ</t>
    </rPh>
    <rPh sb="3" eb="5">
      <t>デンワ</t>
    </rPh>
    <rPh sb="5" eb="7">
      <t>バンゴウ</t>
    </rPh>
    <phoneticPr fontId="1"/>
  </si>
  <si>
    <t>SD4030033</t>
  </si>
  <si>
    <t>空白データを受け入れた場合は、「直送先コード」で設定された直送先の電話番号([直送先]メニューの[基本]ページで設定)が設定されます。</t>
    <phoneticPr fontId="4"/>
  </si>
  <si>
    <t>送付先FAX番号</t>
  </si>
  <si>
    <t>SD4030034</t>
  </si>
  <si>
    <t>空白データを受け入れた場合は、「直送先コード」で設定された直送先のFAX番号([直送先]メニューの[基本]ページで設定)が設定されます。</t>
    <phoneticPr fontId="4"/>
  </si>
  <si>
    <t>摘要</t>
    <rPh sb="0" eb="2">
      <t>テキヨウ</t>
    </rPh>
    <phoneticPr fontId="1"/>
  </si>
  <si>
    <t>SD4030035</t>
  </si>
  <si>
    <t>摘要２</t>
    <rPh sb="0" eb="2">
      <t>テキヨウ</t>
    </rPh>
    <phoneticPr fontId="1"/>
  </si>
  <si>
    <t>SD4030036</t>
  </si>
  <si>
    <t>摘要３</t>
    <rPh sb="0" eb="2">
      <t>テキヨウ</t>
    </rPh>
    <phoneticPr fontId="1"/>
  </si>
  <si>
    <t>SD4030037</t>
  </si>
  <si>
    <t>処理区分</t>
    <rPh sb="0" eb="4">
      <t>ショリクブン</t>
    </rPh>
    <phoneticPr fontId="49"/>
  </si>
  <si>
    <t>SD4030046</t>
  </si>
  <si>
    <t>0：新規　1：削除
空白で受け入れた場合は、「0：新規」で受け入れられます。
InsertAPI,UpdateAPI,DeleteAPIでは無視します。</t>
    <rPh sb="2" eb="4">
      <t>シンキ</t>
    </rPh>
    <rPh sb="7" eb="9">
      <t>サクジョ</t>
    </rPh>
    <phoneticPr fontId="10"/>
  </si>
  <si>
    <t>SD4030065</t>
  </si>
  <si>
    <t>数字</t>
    <rPh sb="0" eb="2">
      <t>スウジ</t>
    </rPh>
    <phoneticPr fontId="79"/>
  </si>
  <si>
    <t>更新対象の伝票のヘッダーIDを設定します。
※更新対象の伝票の検索条件に含めない場合は、必要ありません。
※ヘッダーIDを指定した場合には、更新対象伝票No.～更新対象ＯＢＣｉＤは無視します。
※ヘッダーIDは一意です。</t>
    <rPh sb="0" eb="2">
      <t>コウシン</t>
    </rPh>
    <rPh sb="2" eb="4">
      <t>タイショウ</t>
    </rPh>
    <rPh sb="5" eb="7">
      <t>デンピョウ</t>
    </rPh>
    <rPh sb="15" eb="17">
      <t>セッテイ</t>
    </rPh>
    <rPh sb="23" eb="25">
      <t>コウシン</t>
    </rPh>
    <rPh sb="25" eb="27">
      <t>タイショウ</t>
    </rPh>
    <rPh sb="28" eb="30">
      <t>デンピョウ</t>
    </rPh>
    <rPh sb="31" eb="33">
      <t>ケンサク</t>
    </rPh>
    <rPh sb="33" eb="35">
      <t>ジョウケン</t>
    </rPh>
    <rPh sb="36" eb="37">
      <t>フク</t>
    </rPh>
    <rPh sb="40" eb="42">
      <t>バアイ</t>
    </rPh>
    <rPh sb="44" eb="46">
      <t>ヒツヨウ</t>
    </rPh>
    <rPh sb="105" eb="107">
      <t>イチイ</t>
    </rPh>
    <phoneticPr fontId="46"/>
  </si>
  <si>
    <t>更新対象伝票No.</t>
    <rPh sb="0" eb="2">
      <t>コウシン</t>
    </rPh>
    <rPh sb="2" eb="4">
      <t>タイショウ</t>
    </rPh>
    <rPh sb="4" eb="6">
      <t>デンピョウ</t>
    </rPh>
    <phoneticPr fontId="49"/>
  </si>
  <si>
    <t>SD4030047</t>
  </si>
  <si>
    <t>更新対象の伝票の伝票No.を設定します。
※該当の伝票が複数検索された場合は、修正・削除できません。
【必須になる条件】
・修正・削除時に更新対象ヘッダーIDが指定されていない場合</t>
    <rPh sb="0" eb="2">
      <t>コウシン</t>
    </rPh>
    <rPh sb="2" eb="4">
      <t>タイショウ</t>
    </rPh>
    <rPh sb="5" eb="7">
      <t>デンピョウ</t>
    </rPh>
    <phoneticPr fontId="49"/>
  </si>
  <si>
    <t>更新対象売上日付</t>
    <rPh sb="0" eb="2">
      <t>コウシン</t>
    </rPh>
    <rPh sb="2" eb="4">
      <t>タイショウ</t>
    </rPh>
    <rPh sb="4" eb="6">
      <t>ウリアゲ</t>
    </rPh>
    <rPh sb="6" eb="8">
      <t>ヒヅケ</t>
    </rPh>
    <phoneticPr fontId="0"/>
  </si>
  <si>
    <t>SD4030048</t>
  </si>
  <si>
    <t>更新対象の伝票の売上日付を設定します。
※更新対象の伝票の検索条件に含めない場合は、必要ありません。
※該当の伝票が複数検索された場合は、修正・削除できません。</t>
    <rPh sb="0" eb="2">
      <t>コウシン</t>
    </rPh>
    <rPh sb="2" eb="4">
      <t>タイショウ</t>
    </rPh>
    <rPh sb="8" eb="10">
      <t>ウリアゲ</t>
    </rPh>
    <rPh sb="10" eb="12">
      <t>ヒヅケ</t>
    </rPh>
    <rPh sb="21" eb="23">
      <t>コウシン</t>
    </rPh>
    <rPh sb="23" eb="25">
      <t>タイショウ</t>
    </rPh>
    <rPh sb="26" eb="28">
      <t>デン</t>
    </rPh>
    <rPh sb="29" eb="31">
      <t>ケンサク</t>
    </rPh>
    <rPh sb="31" eb="33">
      <t>ジョウケン</t>
    </rPh>
    <rPh sb="34" eb="35">
      <t>フク</t>
    </rPh>
    <rPh sb="38" eb="40">
      <t>バアイ</t>
    </rPh>
    <rPh sb="42" eb="44">
      <t>ヒツヨウ</t>
    </rPh>
    <rPh sb="52" eb="54">
      <t>ガイトウ</t>
    </rPh>
    <rPh sb="55" eb="57">
      <t>デン</t>
    </rPh>
    <rPh sb="58" eb="60">
      <t>フクスウ</t>
    </rPh>
    <rPh sb="60" eb="62">
      <t>ケンサク</t>
    </rPh>
    <rPh sb="65" eb="67">
      <t>バアイ</t>
    </rPh>
    <rPh sb="69" eb="71">
      <t>シュウセイ</t>
    </rPh>
    <rPh sb="72" eb="74">
      <t>サクジョ</t>
    </rPh>
    <phoneticPr fontId="49"/>
  </si>
  <si>
    <t>更新対象得意先コード</t>
    <rPh sb="4" eb="7">
      <t>トクイサキ</t>
    </rPh>
    <phoneticPr fontId="49"/>
  </si>
  <si>
    <t>SD4030049</t>
  </si>
  <si>
    <t>更新対象の伝票の得意先を設定します。
※更新対象の伝票の検索条件に含めない場合は、必要ありません。
※該当の伝票が複数検索された場合は、修正・削除できません。</t>
    <rPh sb="0" eb="2">
      <t>コウシン</t>
    </rPh>
    <rPh sb="2" eb="4">
      <t>タイショウ</t>
    </rPh>
    <rPh sb="8" eb="11">
      <t>トクイサキ</t>
    </rPh>
    <rPh sb="20" eb="22">
      <t>コウシン</t>
    </rPh>
    <rPh sb="22" eb="24">
      <t>タイショウ</t>
    </rPh>
    <rPh sb="25" eb="27">
      <t>デン</t>
    </rPh>
    <rPh sb="28" eb="30">
      <t>ケンサク</t>
    </rPh>
    <rPh sb="30" eb="32">
      <t>ジョウケン</t>
    </rPh>
    <rPh sb="33" eb="34">
      <t>フク</t>
    </rPh>
    <rPh sb="37" eb="39">
      <t>バアイ</t>
    </rPh>
    <rPh sb="41" eb="43">
      <t>ヒツヨウ</t>
    </rPh>
    <rPh sb="51" eb="53">
      <t>ガイトウ</t>
    </rPh>
    <rPh sb="54" eb="56">
      <t>デン</t>
    </rPh>
    <rPh sb="57" eb="59">
      <t>フクスウ</t>
    </rPh>
    <rPh sb="59" eb="61">
      <t>ケンサク</t>
    </rPh>
    <rPh sb="64" eb="66">
      <t>バアイ</t>
    </rPh>
    <rPh sb="71" eb="73">
      <t>サクジョ</t>
    </rPh>
    <phoneticPr fontId="49"/>
  </si>
  <si>
    <t>更新対象部門コード</t>
    <rPh sb="0" eb="2">
      <t>コウシン</t>
    </rPh>
    <rPh sb="2" eb="4">
      <t>タイショウ</t>
    </rPh>
    <rPh sb="4" eb="6">
      <t>ブモン</t>
    </rPh>
    <phoneticPr fontId="49"/>
  </si>
  <si>
    <t>SD4030050</t>
  </si>
  <si>
    <t>更新対象の伝票の部門を設定します。
※更新対象の伝票の検索条件に含めない場合は、必要ありません。
※該当の伝票が複数検索された場合は、修正・削除できません。</t>
    <rPh sb="0" eb="2">
      <t>コウシン</t>
    </rPh>
    <rPh sb="2" eb="4">
      <t>タイショウ</t>
    </rPh>
    <rPh sb="8" eb="10">
      <t>ブモン</t>
    </rPh>
    <rPh sb="19" eb="21">
      <t>コウシン</t>
    </rPh>
    <rPh sb="21" eb="23">
      <t>タイショウ</t>
    </rPh>
    <rPh sb="24" eb="26">
      <t>デン</t>
    </rPh>
    <rPh sb="27" eb="29">
      <t>ケンサク</t>
    </rPh>
    <rPh sb="29" eb="31">
      <t>ジョウケン</t>
    </rPh>
    <rPh sb="32" eb="33">
      <t>フク</t>
    </rPh>
    <rPh sb="36" eb="38">
      <t>バアイ</t>
    </rPh>
    <rPh sb="40" eb="42">
      <t>ヒツヨウ</t>
    </rPh>
    <rPh sb="50" eb="52">
      <t>ガイトウ</t>
    </rPh>
    <rPh sb="53" eb="55">
      <t>デン</t>
    </rPh>
    <rPh sb="56" eb="58">
      <t>フクスウ</t>
    </rPh>
    <rPh sb="58" eb="60">
      <t>ケンサク</t>
    </rPh>
    <rPh sb="63" eb="65">
      <t>バアイ</t>
    </rPh>
    <rPh sb="70" eb="72">
      <t>サクジョ</t>
    </rPh>
    <phoneticPr fontId="49"/>
  </si>
  <si>
    <t>SD4030051</t>
  </si>
  <si>
    <t>英数カナ</t>
    <rPh sb="0" eb="2">
      <t>エイスウ</t>
    </rPh>
    <phoneticPr fontId="49"/>
  </si>
  <si>
    <t>更新対象の伝票のＯＢＣｉＤを設定します。
※更新対象の伝票の検索条件に含めない場合は、必要ありません。
※該当の伝票が複数検索された場合は、修正・削除できません。</t>
    <rPh sb="0" eb="2">
      <t>コウシン</t>
    </rPh>
    <rPh sb="2" eb="4">
      <t>タイショウ</t>
    </rPh>
    <rPh sb="22" eb="24">
      <t>コウシン</t>
    </rPh>
    <rPh sb="24" eb="26">
      <t>タイショウ</t>
    </rPh>
    <rPh sb="27" eb="29">
      <t>デン</t>
    </rPh>
    <rPh sb="30" eb="32">
      <t>ケンサク</t>
    </rPh>
    <rPh sb="32" eb="34">
      <t>ジョウケン</t>
    </rPh>
    <rPh sb="35" eb="36">
      <t>フク</t>
    </rPh>
    <rPh sb="39" eb="41">
      <t>バアイ</t>
    </rPh>
    <rPh sb="43" eb="45">
      <t>ヒツヨウ</t>
    </rPh>
    <rPh sb="53" eb="55">
      <t>ガイトウ</t>
    </rPh>
    <rPh sb="56" eb="58">
      <t>デン</t>
    </rPh>
    <rPh sb="59" eb="61">
      <t>フクスウ</t>
    </rPh>
    <rPh sb="61" eb="63">
      <t>ケンサク</t>
    </rPh>
    <rPh sb="66" eb="68">
      <t>バアイ</t>
    </rPh>
    <rPh sb="73" eb="75">
      <t>サクジョ</t>
    </rPh>
    <phoneticPr fontId="49"/>
  </si>
  <si>
    <t>SD4030066</t>
  </si>
  <si>
    <t>修正・削除時にRowVersionを指定することで、他の利用者がすでに修正済みの場合には未受入にします。</t>
    <rPh sb="0" eb="2">
      <t>シュウセイ</t>
    </rPh>
    <rPh sb="3" eb="6">
      <t>サクジョジ</t>
    </rPh>
    <rPh sb="18" eb="20">
      <t>シテイ</t>
    </rPh>
    <rPh sb="26" eb="27">
      <t>ホカ</t>
    </rPh>
    <rPh sb="28" eb="31">
      <t>リヨウシャ</t>
    </rPh>
    <rPh sb="44" eb="47">
      <t>ミウケイレ</t>
    </rPh>
    <phoneticPr fontId="46"/>
  </si>
  <si>
    <t>登録日時</t>
    <rPh sb="0" eb="2">
      <t>トウロク</t>
    </rPh>
    <rPh sb="2" eb="4">
      <t>ニチジ</t>
    </rPh>
    <phoneticPr fontId="49"/>
  </si>
  <si>
    <t>SD4030052</t>
  </si>
  <si>
    <t>修正日時</t>
    <rPh sb="0" eb="2">
      <t>シュウセイ</t>
    </rPh>
    <rPh sb="2" eb="4">
      <t>ニチジ</t>
    </rPh>
    <phoneticPr fontId="49"/>
  </si>
  <si>
    <t>SD4030053</t>
  </si>
  <si>
    <t>最終更新日時</t>
    <rPh sb="0" eb="2">
      <t>サイシュウ</t>
    </rPh>
    <rPh sb="2" eb="4">
      <t>コウシン</t>
    </rPh>
    <rPh sb="4" eb="6">
      <t>ニチジ</t>
    </rPh>
    <phoneticPr fontId="49"/>
  </si>
  <si>
    <t>SD4030054</t>
  </si>
  <si>
    <t>送り状No.</t>
    <rPh sb="0" eb="1">
      <t>オク</t>
    </rPh>
    <rPh sb="2" eb="3">
      <t>ジョウ</t>
    </rPh>
    <phoneticPr fontId="46"/>
  </si>
  <si>
    <t>SD4030068</t>
    <phoneticPr fontId="4"/>
  </si>
  <si>
    <t>この項目は、『商奉行クラウド』をご利用の場合に出力できます。</t>
    <rPh sb="7" eb="8">
      <t>アキナ</t>
    </rPh>
    <rPh sb="23" eb="25">
      <t>シュツリョク</t>
    </rPh>
    <phoneticPr fontId="4"/>
  </si>
  <si>
    <t>承認状況</t>
    <rPh sb="0" eb="2">
      <t>ショウニン</t>
    </rPh>
    <rPh sb="2" eb="4">
      <t>ジョウキョウ</t>
    </rPh>
    <phoneticPr fontId="46"/>
  </si>
  <si>
    <t>SD4030067</t>
  </si>
  <si>
    <t>０：承認済　１：承認中　２：未承認　３：否認
この項目は、売上伝票の承認フロー（メインメニュー右上にある[設定]アイコンから[運用設定]メニューの[承認フロー]ページで設定）が「使用する」の場合に出力できます。</t>
    <phoneticPr fontId="4"/>
  </si>
  <si>
    <t>【回収予定／入金伝票】</t>
    <rPh sb="1" eb="3">
      <t>カイシュウ</t>
    </rPh>
    <rPh sb="3" eb="5">
      <t>ヨテイ</t>
    </rPh>
    <rPh sb="6" eb="8">
      <t>ニュウキン</t>
    </rPh>
    <rPh sb="8" eb="10">
      <t>デンピョウ</t>
    </rPh>
    <phoneticPr fontId="48"/>
  </si>
  <si>
    <t>　この項目は、以下のいずれかの条件に該当する場合に受け入れできます。</t>
    <phoneticPr fontId="48"/>
  </si>
  <si>
    <t>　・伝票区分が「0：債権計上」かつ「回収予定確定単位」が「0：債権伝票」</t>
    <phoneticPr fontId="48"/>
  </si>
  <si>
    <t>　　⇒回収方法コードと回収予定の項目を受け入れます。</t>
    <rPh sb="11" eb="13">
      <t>カイシュウ</t>
    </rPh>
    <rPh sb="13" eb="15">
      <t>ヨテイ</t>
    </rPh>
    <rPh sb="16" eb="18">
      <t>コウモク</t>
    </rPh>
    <phoneticPr fontId="48"/>
  </si>
  <si>
    <t>　・伝票区分が「１：即時入金」</t>
    <phoneticPr fontId="48"/>
  </si>
  <si>
    <t>　　⇒回収方法コードと入金伝票の項目を受け入れます。</t>
    <rPh sb="16" eb="18">
      <t>コウモク</t>
    </rPh>
    <phoneticPr fontId="48"/>
  </si>
  <si>
    <t>　空白データを受け入れた場合は、「請求日付」、「金額」、請求先の回収条件（[得意先]メニューの[請求]ページで設定）をもとに設定されます。</t>
    <phoneticPr fontId="48"/>
  </si>
  <si>
    <t>回収予定１／入金伝票１</t>
    <rPh sb="0" eb="2">
      <t>カイシュウ</t>
    </rPh>
    <rPh sb="2" eb="4">
      <t>ヨテイ</t>
    </rPh>
    <rPh sb="6" eb="8">
      <t>ニュウキン</t>
    </rPh>
    <rPh sb="8" eb="10">
      <t>デンピョウ</t>
    </rPh>
    <phoneticPr fontId="1"/>
  </si>
  <si>
    <t>回収方法１コード</t>
    <rPh sb="0" eb="2">
      <t>カイシュウ</t>
    </rPh>
    <rPh sb="2" eb="4">
      <t>ホウホウ</t>
    </rPh>
    <phoneticPr fontId="1"/>
  </si>
  <si>
    <t>SD4030601</t>
  </si>
  <si>
    <t>桁数は、設定（メインメニュー右上にある[設定]アイコンから[運用設定]メニューの[債権管理]ページ）によって異なります。
【必須になる条件】
「回収予定１」または「入金伝票１」を受け入れる場合
空白データを受け入れた場合は、伝票区分に応じて以下のように設定されます。
・伝票区分が「0：債権計上」の場合
　請求先の回収条件（[得意先]メニューの[請求]ページで設定）をもとに設定されます。
・伝票区分が「１：即時入金」の場合
　得意先の「即時入金－回収方法」（[得意先]メニューの[販売]ページで設定）が設定されます。
　未設定の場合は、　得意先の回収条件（[得意先]メニューの[請求]ページで設定）をもとに設定されます。</t>
    <rPh sb="41" eb="43">
      <t>サイケン</t>
    </rPh>
    <rPh sb="43" eb="45">
      <t>カンリ</t>
    </rPh>
    <rPh sb="82" eb="84">
      <t>ニュウキン</t>
    </rPh>
    <rPh sb="84" eb="86">
      <t>デンピョウ</t>
    </rPh>
    <rPh sb="145" eb="147">
      <t>ケイジョウ</t>
    </rPh>
    <rPh sb="214" eb="217">
      <t>トクイサキ</t>
    </rPh>
    <phoneticPr fontId="1"/>
  </si>
  <si>
    <t>回収予定１</t>
    <rPh sb="0" eb="2">
      <t>カイシュウ</t>
    </rPh>
    <rPh sb="2" eb="4">
      <t>ヨテイ</t>
    </rPh>
    <phoneticPr fontId="1"/>
  </si>
  <si>
    <t>回収予定ID１</t>
    <rPh sb="0" eb="2">
      <t>カイシュウ</t>
    </rPh>
    <rPh sb="2" eb="4">
      <t>ヨテイ</t>
    </rPh>
    <phoneticPr fontId="46"/>
  </si>
  <si>
    <t>SD4034041</t>
  </si>
  <si>
    <t>更新対象の回収予定のIDを設定します。
※修正時以外は、必要ありません。
※回収予定IDは一意です。</t>
  </si>
  <si>
    <t>回収種別１</t>
    <rPh sb="0" eb="2">
      <t>カイシュウ</t>
    </rPh>
    <rPh sb="2" eb="4">
      <t>シュベツ</t>
    </rPh>
    <phoneticPr fontId="0"/>
  </si>
  <si>
    <t>SD4030615</t>
    <phoneticPr fontId="4"/>
  </si>
  <si>
    <t>回収予定日１</t>
    <rPh sb="0" eb="2">
      <t>カイシュウ</t>
    </rPh>
    <rPh sb="2" eb="4">
      <t>ヨテイ</t>
    </rPh>
    <rPh sb="4" eb="5">
      <t>ビ</t>
    </rPh>
    <phoneticPr fontId="1"/>
  </si>
  <si>
    <t>SD4030602</t>
  </si>
  <si>
    <t>形式は、表紙の「日付の形式」参照
【必須になる条件】
　「回収予定１」を受け入れる場合</t>
    <phoneticPr fontId="4"/>
  </si>
  <si>
    <t>回収予定額１</t>
    <rPh sb="0" eb="2">
      <t>カイシュウ</t>
    </rPh>
    <rPh sb="2" eb="4">
      <t>ヨテイ</t>
    </rPh>
    <rPh sb="4" eb="5">
      <t>ガク</t>
    </rPh>
    <phoneticPr fontId="1"/>
  </si>
  <si>
    <t>SD4030603</t>
  </si>
  <si>
    <t>整数13桁　小数２桁  マイナスも可
形式は、表紙の「数量・金額の形式」参照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この項目は、以下のすべての条件に該当する場合に受け入れできます。
・伝票区分が「0：債権計上」
・回収予定確定単位が「0：債権伝票」
空白データを受け入れた場合は、金額と請求先の回収条件（[得意先]メニューの[請求]ページで設定）をもとに設定されます。
【必須になる条件】
回収予定１を受け入れる場合は「回収方法１コード」、「回収予定日１」、「回収予定額１」が必須項目です。</t>
    <rPh sb="318" eb="320">
      <t>カイシュウ</t>
    </rPh>
    <phoneticPr fontId="4"/>
  </si>
  <si>
    <t>振込専用口座番号１</t>
    <rPh sb="0" eb="2">
      <t>フリコミ</t>
    </rPh>
    <rPh sb="2" eb="4">
      <t>センヨウ</t>
    </rPh>
    <rPh sb="4" eb="6">
      <t>コウザ</t>
    </rPh>
    <rPh sb="6" eb="8">
      <t>バンゴウ</t>
    </rPh>
    <phoneticPr fontId="1"/>
  </si>
  <si>
    <t>SD4030604</t>
  </si>
  <si>
    <t>この項目は、「回収方法１」の回収種別が「0：銀行振込」の場合に受け入れできます。
空白データを受け入れた場合は、請求先の優先振込専用口座番号（[得意先]メニューの[入金]ページで設定）が設定されます。</t>
    <rPh sb="2" eb="4">
      <t>コウモク</t>
    </rPh>
    <rPh sb="28" eb="30">
      <t>バアイ</t>
    </rPh>
    <rPh sb="31" eb="32">
      <t>ウ</t>
    </rPh>
    <rPh sb="33" eb="34">
      <t>イ</t>
    </rPh>
    <phoneticPr fontId="1"/>
  </si>
  <si>
    <t>振込依頼人名カナ１</t>
    <rPh sb="0" eb="2">
      <t>フリコミ</t>
    </rPh>
    <rPh sb="2" eb="5">
      <t>イライニン</t>
    </rPh>
    <rPh sb="5" eb="6">
      <t>メイ</t>
    </rPh>
    <phoneticPr fontId="1"/>
  </si>
  <si>
    <t>SD4030605</t>
  </si>
  <si>
    <t>入金伝票１</t>
    <rPh sb="0" eb="2">
      <t>ニュウキン</t>
    </rPh>
    <rPh sb="2" eb="4">
      <t>デンピョウ</t>
    </rPh>
    <phoneticPr fontId="1"/>
  </si>
  <si>
    <t>入金伝票ID１</t>
    <rPh sb="0" eb="4">
      <t>ニュウキンデンピョウ</t>
    </rPh>
    <phoneticPr fontId="46"/>
  </si>
  <si>
    <t>SD4034042</t>
  </si>
  <si>
    <t>更新対象の入金伝票のヘッダーIDを設定します。
※修正時以外は、必要ありません。
※ヘッダーIDは一意です。</t>
    <rPh sb="5" eb="9">
      <t>ニュウキンデンピョウ</t>
    </rPh>
    <phoneticPr fontId="46"/>
  </si>
  <si>
    <t>入金額１</t>
    <rPh sb="0" eb="2">
      <t>ニュウキン</t>
    </rPh>
    <rPh sb="2" eb="3">
      <t>ガク</t>
    </rPh>
    <phoneticPr fontId="4"/>
  </si>
  <si>
    <t>SD4030606</t>
    <phoneticPr fontId="4"/>
  </si>
  <si>
    <t>整数13桁　小数２桁  マイナスも可
形式は、表紙の「数量・金額の形式」参照
この項目は、伝票区分が「1：即時入金」の場合に受け入れできます。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空白データを受け入れた場合は、金額と請求先の回収条件（[得意先]メニューの[請求]ページで設定）をもとに設定されます。
【必須になる条件】
入金伝票１を受け入れる場合は「回収方法１コード」、「入金額１」が必須項目です。</t>
    <phoneticPr fontId="4"/>
  </si>
  <si>
    <t>入金取引伝票区分１コード</t>
  </si>
  <si>
    <t>SD4034201</t>
    <phoneticPr fontId="4"/>
  </si>
  <si>
    <t>この項目は、『債権奉行V ERPクラウド』をご利用の場合に受け入れできます。
空白データを受け入れた場合は、販売処理区分の取引伝票区分（[販売処理区分]メニューで設定）が設定されます。</t>
    <phoneticPr fontId="4"/>
  </si>
  <si>
    <t>入金伝票No.１</t>
    <rPh sb="0" eb="2">
      <t>ニュウキン</t>
    </rPh>
    <rPh sb="2" eb="4">
      <t>デンピョウ</t>
    </rPh>
    <phoneticPr fontId="1"/>
  </si>
  <si>
    <t>SD4030607</t>
  </si>
  <si>
    <t>入金先１コード</t>
    <rPh sb="0" eb="2">
      <t>ニュウキン</t>
    </rPh>
    <rPh sb="2" eb="3">
      <t>サキ</t>
    </rPh>
    <phoneticPr fontId="0"/>
  </si>
  <si>
    <t>SD4030612</t>
  </si>
  <si>
    <t>この項目は、売上伝票の伝票区分が「即時入金」の場合に受け入れできます。
項目名、桁数は、設定（メインメニュー右上にある[設定]アイコンから[運用設定]メニューの[基本]ページ）によって異なります。
空白データを受け入れた場合は、ヘッダー情報の得意先が受け入れられます。</t>
    <phoneticPr fontId="0"/>
  </si>
  <si>
    <t>SD4030613</t>
  </si>
  <si>
    <t>SD4030614</t>
  </si>
  <si>
    <t>得意／請求先区分１（入金先１区分１）</t>
    <rPh sb="0" eb="2">
      <t>トクイ</t>
    </rPh>
    <rPh sb="3" eb="5">
      <t>セイキュウ</t>
    </rPh>
    <rPh sb="5" eb="6">
      <t>サキ</t>
    </rPh>
    <rPh sb="6" eb="8">
      <t>クブン</t>
    </rPh>
    <rPh sb="10" eb="13">
      <t>ニュウキンサキ</t>
    </rPh>
    <rPh sb="14" eb="16">
      <t>クブン</t>
    </rPh>
    <phoneticPr fontId="1"/>
  </si>
  <si>
    <t>SD4033921</t>
  </si>
  <si>
    <t>得意／請求先区分２（入金先１区分２）</t>
    <rPh sb="0" eb="2">
      <t>トクイ</t>
    </rPh>
    <rPh sb="3" eb="5">
      <t>セイキュウ</t>
    </rPh>
    <rPh sb="5" eb="6">
      <t>サキ</t>
    </rPh>
    <rPh sb="6" eb="8">
      <t>クブン</t>
    </rPh>
    <rPh sb="14" eb="16">
      <t>クブン</t>
    </rPh>
    <phoneticPr fontId="1"/>
  </si>
  <si>
    <t>SD4033922</t>
  </si>
  <si>
    <t>得意／請求先区分３（入金先１区分３）</t>
    <rPh sb="0" eb="2">
      <t>トクイ</t>
    </rPh>
    <rPh sb="3" eb="5">
      <t>セイキュウ</t>
    </rPh>
    <rPh sb="5" eb="6">
      <t>サキ</t>
    </rPh>
    <rPh sb="6" eb="8">
      <t>クブン</t>
    </rPh>
    <rPh sb="14" eb="16">
      <t>クブン</t>
    </rPh>
    <phoneticPr fontId="1"/>
  </si>
  <si>
    <t>SD4033923</t>
  </si>
  <si>
    <t>得意／請求先区分４（入金先１区分４）</t>
    <rPh sb="0" eb="2">
      <t>トクイ</t>
    </rPh>
    <rPh sb="3" eb="5">
      <t>セイキュウ</t>
    </rPh>
    <rPh sb="5" eb="6">
      <t>サキ</t>
    </rPh>
    <rPh sb="6" eb="8">
      <t>クブン</t>
    </rPh>
    <rPh sb="14" eb="16">
      <t>クブン</t>
    </rPh>
    <phoneticPr fontId="1"/>
  </si>
  <si>
    <t>SD4033924</t>
  </si>
  <si>
    <t>得意／請求先区分５（入金先１区分５）</t>
    <rPh sb="0" eb="2">
      <t>トクイ</t>
    </rPh>
    <rPh sb="3" eb="5">
      <t>セイキュウ</t>
    </rPh>
    <rPh sb="5" eb="6">
      <t>サキ</t>
    </rPh>
    <rPh sb="6" eb="8">
      <t>クブン</t>
    </rPh>
    <rPh sb="14" eb="16">
      <t>クブン</t>
    </rPh>
    <phoneticPr fontId="1"/>
  </si>
  <si>
    <t>SD4033925</t>
  </si>
  <si>
    <t>得意／請求先区分６（入金先１区分６）</t>
    <rPh sb="0" eb="2">
      <t>トクイ</t>
    </rPh>
    <rPh sb="3" eb="5">
      <t>セイキュウ</t>
    </rPh>
    <rPh sb="5" eb="6">
      <t>サキ</t>
    </rPh>
    <rPh sb="6" eb="8">
      <t>クブン</t>
    </rPh>
    <rPh sb="14" eb="16">
      <t>クブン</t>
    </rPh>
    <phoneticPr fontId="1"/>
  </si>
  <si>
    <t>SD4033926</t>
    <phoneticPr fontId="4"/>
  </si>
  <si>
    <t>得意／請求先区分７（入金先１区分７）</t>
    <rPh sb="0" eb="2">
      <t>トクイ</t>
    </rPh>
    <rPh sb="3" eb="5">
      <t>セイキュウ</t>
    </rPh>
    <rPh sb="5" eb="6">
      <t>サキ</t>
    </rPh>
    <rPh sb="6" eb="8">
      <t>クブン</t>
    </rPh>
    <rPh sb="14" eb="16">
      <t>クブン</t>
    </rPh>
    <phoneticPr fontId="1"/>
  </si>
  <si>
    <t>SD4033927</t>
    <phoneticPr fontId="4"/>
  </si>
  <si>
    <t>得意／請求先区分８（入金先１区分８）</t>
    <rPh sb="0" eb="2">
      <t>トクイ</t>
    </rPh>
    <rPh sb="3" eb="5">
      <t>セイキュウ</t>
    </rPh>
    <rPh sb="5" eb="6">
      <t>サキ</t>
    </rPh>
    <rPh sb="6" eb="8">
      <t>クブン</t>
    </rPh>
    <rPh sb="14" eb="16">
      <t>クブン</t>
    </rPh>
    <phoneticPr fontId="1"/>
  </si>
  <si>
    <t>SD4033928</t>
    <phoneticPr fontId="4"/>
  </si>
  <si>
    <t>得意／請求先区分９（入金先１区分９）</t>
    <rPh sb="0" eb="2">
      <t>トクイ</t>
    </rPh>
    <rPh sb="3" eb="5">
      <t>セイキュウ</t>
    </rPh>
    <rPh sb="5" eb="6">
      <t>サキ</t>
    </rPh>
    <rPh sb="6" eb="8">
      <t>クブン</t>
    </rPh>
    <rPh sb="14" eb="16">
      <t>クブン</t>
    </rPh>
    <phoneticPr fontId="1"/>
  </si>
  <si>
    <t>SD4033929</t>
    <phoneticPr fontId="4"/>
  </si>
  <si>
    <t>得意／請求先区分10（入金先１区分10）</t>
    <rPh sb="0" eb="2">
      <t>トクイ</t>
    </rPh>
    <rPh sb="3" eb="5">
      <t>セイキュウ</t>
    </rPh>
    <rPh sb="5" eb="6">
      <t>サキ</t>
    </rPh>
    <rPh sb="6" eb="8">
      <t>クブン</t>
    </rPh>
    <rPh sb="15" eb="17">
      <t>クブン</t>
    </rPh>
    <phoneticPr fontId="1"/>
  </si>
  <si>
    <t>SD4033930</t>
    <phoneticPr fontId="4"/>
  </si>
  <si>
    <t>入金部門１コード</t>
    <rPh sb="0" eb="2">
      <t>ニュウキン</t>
    </rPh>
    <rPh sb="2" eb="4">
      <t>ブモン</t>
    </rPh>
    <phoneticPr fontId="1"/>
  </si>
  <si>
    <t>SD4030608</t>
  </si>
  <si>
    <t>桁数は、設定（メインメニュー右上にある[設定]アイコンから[運用設定]メニューの[基本]ページ）によって異なります。
空白データを受け入れた場合は、「回収方法１」の「入金部門」によって設定されます。</t>
    <rPh sb="85" eb="87">
      <t>ブモン</t>
    </rPh>
    <phoneticPr fontId="1"/>
  </si>
  <si>
    <t>入金担当者１コード</t>
    <rPh sb="0" eb="2">
      <t>ニュウキン</t>
    </rPh>
    <rPh sb="2" eb="5">
      <t>タントウシャ</t>
    </rPh>
    <phoneticPr fontId="1"/>
  </si>
  <si>
    <t>SD4034121</t>
    <phoneticPr fontId="4"/>
  </si>
  <si>
    <t>桁数は、設定（メインメニュー右上にある[設定]アイコンから[運用設定]メニューの[基本]ページ）によって異なります。
空白データを受け入れた場合は、得意先の売上主担当者（[得意先]メニューの[販売]ページで設定）が設定されます。</t>
    <rPh sb="81" eb="84">
      <t>タントウシャ</t>
    </rPh>
    <rPh sb="96" eb="98">
      <t>ハンバイ</t>
    </rPh>
    <phoneticPr fontId="1"/>
  </si>
  <si>
    <t>担当者区分１（入金担当者１区分１）</t>
    <phoneticPr fontId="4"/>
  </si>
  <si>
    <t>SD4034141</t>
    <phoneticPr fontId="4"/>
  </si>
  <si>
    <t>担当者区分２（入金担当者１区分２）</t>
    <phoneticPr fontId="4"/>
  </si>
  <si>
    <t>SD4034142</t>
  </si>
  <si>
    <t>担当者区分３（入金担当者１区分３）</t>
    <phoneticPr fontId="4"/>
  </si>
  <si>
    <t>SD4034143</t>
  </si>
  <si>
    <t>担当者区分４（入金担当者１区分４）</t>
    <phoneticPr fontId="4"/>
  </si>
  <si>
    <t>SD4034144</t>
  </si>
  <si>
    <t>担当者区分５（入金担当者１区分５）</t>
    <phoneticPr fontId="4"/>
  </si>
  <si>
    <t>SD4034145</t>
  </si>
  <si>
    <t>入金セグメント１（入金１）コード</t>
    <rPh sb="0" eb="2">
      <t>ニュウキン</t>
    </rPh>
    <rPh sb="9" eb="11">
      <t>ニュウキン</t>
    </rPh>
    <phoneticPr fontId="1"/>
  </si>
  <si>
    <t>SD4034081</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</si>
  <si>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空白データを受け入れた場合は、「回収方法１」の「入金セグメント１」によって設定されます。</t>
  </si>
  <si>
    <t>入金セグメント２（入金１）コード</t>
    <rPh sb="0" eb="2">
      <t>ニュウキン</t>
    </rPh>
    <rPh sb="9" eb="11">
      <t>ニュウキン</t>
    </rPh>
    <phoneticPr fontId="1"/>
  </si>
  <si>
    <t>SD4034082</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</si>
  <si>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空白データを受け入れた場合は、「回収方法１」の「入金セグメント２」によって設定されます。</t>
  </si>
  <si>
    <t>入金プロジェクト１コード</t>
    <rPh sb="0" eb="2">
      <t>ニュウキン</t>
    </rPh>
    <phoneticPr fontId="1"/>
  </si>
  <si>
    <t>SD4030609</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</si>
  <si>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空白データを受け入れた場合は、「回収方法１」の「入金プロジェクト」によって設定されます。</t>
    <phoneticPr fontId="4"/>
  </si>
  <si>
    <t>プロジェクト区分１（入金プロジェクト１区分１）</t>
  </si>
  <si>
    <t>SD4033801</t>
  </si>
  <si>
    <t>プロジェクト区分２（入金プロジェクト１区分２）</t>
  </si>
  <si>
    <t>SD4033802</t>
  </si>
  <si>
    <t>プロジェクト区分３（入金プロジェクト１区分３）</t>
  </si>
  <si>
    <t>SD4033803</t>
  </si>
  <si>
    <t>プロジェクト区分４（入金プロジェクト１区分４）</t>
  </si>
  <si>
    <t>SD4033804</t>
  </si>
  <si>
    <t>プロジェクト区分５（入金プロジェクト１区分５）</t>
  </si>
  <si>
    <t>SD4033805</t>
  </si>
  <si>
    <t>SD4033806</t>
    <phoneticPr fontId="4"/>
  </si>
  <si>
    <t>SD4033807</t>
    <phoneticPr fontId="4"/>
  </si>
  <si>
    <t>SD4033808</t>
    <phoneticPr fontId="4"/>
  </si>
  <si>
    <t>SD4033809</t>
    <phoneticPr fontId="4"/>
  </si>
  <si>
    <t>SD4033810</t>
    <phoneticPr fontId="4"/>
  </si>
  <si>
    <t>入金工程／工種１コード</t>
    <rPh sb="0" eb="2">
      <t>ニュウキン</t>
    </rPh>
    <phoneticPr fontId="1"/>
  </si>
  <si>
    <t>SD4030610</t>
  </si>
  <si>
    <t>この項目は、以下のすべての条件に該当する場合に受け入れできます。
 ・プロジェクト（メインメニュー右上にある[設定]アイコンから[運用設定]メニューの[基本]ページで設定）が「使用する」
 ・売上伝票の伝票区分が「即時入金」
桁数は、設定（メインメニュー右上にある[設定]アイコンから[運用設定]メニューの[基本]ページ）によって異なります。
空白データを受け入れた場合は、「回収方法１」の「入金工程／工種」の設定により受け入れされます。</t>
    <phoneticPr fontId="4"/>
  </si>
  <si>
    <t>入金摘要１</t>
    <rPh sb="0" eb="2">
      <t>ニュウキン</t>
    </rPh>
    <rPh sb="2" eb="4">
      <t>テキヨウ</t>
    </rPh>
    <phoneticPr fontId="1"/>
  </si>
  <si>
    <t>SD4030616</t>
    <phoneticPr fontId="4"/>
  </si>
  <si>
    <t>ファクタリング会社１コード</t>
    <rPh sb="7" eb="9">
      <t>ガイシャ</t>
    </rPh>
    <phoneticPr fontId="69"/>
  </si>
  <si>
    <t>SD4030617</t>
  </si>
  <si>
    <t>この項目は、以下のすべての条件に該当する場合に受け入れできます。
・伝票区分が「1：即時入金」
・回収方法１の回収種別が「2：ファクタリング」
空白データを受け入れた場合は、回収方法１のファクタリング会社（[回収方法]メニューで設定）が設定されます。
【必須になる条件】
回収方法１のファクタリング会社が未設定で、入金伝票１を受け入れる場合は必須となります。</t>
    <rPh sb="100" eb="102">
      <t>ガイシャ</t>
    </rPh>
    <rPh sb="149" eb="151">
      <t>ガイシャ</t>
    </rPh>
    <phoneticPr fontId="69"/>
  </si>
  <si>
    <t>クレジット会社１コード</t>
    <rPh sb="5" eb="7">
      <t>カイシャ</t>
    </rPh>
    <phoneticPr fontId="1"/>
  </si>
  <si>
    <t>SD4034221</t>
    <phoneticPr fontId="4"/>
  </si>
  <si>
    <t>この項目は、以下のすべての条件に該当する場合に受け入れできます。
・伝票区分が「1：即時入金」
・回収方法１の回収種別が「5：クレジット」
空白データを受け入れた場合は、回収方法１のクレジット会社（[回収方法]メニューで設定）が設定されます。
【必須になる条件】
回収方法１のクレジット会社が未設定で、入金伝票１を受け入れる場合は必須となります。</t>
    <rPh sb="96" eb="98">
      <t>ガイシャ</t>
    </rPh>
    <rPh sb="143" eb="145">
      <t>ガイシャ</t>
    </rPh>
    <phoneticPr fontId="69"/>
  </si>
  <si>
    <t>期日債権番号１</t>
    <rPh sb="0" eb="2">
      <t>キジツ</t>
    </rPh>
    <rPh sb="2" eb="4">
      <t>サイケン</t>
    </rPh>
    <rPh sb="4" eb="6">
      <t>バンゴウ</t>
    </rPh>
    <phoneticPr fontId="69"/>
  </si>
  <si>
    <t>SD4030618</t>
  </si>
  <si>
    <t>この項目は、以下のすべての条件に該当する場合に受け入れできます。
・伝票区分が「1：即時入金」
・回収方法１の回収種別が「1：電子記録債権」「2：ファクタリング」「3：手形」</t>
    <rPh sb="63" eb="65">
      <t>デンシ</t>
    </rPh>
    <rPh sb="65" eb="67">
      <t>キロク</t>
    </rPh>
    <rPh sb="67" eb="69">
      <t>サイケン</t>
    </rPh>
    <rPh sb="84" eb="86">
      <t>テガタ</t>
    </rPh>
    <phoneticPr fontId="69"/>
  </si>
  <si>
    <t>決済日付１</t>
    <rPh sb="0" eb="2">
      <t>ケッサイ</t>
    </rPh>
    <rPh sb="2" eb="4">
      <t>ヒヅケ</t>
    </rPh>
    <phoneticPr fontId="69"/>
  </si>
  <si>
    <t>SD4030619</t>
  </si>
  <si>
    <t>この項目は、以下のすべての条件に該当する場合に受け入れできます。
・伝票区分が「1：即時入金」
・回収方法１の回収種別が「1：電子記録債権」「2：ファクタリング」「3：手形」「4：期日現金」「5：クレジット」
形式は、表紙の「日付の形式」参照</t>
    <rPh sb="63" eb="65">
      <t>デンシ</t>
    </rPh>
    <rPh sb="65" eb="67">
      <t>キロク</t>
    </rPh>
    <rPh sb="67" eb="69">
      <t>サイケン</t>
    </rPh>
    <rPh sb="84" eb="86">
      <t>テガタ</t>
    </rPh>
    <rPh sb="90" eb="92">
      <t>キジツ</t>
    </rPh>
    <rPh sb="92" eb="94">
      <t>ゲンキン</t>
    </rPh>
    <phoneticPr fontId="69"/>
  </si>
  <si>
    <t>手数料等１</t>
    <phoneticPr fontId="69"/>
  </si>
  <si>
    <t>SD4030620</t>
    <phoneticPr fontId="4"/>
  </si>
  <si>
    <t>この項目は、以下のすべての条件に該当する場合に受け入れできます。
・伝票区分が「1：即時入金」
・回収方法１の回収種別が「0：銀行振込」「1：電子記録債権」「2：ファクタリング」「3：手形」「5：クレジット」</t>
    <rPh sb="63" eb="65">
      <t>ギンコウ</t>
    </rPh>
    <rPh sb="65" eb="67">
      <t>フリコミ</t>
    </rPh>
    <rPh sb="71" eb="73">
      <t>デンシ</t>
    </rPh>
    <rPh sb="73" eb="75">
      <t>キロク</t>
    </rPh>
    <rPh sb="75" eb="77">
      <t>サイケン</t>
    </rPh>
    <rPh sb="92" eb="94">
      <t>テガタ</t>
    </rPh>
    <phoneticPr fontId="69"/>
  </si>
  <si>
    <t>法人口座１コード</t>
    <rPh sb="0" eb="2">
      <t>ホウジン</t>
    </rPh>
    <rPh sb="2" eb="4">
      <t>コウザ</t>
    </rPh>
    <phoneticPr fontId="1"/>
  </si>
  <si>
    <t>SD4030611</t>
    <phoneticPr fontId="4"/>
  </si>
  <si>
    <t>この項目は、「回収方法１」の回収種別が「0：銀行振込」「1：電子記録債権」「2：ファクタリング」「3：手形」「4：期日現金」「5：クレジット」の場合に受け入れできます。
空白データを受け入れた場合は、「回収方法１」の法人口座が設定されます。
【必須になる条件】
・「回収方法１」の回収種別が「0：銀行振込」で「回収方法１」の法人口座が未設定の場合</t>
    <rPh sb="124" eb="126">
      <t>バアイ</t>
    </rPh>
    <phoneticPr fontId="1"/>
  </si>
  <si>
    <t>回収予定２／入金伝票２</t>
    <rPh sb="0" eb="2">
      <t>カイシュウ</t>
    </rPh>
    <rPh sb="2" eb="4">
      <t>ヨテイ</t>
    </rPh>
    <rPh sb="6" eb="8">
      <t>ニュウキン</t>
    </rPh>
    <rPh sb="8" eb="10">
      <t>デンピョウ</t>
    </rPh>
    <phoneticPr fontId="1"/>
  </si>
  <si>
    <t>回収方法２コード</t>
    <rPh sb="0" eb="2">
      <t>カイシュウ</t>
    </rPh>
    <rPh sb="2" eb="4">
      <t>ホウホウ</t>
    </rPh>
    <phoneticPr fontId="1"/>
  </si>
  <si>
    <t>SD4030621</t>
  </si>
  <si>
    <t>設定内容は、「回収予定１／入金伝票１」と同様です。</t>
    <phoneticPr fontId="4"/>
  </si>
  <si>
    <t>回収予定２</t>
    <rPh sb="0" eb="2">
      <t>カイシュウ</t>
    </rPh>
    <rPh sb="2" eb="4">
      <t>ヨテイ</t>
    </rPh>
    <phoneticPr fontId="1"/>
  </si>
  <si>
    <t>回収予定ID２</t>
    <rPh sb="0" eb="2">
      <t>カイシュウ</t>
    </rPh>
    <rPh sb="2" eb="4">
      <t>ヨテイ</t>
    </rPh>
    <phoneticPr fontId="46"/>
  </si>
  <si>
    <t>SD4034043</t>
  </si>
  <si>
    <t>回収種別２</t>
    <rPh sb="0" eb="2">
      <t>カイシュウ</t>
    </rPh>
    <rPh sb="2" eb="4">
      <t>シュベツ</t>
    </rPh>
    <phoneticPr fontId="0"/>
  </si>
  <si>
    <t>SD4030635</t>
  </si>
  <si>
    <t>回収予定日２</t>
    <rPh sb="0" eb="2">
      <t>カイシュウ</t>
    </rPh>
    <rPh sb="2" eb="4">
      <t>ヨテイ</t>
    </rPh>
    <rPh sb="4" eb="5">
      <t>ビ</t>
    </rPh>
    <phoneticPr fontId="1"/>
  </si>
  <si>
    <t>SD4030622</t>
  </si>
  <si>
    <t>回収予定額２</t>
    <rPh sb="0" eb="2">
      <t>カイシュウ</t>
    </rPh>
    <rPh sb="2" eb="4">
      <t>ヨテイ</t>
    </rPh>
    <rPh sb="4" eb="5">
      <t>ガク</t>
    </rPh>
    <phoneticPr fontId="1"/>
  </si>
  <si>
    <t>SD4030623</t>
    <phoneticPr fontId="4"/>
  </si>
  <si>
    <t>振込専用口座番号２</t>
    <rPh sb="0" eb="2">
      <t>フリコミ</t>
    </rPh>
    <rPh sb="2" eb="4">
      <t>センヨウ</t>
    </rPh>
    <rPh sb="4" eb="6">
      <t>コウザ</t>
    </rPh>
    <rPh sb="6" eb="8">
      <t>バンゴウ</t>
    </rPh>
    <phoneticPr fontId="1"/>
  </si>
  <si>
    <t>SD4030624</t>
  </si>
  <si>
    <t>振込依頼人名カナ２</t>
    <rPh sb="0" eb="2">
      <t>フリコミ</t>
    </rPh>
    <rPh sb="2" eb="5">
      <t>イライニン</t>
    </rPh>
    <rPh sb="5" eb="6">
      <t>メイ</t>
    </rPh>
    <phoneticPr fontId="1"/>
  </si>
  <si>
    <t>SD4030625</t>
  </si>
  <si>
    <t>入金伝票２</t>
    <rPh sb="0" eb="2">
      <t>ニュウキン</t>
    </rPh>
    <rPh sb="2" eb="4">
      <t>デンピョウ</t>
    </rPh>
    <phoneticPr fontId="1"/>
  </si>
  <si>
    <t>入金伝票ID２</t>
    <rPh sb="0" eb="4">
      <t>ニュウキンデンピョウ</t>
    </rPh>
    <phoneticPr fontId="46"/>
  </si>
  <si>
    <t>SD4034044</t>
  </si>
  <si>
    <t>入金額２</t>
    <rPh sb="0" eb="2">
      <t>ニュウキン</t>
    </rPh>
    <rPh sb="2" eb="3">
      <t>ガク</t>
    </rPh>
    <phoneticPr fontId="1"/>
  </si>
  <si>
    <t>SD4030626</t>
  </si>
  <si>
    <t>入金取引伝票区分２コード</t>
  </si>
  <si>
    <t>SD4034202</t>
    <phoneticPr fontId="4"/>
  </si>
  <si>
    <t>入金伝票No.２</t>
    <rPh sb="0" eb="2">
      <t>ニュウキン</t>
    </rPh>
    <rPh sb="2" eb="4">
      <t>デンピョウ</t>
    </rPh>
    <phoneticPr fontId="1"/>
  </si>
  <si>
    <t>SD4030627</t>
  </si>
  <si>
    <t>入金先２コード</t>
  </si>
  <si>
    <t>SD4030632</t>
  </si>
  <si>
    <t>入金先２事業所名</t>
    <rPh sb="4" eb="8">
      <t>ジギョウショメイ</t>
    </rPh>
    <phoneticPr fontId="0"/>
  </si>
  <si>
    <t>SD4030633</t>
  </si>
  <si>
    <t>入金先２略称</t>
    <rPh sb="4" eb="6">
      <t>リャクショウ</t>
    </rPh>
    <phoneticPr fontId="0"/>
  </si>
  <si>
    <t>SD4030634</t>
  </si>
  <si>
    <t>得意／請求先区分１（入金先２区分１）</t>
    <rPh sb="0" eb="2">
      <t>トクイ</t>
    </rPh>
    <rPh sb="3" eb="5">
      <t>セイキュウ</t>
    </rPh>
    <rPh sb="5" eb="6">
      <t>サキ</t>
    </rPh>
    <rPh sb="6" eb="8">
      <t>クブン</t>
    </rPh>
    <rPh sb="14" eb="16">
      <t>クブン</t>
    </rPh>
    <phoneticPr fontId="1"/>
  </si>
  <si>
    <t>SD4033931</t>
  </si>
  <si>
    <t>得意／請求先区分２（入金先２区分２）</t>
    <rPh sb="0" eb="2">
      <t>トクイ</t>
    </rPh>
    <rPh sb="3" eb="5">
      <t>セイキュウ</t>
    </rPh>
    <rPh sb="5" eb="6">
      <t>サキ</t>
    </rPh>
    <rPh sb="6" eb="8">
      <t>クブン</t>
    </rPh>
    <rPh sb="14" eb="16">
      <t>クブン</t>
    </rPh>
    <phoneticPr fontId="1"/>
  </si>
  <si>
    <t>SD4033932</t>
  </si>
  <si>
    <t>得意／請求先区分３（入金先２区分３）</t>
    <rPh sb="0" eb="2">
      <t>トクイ</t>
    </rPh>
    <rPh sb="3" eb="5">
      <t>セイキュウ</t>
    </rPh>
    <rPh sb="5" eb="6">
      <t>サキ</t>
    </rPh>
    <rPh sb="6" eb="8">
      <t>クブン</t>
    </rPh>
    <rPh sb="14" eb="16">
      <t>クブン</t>
    </rPh>
    <phoneticPr fontId="1"/>
  </si>
  <si>
    <t>SD4033933</t>
  </si>
  <si>
    <t>得意／請求先区分４（入金先２区分４）</t>
    <rPh sb="0" eb="2">
      <t>トクイ</t>
    </rPh>
    <rPh sb="3" eb="5">
      <t>セイキュウ</t>
    </rPh>
    <rPh sb="5" eb="6">
      <t>サキ</t>
    </rPh>
    <rPh sb="6" eb="8">
      <t>クブン</t>
    </rPh>
    <rPh sb="14" eb="16">
      <t>クブン</t>
    </rPh>
    <phoneticPr fontId="1"/>
  </si>
  <si>
    <t>SD4033934</t>
  </si>
  <si>
    <t>得意／請求先区分５（入金先２区分５）</t>
    <rPh sb="0" eb="2">
      <t>トクイ</t>
    </rPh>
    <rPh sb="3" eb="5">
      <t>セイキュウ</t>
    </rPh>
    <rPh sb="5" eb="6">
      <t>サキ</t>
    </rPh>
    <rPh sb="6" eb="8">
      <t>クブン</t>
    </rPh>
    <rPh sb="14" eb="16">
      <t>クブン</t>
    </rPh>
    <phoneticPr fontId="1"/>
  </si>
  <si>
    <t>SD4033935</t>
  </si>
  <si>
    <t>得意／請求先区分６（入金先２区分６）</t>
    <rPh sb="0" eb="2">
      <t>トクイ</t>
    </rPh>
    <rPh sb="3" eb="5">
      <t>セイキュウ</t>
    </rPh>
    <rPh sb="5" eb="6">
      <t>サキ</t>
    </rPh>
    <rPh sb="6" eb="8">
      <t>クブン</t>
    </rPh>
    <rPh sb="14" eb="16">
      <t>クブン</t>
    </rPh>
    <phoneticPr fontId="1"/>
  </si>
  <si>
    <t>SD4033936</t>
    <phoneticPr fontId="4"/>
  </si>
  <si>
    <t>得意／請求先区分７（入金先２区分７）</t>
    <rPh sb="0" eb="2">
      <t>トクイ</t>
    </rPh>
    <rPh sb="3" eb="5">
      <t>セイキュウ</t>
    </rPh>
    <rPh sb="5" eb="6">
      <t>サキ</t>
    </rPh>
    <rPh sb="6" eb="8">
      <t>クブン</t>
    </rPh>
    <rPh sb="14" eb="16">
      <t>クブン</t>
    </rPh>
    <phoneticPr fontId="1"/>
  </si>
  <si>
    <t>SD4033937</t>
    <phoneticPr fontId="4"/>
  </si>
  <si>
    <t>得意／請求先区分８（入金先２区分８）</t>
    <rPh sb="0" eb="2">
      <t>トクイ</t>
    </rPh>
    <rPh sb="3" eb="5">
      <t>セイキュウ</t>
    </rPh>
    <rPh sb="5" eb="6">
      <t>サキ</t>
    </rPh>
    <rPh sb="6" eb="8">
      <t>クブン</t>
    </rPh>
    <rPh sb="14" eb="16">
      <t>クブン</t>
    </rPh>
    <phoneticPr fontId="1"/>
  </si>
  <si>
    <t>SD4033938</t>
    <phoneticPr fontId="4"/>
  </si>
  <si>
    <t>得意／請求先区分９（入金先２区分９）</t>
    <rPh sb="0" eb="2">
      <t>トクイ</t>
    </rPh>
    <rPh sb="3" eb="5">
      <t>セイキュウ</t>
    </rPh>
    <rPh sb="5" eb="6">
      <t>サキ</t>
    </rPh>
    <rPh sb="6" eb="8">
      <t>クブン</t>
    </rPh>
    <rPh sb="14" eb="16">
      <t>クブン</t>
    </rPh>
    <phoneticPr fontId="1"/>
  </si>
  <si>
    <t>SD4033939</t>
    <phoneticPr fontId="4"/>
  </si>
  <si>
    <t>得意／請求先区分10（入金先２区分10）</t>
    <rPh sb="0" eb="2">
      <t>トクイ</t>
    </rPh>
    <rPh sb="3" eb="5">
      <t>セイキュウ</t>
    </rPh>
    <rPh sb="5" eb="6">
      <t>サキ</t>
    </rPh>
    <rPh sb="6" eb="8">
      <t>クブン</t>
    </rPh>
    <rPh sb="15" eb="17">
      <t>クブン</t>
    </rPh>
    <phoneticPr fontId="1"/>
  </si>
  <si>
    <t>SD4033940</t>
    <phoneticPr fontId="4"/>
  </si>
  <si>
    <t>入金部門２コード</t>
    <rPh sb="0" eb="2">
      <t>ニュウキン</t>
    </rPh>
    <rPh sb="2" eb="4">
      <t>ブモン</t>
    </rPh>
    <phoneticPr fontId="1"/>
  </si>
  <si>
    <t>SD4030628</t>
  </si>
  <si>
    <t>入金担当者２コード</t>
    <rPh sb="0" eb="2">
      <t>ニュウキン</t>
    </rPh>
    <rPh sb="2" eb="5">
      <t>タントウシャ</t>
    </rPh>
    <phoneticPr fontId="1"/>
  </si>
  <si>
    <t>SD4034122</t>
  </si>
  <si>
    <t>担当者区分１（入金担当者２区分１）</t>
    <phoneticPr fontId="4"/>
  </si>
  <si>
    <t>SD4034146</t>
  </si>
  <si>
    <t>担当者区分２（入金担当者２区分２）</t>
    <phoneticPr fontId="4"/>
  </si>
  <si>
    <t>SD4034147</t>
  </si>
  <si>
    <t>担当者区分３（入金担当者２区分３）</t>
    <phoneticPr fontId="4"/>
  </si>
  <si>
    <t>SD4034148</t>
  </si>
  <si>
    <t>担当者区分４（入金担当者２区分４）</t>
    <phoneticPr fontId="4"/>
  </si>
  <si>
    <t>SD4034149</t>
  </si>
  <si>
    <t>担当者区分５（入金担当者２区分５）</t>
    <phoneticPr fontId="4"/>
  </si>
  <si>
    <t>SD4034150</t>
  </si>
  <si>
    <t>入金セグメント１（入金２）コード</t>
    <rPh sb="0" eb="2">
      <t>ニュウキン</t>
    </rPh>
    <rPh sb="9" eb="11">
      <t>ニュウキン</t>
    </rPh>
    <phoneticPr fontId="1"/>
  </si>
  <si>
    <t>SD4034083</t>
    <phoneticPr fontId="4"/>
  </si>
  <si>
    <t>入金セグメント２（入金２）コード</t>
    <rPh sb="0" eb="2">
      <t>ニュウキン</t>
    </rPh>
    <rPh sb="9" eb="11">
      <t>ニュウキン</t>
    </rPh>
    <phoneticPr fontId="1"/>
  </si>
  <si>
    <t>SD4034084</t>
    <phoneticPr fontId="4"/>
  </si>
  <si>
    <t>入金プロジェクト２コード</t>
    <rPh sb="0" eb="2">
      <t>ニュウキン</t>
    </rPh>
    <phoneticPr fontId="1"/>
  </si>
  <si>
    <t>SD4030629</t>
  </si>
  <si>
    <t>プロジェクト区分１（入金プロジェクト２区分１）</t>
  </si>
  <si>
    <t>SD4033811</t>
  </si>
  <si>
    <t>プロジェクト区分２（入金プロジェクト２区分２）</t>
  </si>
  <si>
    <t>SD4033812</t>
  </si>
  <si>
    <t>プロジェクト区分３（入金プロジェクト２区分３）</t>
  </si>
  <si>
    <t>SD4033813</t>
  </si>
  <si>
    <t>プロジェクト区分４（入金プロジェクト２区分４）</t>
  </si>
  <si>
    <t>SD4033814</t>
  </si>
  <si>
    <t>プロジェクト区分５（入金プロジェクト２区分５）</t>
  </si>
  <si>
    <t>SD4033815</t>
  </si>
  <si>
    <t>SD4033816</t>
    <phoneticPr fontId="4"/>
  </si>
  <si>
    <t>SD4033817</t>
    <phoneticPr fontId="4"/>
  </si>
  <si>
    <t>SD4033818</t>
    <phoneticPr fontId="4"/>
  </si>
  <si>
    <t>SD4033819</t>
    <phoneticPr fontId="4"/>
  </si>
  <si>
    <t>SD4033820</t>
    <phoneticPr fontId="4"/>
  </si>
  <si>
    <t>入金工程／工種２コード</t>
    <rPh sb="0" eb="2">
      <t>ニュウキン</t>
    </rPh>
    <phoneticPr fontId="1"/>
  </si>
  <si>
    <t>SD4030630</t>
  </si>
  <si>
    <t>入金摘要２</t>
    <rPh sb="0" eb="2">
      <t>ニュウキン</t>
    </rPh>
    <rPh sb="2" eb="4">
      <t>テキヨウ</t>
    </rPh>
    <phoneticPr fontId="1"/>
  </si>
  <si>
    <t>SD4030636</t>
    <phoneticPr fontId="4"/>
  </si>
  <si>
    <t>ファクタリング会社２コード</t>
    <rPh sb="7" eb="8">
      <t>カイ</t>
    </rPh>
    <phoneticPr fontId="69"/>
  </si>
  <si>
    <t>SD4030637</t>
  </si>
  <si>
    <t>クレジット会社２コード</t>
    <rPh sb="5" eb="6">
      <t>カイ</t>
    </rPh>
    <phoneticPr fontId="69"/>
  </si>
  <si>
    <t>SD4034222</t>
    <phoneticPr fontId="4"/>
  </si>
  <si>
    <t>期日債権番号２</t>
    <rPh sb="0" eb="2">
      <t>キジツ</t>
    </rPh>
    <rPh sb="2" eb="4">
      <t>サイケン</t>
    </rPh>
    <rPh sb="4" eb="6">
      <t>バンゴウ</t>
    </rPh>
    <phoneticPr fontId="69"/>
  </si>
  <si>
    <t>SD4030638</t>
  </si>
  <si>
    <t>決済日付２</t>
    <rPh sb="0" eb="2">
      <t>ケッサイ</t>
    </rPh>
    <rPh sb="2" eb="4">
      <t>ヒヅケ</t>
    </rPh>
    <phoneticPr fontId="69"/>
  </si>
  <si>
    <t>SD4030639</t>
  </si>
  <si>
    <t>手数料等２</t>
    <phoneticPr fontId="69"/>
  </si>
  <si>
    <t>SD4030640</t>
  </si>
  <si>
    <t>法人口座２コード</t>
    <rPh sb="0" eb="2">
      <t>ホウジン</t>
    </rPh>
    <rPh sb="2" eb="4">
      <t>コウザ</t>
    </rPh>
    <phoneticPr fontId="1"/>
  </si>
  <si>
    <t>SD4030631</t>
  </si>
  <si>
    <t>回収予定３／入金伝票３</t>
    <rPh sb="0" eb="2">
      <t>カイシュウ</t>
    </rPh>
    <rPh sb="2" eb="4">
      <t>ヨテイ</t>
    </rPh>
    <rPh sb="6" eb="8">
      <t>ニュウキン</t>
    </rPh>
    <rPh sb="8" eb="10">
      <t>デンピョウ</t>
    </rPh>
    <phoneticPr fontId="1"/>
  </si>
  <si>
    <t>回収方法３コード</t>
    <rPh sb="0" eb="2">
      <t>カイシュウ</t>
    </rPh>
    <rPh sb="2" eb="4">
      <t>ホウホウ</t>
    </rPh>
    <phoneticPr fontId="1"/>
  </si>
  <si>
    <t>SD4030641</t>
  </si>
  <si>
    <t>設定内容は、「回収予定１／入金伝票１」と同様です。</t>
  </si>
  <si>
    <t>回収予定３</t>
    <rPh sb="0" eb="2">
      <t>カイシュウ</t>
    </rPh>
    <rPh sb="2" eb="4">
      <t>ヨテイ</t>
    </rPh>
    <phoneticPr fontId="1"/>
  </si>
  <si>
    <t>回収予定ID３</t>
    <rPh sb="0" eb="2">
      <t>カイシュウ</t>
    </rPh>
    <rPh sb="2" eb="4">
      <t>ヨテイ</t>
    </rPh>
    <phoneticPr fontId="46"/>
  </si>
  <si>
    <t>SD4034045</t>
  </si>
  <si>
    <t>回収種別３</t>
    <rPh sb="0" eb="2">
      <t>カイシュウ</t>
    </rPh>
    <rPh sb="2" eb="4">
      <t>シュベツ</t>
    </rPh>
    <phoneticPr fontId="0"/>
  </si>
  <si>
    <t>SD4030655</t>
  </si>
  <si>
    <t>回収予定日３</t>
    <rPh sb="0" eb="2">
      <t>カイシュウ</t>
    </rPh>
    <rPh sb="2" eb="4">
      <t>ヨテイ</t>
    </rPh>
    <rPh sb="4" eb="5">
      <t>ビ</t>
    </rPh>
    <phoneticPr fontId="1"/>
  </si>
  <si>
    <t>SD4030642</t>
  </si>
  <si>
    <t>回収予定額３</t>
    <rPh sb="0" eb="2">
      <t>カイシュウ</t>
    </rPh>
    <rPh sb="2" eb="4">
      <t>ヨテイ</t>
    </rPh>
    <rPh sb="4" eb="5">
      <t>ガク</t>
    </rPh>
    <phoneticPr fontId="1"/>
  </si>
  <si>
    <t>SD4030643</t>
  </si>
  <si>
    <t>振込専用口座番号３</t>
    <rPh sb="0" eb="2">
      <t>フリコミ</t>
    </rPh>
    <rPh sb="2" eb="4">
      <t>センヨウ</t>
    </rPh>
    <rPh sb="4" eb="6">
      <t>コウザ</t>
    </rPh>
    <rPh sb="6" eb="8">
      <t>バンゴウ</t>
    </rPh>
    <phoneticPr fontId="1"/>
  </si>
  <si>
    <t>SD4030644</t>
  </si>
  <si>
    <t>振込依頼人名カナ３</t>
    <rPh sb="0" eb="2">
      <t>フリコミ</t>
    </rPh>
    <rPh sb="2" eb="5">
      <t>イライニン</t>
    </rPh>
    <rPh sb="5" eb="6">
      <t>メイ</t>
    </rPh>
    <phoneticPr fontId="1"/>
  </si>
  <si>
    <t>SD4030645</t>
  </si>
  <si>
    <t>入金伝票３</t>
    <rPh sb="0" eb="2">
      <t>ニュウキン</t>
    </rPh>
    <rPh sb="2" eb="4">
      <t>デンピョウ</t>
    </rPh>
    <phoneticPr fontId="1"/>
  </si>
  <si>
    <t>入金伝票ID３</t>
    <rPh sb="0" eb="4">
      <t>ニュウキンデンピョウ</t>
    </rPh>
    <phoneticPr fontId="46"/>
  </si>
  <si>
    <t>SD4034046</t>
  </si>
  <si>
    <t>入金額３</t>
    <rPh sb="0" eb="2">
      <t>ニュウキン</t>
    </rPh>
    <rPh sb="2" eb="3">
      <t>ガク</t>
    </rPh>
    <phoneticPr fontId="1"/>
  </si>
  <si>
    <t>SD4030646</t>
  </si>
  <si>
    <t>入金取引伝票区分３コード</t>
  </si>
  <si>
    <t>SD4034203</t>
    <phoneticPr fontId="4"/>
  </si>
  <si>
    <t>入金伝票No.３</t>
    <rPh sb="0" eb="2">
      <t>ニュウキン</t>
    </rPh>
    <rPh sb="2" eb="4">
      <t>デンピョウ</t>
    </rPh>
    <phoneticPr fontId="1"/>
  </si>
  <si>
    <t>SD4030647</t>
  </si>
  <si>
    <t>入金先３コード</t>
  </si>
  <si>
    <t>SD4030652</t>
  </si>
  <si>
    <t>入金先３事業所名</t>
    <rPh sb="4" eb="8">
      <t>ジギョウショメイ</t>
    </rPh>
    <phoneticPr fontId="0"/>
  </si>
  <si>
    <t>SD4030653</t>
  </si>
  <si>
    <t>入金先３略称</t>
    <rPh sb="4" eb="6">
      <t>リャクショウ</t>
    </rPh>
    <phoneticPr fontId="0"/>
  </si>
  <si>
    <t>SD4030654</t>
  </si>
  <si>
    <t>得意／請求先区分１（入金先３区分１）</t>
    <rPh sb="0" eb="2">
      <t>トクイ</t>
    </rPh>
    <rPh sb="3" eb="5">
      <t>セイキュウ</t>
    </rPh>
    <rPh sb="5" eb="6">
      <t>サキ</t>
    </rPh>
    <rPh sb="6" eb="8">
      <t>クブン</t>
    </rPh>
    <rPh sb="14" eb="16">
      <t>クブン</t>
    </rPh>
    <phoneticPr fontId="1"/>
  </si>
  <si>
    <t>SD4033941</t>
  </si>
  <si>
    <t>得意／請求先区分２（入金先３区分２）</t>
    <rPh sb="0" eb="2">
      <t>トクイ</t>
    </rPh>
    <rPh sb="3" eb="5">
      <t>セイキュウ</t>
    </rPh>
    <rPh sb="5" eb="6">
      <t>サキ</t>
    </rPh>
    <rPh sb="6" eb="8">
      <t>クブン</t>
    </rPh>
    <rPh sb="14" eb="16">
      <t>クブン</t>
    </rPh>
    <phoneticPr fontId="1"/>
  </si>
  <si>
    <t>SD4033942</t>
  </si>
  <si>
    <t>得意／請求先区分３（入金先３区分３）</t>
    <rPh sb="0" eb="2">
      <t>トクイ</t>
    </rPh>
    <rPh sb="3" eb="5">
      <t>セイキュウ</t>
    </rPh>
    <rPh sb="5" eb="6">
      <t>サキ</t>
    </rPh>
    <rPh sb="6" eb="8">
      <t>クブン</t>
    </rPh>
    <rPh sb="14" eb="16">
      <t>クブン</t>
    </rPh>
    <phoneticPr fontId="1"/>
  </si>
  <si>
    <t>SD4033943</t>
  </si>
  <si>
    <t>得意／請求先区分４（入金先３区分４）</t>
    <rPh sb="0" eb="2">
      <t>トクイ</t>
    </rPh>
    <rPh sb="3" eb="5">
      <t>セイキュウ</t>
    </rPh>
    <rPh sb="5" eb="6">
      <t>サキ</t>
    </rPh>
    <rPh sb="6" eb="8">
      <t>クブン</t>
    </rPh>
    <rPh sb="14" eb="16">
      <t>クブン</t>
    </rPh>
    <phoneticPr fontId="1"/>
  </si>
  <si>
    <t>SD4033944</t>
  </si>
  <si>
    <t>得意／請求先区分５（入金先３区分５）</t>
    <rPh sb="0" eb="2">
      <t>トクイ</t>
    </rPh>
    <rPh sb="3" eb="5">
      <t>セイキュウ</t>
    </rPh>
    <rPh sb="5" eb="6">
      <t>サキ</t>
    </rPh>
    <rPh sb="6" eb="8">
      <t>クブン</t>
    </rPh>
    <rPh sb="14" eb="16">
      <t>クブン</t>
    </rPh>
    <phoneticPr fontId="1"/>
  </si>
  <si>
    <t>SD4033945</t>
  </si>
  <si>
    <t>得意／請求先区分６（入金先３区分６）</t>
    <rPh sb="0" eb="2">
      <t>トクイ</t>
    </rPh>
    <rPh sb="3" eb="5">
      <t>セイキュウ</t>
    </rPh>
    <rPh sb="5" eb="6">
      <t>サキ</t>
    </rPh>
    <rPh sb="6" eb="8">
      <t>クブン</t>
    </rPh>
    <rPh sb="14" eb="16">
      <t>クブン</t>
    </rPh>
    <phoneticPr fontId="1"/>
  </si>
  <si>
    <t>SD4033946</t>
    <phoneticPr fontId="4"/>
  </si>
  <si>
    <t>得意／請求先区分７（入金先３区分７）</t>
    <rPh sb="0" eb="2">
      <t>トクイ</t>
    </rPh>
    <rPh sb="3" eb="5">
      <t>セイキュウ</t>
    </rPh>
    <rPh sb="5" eb="6">
      <t>サキ</t>
    </rPh>
    <rPh sb="6" eb="8">
      <t>クブン</t>
    </rPh>
    <rPh sb="14" eb="16">
      <t>クブン</t>
    </rPh>
    <phoneticPr fontId="1"/>
  </si>
  <si>
    <t>SD4033947</t>
    <phoneticPr fontId="4"/>
  </si>
  <si>
    <t>得意／請求先区分８（入金先３区分８）</t>
    <rPh sb="0" eb="2">
      <t>トクイ</t>
    </rPh>
    <rPh sb="3" eb="5">
      <t>セイキュウ</t>
    </rPh>
    <rPh sb="5" eb="6">
      <t>サキ</t>
    </rPh>
    <rPh sb="6" eb="8">
      <t>クブン</t>
    </rPh>
    <rPh sb="14" eb="16">
      <t>クブン</t>
    </rPh>
    <phoneticPr fontId="1"/>
  </si>
  <si>
    <t>SD4033948</t>
    <phoneticPr fontId="4"/>
  </si>
  <si>
    <t>得意／請求先区分９（入金先３区分９）</t>
    <rPh sb="0" eb="2">
      <t>トクイ</t>
    </rPh>
    <rPh sb="3" eb="5">
      <t>セイキュウ</t>
    </rPh>
    <rPh sb="5" eb="6">
      <t>サキ</t>
    </rPh>
    <rPh sb="6" eb="8">
      <t>クブン</t>
    </rPh>
    <rPh sb="14" eb="16">
      <t>クブン</t>
    </rPh>
    <phoneticPr fontId="1"/>
  </si>
  <si>
    <t>SD4033949</t>
    <phoneticPr fontId="4"/>
  </si>
  <si>
    <t>得意／請求先区分10（入金先３区分10）</t>
    <rPh sb="0" eb="2">
      <t>トクイ</t>
    </rPh>
    <rPh sb="3" eb="5">
      <t>セイキュウ</t>
    </rPh>
    <rPh sb="5" eb="6">
      <t>サキ</t>
    </rPh>
    <rPh sb="6" eb="8">
      <t>クブン</t>
    </rPh>
    <rPh sb="15" eb="17">
      <t>クブン</t>
    </rPh>
    <phoneticPr fontId="1"/>
  </si>
  <si>
    <t>SD4033950</t>
    <phoneticPr fontId="4"/>
  </si>
  <si>
    <t>入金部門３コード</t>
    <rPh sb="0" eb="2">
      <t>ニュウキン</t>
    </rPh>
    <rPh sb="2" eb="4">
      <t>ブモン</t>
    </rPh>
    <phoneticPr fontId="1"/>
  </si>
  <si>
    <t>SD4030648</t>
  </si>
  <si>
    <t>入金担当者３コード</t>
    <rPh sb="0" eb="2">
      <t>ニュウキン</t>
    </rPh>
    <rPh sb="2" eb="5">
      <t>タントウシャ</t>
    </rPh>
    <phoneticPr fontId="1"/>
  </si>
  <si>
    <t>SD4034123</t>
  </si>
  <si>
    <t>担当者区分１（入金担当者３区分１）</t>
    <phoneticPr fontId="4"/>
  </si>
  <si>
    <t>SD4034151</t>
  </si>
  <si>
    <t>担当者区分２（入金担当者３区分２）</t>
    <phoneticPr fontId="4"/>
  </si>
  <si>
    <t>SD4034152</t>
  </si>
  <si>
    <t>担当者区分３（入金担当者３区分３）</t>
    <phoneticPr fontId="4"/>
  </si>
  <si>
    <t>SD4034153</t>
  </si>
  <si>
    <t>担当者区分４（入金担当者３区分４）</t>
    <phoneticPr fontId="4"/>
  </si>
  <si>
    <t>SD4034154</t>
  </si>
  <si>
    <t>担当者区分５（入金担当者３区分５）</t>
    <phoneticPr fontId="4"/>
  </si>
  <si>
    <t>SD4034155</t>
  </si>
  <si>
    <t>入金セグメント１（入金３）コード</t>
    <rPh sb="0" eb="2">
      <t>ニュウキン</t>
    </rPh>
    <rPh sb="9" eb="11">
      <t>ニュウキン</t>
    </rPh>
    <phoneticPr fontId="1"/>
  </si>
  <si>
    <t>SD4034085</t>
    <phoneticPr fontId="4"/>
  </si>
  <si>
    <t>入金セグメント２（入金３）コード</t>
    <rPh sb="0" eb="2">
      <t>ニュウキン</t>
    </rPh>
    <rPh sb="9" eb="11">
      <t>ニュウキン</t>
    </rPh>
    <phoneticPr fontId="1"/>
  </si>
  <si>
    <t>SD4034086</t>
    <phoneticPr fontId="4"/>
  </si>
  <si>
    <t>入金プロジェクト３コード</t>
    <rPh sb="0" eb="2">
      <t>ニュウキン</t>
    </rPh>
    <phoneticPr fontId="1"/>
  </si>
  <si>
    <t>SD4030649</t>
  </si>
  <si>
    <t>プロジェクト区分１（入金プロジェクト３区分１）</t>
  </si>
  <si>
    <t>SD4033821</t>
  </si>
  <si>
    <t>プロジェクト区分２（入金プロジェクト３区分２）</t>
  </si>
  <si>
    <t>SD4033822</t>
  </si>
  <si>
    <t>プロジェクト区分３（入金プロジェクト３区分３）</t>
  </si>
  <si>
    <t>SD4033823</t>
  </si>
  <si>
    <t>プロジェクト区分４（入金プロジェクト３区分４）</t>
  </si>
  <si>
    <t>SD4033824</t>
  </si>
  <si>
    <t>プロジェクト区分５（入金プロジェクト３区分５）</t>
  </si>
  <si>
    <t>SD4033825</t>
  </si>
  <si>
    <t>SD4033826</t>
    <phoneticPr fontId="4"/>
  </si>
  <si>
    <t>SD4033827</t>
    <phoneticPr fontId="4"/>
  </si>
  <si>
    <t>SD4033828</t>
    <phoneticPr fontId="4"/>
  </si>
  <si>
    <t>SD4033829</t>
    <phoneticPr fontId="4"/>
  </si>
  <si>
    <t>SD4033830</t>
    <phoneticPr fontId="4"/>
  </si>
  <si>
    <t>入金工程／工種３コード</t>
    <rPh sb="0" eb="2">
      <t>ニュウキン</t>
    </rPh>
    <phoneticPr fontId="1"/>
  </si>
  <si>
    <t>SD4030650</t>
  </si>
  <si>
    <t>入金摘要３</t>
    <rPh sb="0" eb="2">
      <t>ニュウキン</t>
    </rPh>
    <rPh sb="2" eb="4">
      <t>テキヨウ</t>
    </rPh>
    <phoneticPr fontId="1"/>
  </si>
  <si>
    <t>SD4030656</t>
    <phoneticPr fontId="4"/>
  </si>
  <si>
    <t>ファクタリング会社３コード</t>
    <rPh sb="7" eb="8">
      <t>カイ</t>
    </rPh>
    <phoneticPr fontId="69"/>
  </si>
  <si>
    <t>SD4030657</t>
  </si>
  <si>
    <t>クレジット会社３コード</t>
    <rPh sb="5" eb="6">
      <t>カイ</t>
    </rPh>
    <phoneticPr fontId="69"/>
  </si>
  <si>
    <t>SD4034223</t>
    <phoneticPr fontId="4"/>
  </si>
  <si>
    <t>期日債権番号３</t>
    <rPh sb="0" eb="2">
      <t>キジツ</t>
    </rPh>
    <rPh sb="2" eb="4">
      <t>サイケン</t>
    </rPh>
    <rPh sb="4" eb="6">
      <t>バンゴウ</t>
    </rPh>
    <phoneticPr fontId="69"/>
  </si>
  <si>
    <t>SD4030658</t>
  </si>
  <si>
    <t>決済日付３</t>
    <rPh sb="0" eb="2">
      <t>ケッサイ</t>
    </rPh>
    <rPh sb="2" eb="4">
      <t>ヒヅケ</t>
    </rPh>
    <phoneticPr fontId="69"/>
  </si>
  <si>
    <t>SD4030659</t>
  </si>
  <si>
    <t>手数料等３</t>
    <phoneticPr fontId="69"/>
  </si>
  <si>
    <t>SD4030660</t>
  </si>
  <si>
    <t>法人口座３コード</t>
    <rPh sb="0" eb="2">
      <t>ホウジン</t>
    </rPh>
    <rPh sb="2" eb="4">
      <t>コウザ</t>
    </rPh>
    <phoneticPr fontId="1"/>
  </si>
  <si>
    <t>SD4030651</t>
  </si>
  <si>
    <t>回収予定４／入金伝票４</t>
    <rPh sb="0" eb="2">
      <t>カイシュウ</t>
    </rPh>
    <rPh sb="2" eb="4">
      <t>ヨテイ</t>
    </rPh>
    <rPh sb="6" eb="8">
      <t>ニュウキン</t>
    </rPh>
    <rPh sb="8" eb="10">
      <t>デンピョウ</t>
    </rPh>
    <phoneticPr fontId="1"/>
  </si>
  <si>
    <t>回収方法４コード</t>
    <rPh sb="0" eb="2">
      <t>カイシュウ</t>
    </rPh>
    <rPh sb="2" eb="4">
      <t>ホウホウ</t>
    </rPh>
    <phoneticPr fontId="1"/>
  </si>
  <si>
    <t>SD4030661</t>
  </si>
  <si>
    <t>回収予定４</t>
    <rPh sb="0" eb="2">
      <t>カイシュウ</t>
    </rPh>
    <rPh sb="2" eb="4">
      <t>ヨテイ</t>
    </rPh>
    <phoneticPr fontId="1"/>
  </si>
  <si>
    <t>回収予定ID４</t>
    <rPh sb="0" eb="2">
      <t>カイシュウ</t>
    </rPh>
    <rPh sb="2" eb="4">
      <t>ヨテイ</t>
    </rPh>
    <phoneticPr fontId="46"/>
  </si>
  <si>
    <t>SD4034047</t>
  </si>
  <si>
    <t>回収種別４</t>
    <rPh sb="0" eb="2">
      <t>カイシュウ</t>
    </rPh>
    <rPh sb="2" eb="4">
      <t>シュベツ</t>
    </rPh>
    <phoneticPr fontId="0"/>
  </si>
  <si>
    <t>SD4030675</t>
  </si>
  <si>
    <t>回収予定日４</t>
    <rPh sb="0" eb="2">
      <t>カイシュウ</t>
    </rPh>
    <rPh sb="2" eb="4">
      <t>ヨテイ</t>
    </rPh>
    <rPh sb="4" eb="5">
      <t>ビ</t>
    </rPh>
    <phoneticPr fontId="1"/>
  </si>
  <si>
    <t>SD4030662</t>
  </si>
  <si>
    <t>回収予定額４</t>
    <rPh sb="0" eb="2">
      <t>カイシュウ</t>
    </rPh>
    <rPh sb="2" eb="4">
      <t>ヨテイ</t>
    </rPh>
    <rPh sb="4" eb="5">
      <t>ガク</t>
    </rPh>
    <phoneticPr fontId="1"/>
  </si>
  <si>
    <t>SD4030663</t>
  </si>
  <si>
    <t>振込専用口座番号４</t>
    <rPh sb="0" eb="2">
      <t>フリコミ</t>
    </rPh>
    <rPh sb="2" eb="4">
      <t>センヨウ</t>
    </rPh>
    <rPh sb="4" eb="6">
      <t>コウザ</t>
    </rPh>
    <rPh sb="6" eb="8">
      <t>バンゴウ</t>
    </rPh>
    <phoneticPr fontId="1"/>
  </si>
  <si>
    <t>SD4030664</t>
  </si>
  <si>
    <t>振込依頼人名カナ４</t>
    <rPh sb="0" eb="2">
      <t>フリコミ</t>
    </rPh>
    <rPh sb="2" eb="5">
      <t>イライニン</t>
    </rPh>
    <rPh sb="5" eb="6">
      <t>メイ</t>
    </rPh>
    <phoneticPr fontId="1"/>
  </si>
  <si>
    <t>SD4030665</t>
  </si>
  <si>
    <t>入金伝票４</t>
    <rPh sb="0" eb="2">
      <t>ニュウキン</t>
    </rPh>
    <rPh sb="2" eb="4">
      <t>デンピョウ</t>
    </rPh>
    <phoneticPr fontId="1"/>
  </si>
  <si>
    <t>入金伝票ID４</t>
    <rPh sb="0" eb="4">
      <t>ニュウキンデンピョウ</t>
    </rPh>
    <phoneticPr fontId="46"/>
  </si>
  <si>
    <t>SD4034048</t>
  </si>
  <si>
    <t>入金額４</t>
    <rPh sb="0" eb="2">
      <t>ニュウキン</t>
    </rPh>
    <rPh sb="2" eb="3">
      <t>ガク</t>
    </rPh>
    <phoneticPr fontId="1"/>
  </si>
  <si>
    <t>SD4030666</t>
  </si>
  <si>
    <t>入金取引伝票区分４コード</t>
  </si>
  <si>
    <t>SD4034204</t>
    <phoneticPr fontId="4"/>
  </si>
  <si>
    <t>入金伝票No.４</t>
    <rPh sb="0" eb="2">
      <t>ニュウキン</t>
    </rPh>
    <rPh sb="2" eb="4">
      <t>デンピョウ</t>
    </rPh>
    <phoneticPr fontId="1"/>
  </si>
  <si>
    <t>SD4030667</t>
  </si>
  <si>
    <t>入金先４コード</t>
  </si>
  <si>
    <t>SD4030672</t>
  </si>
  <si>
    <t>入金先４事業所名</t>
    <rPh sb="4" eb="8">
      <t>ジギョウショメイ</t>
    </rPh>
    <phoneticPr fontId="0"/>
  </si>
  <si>
    <t>SD4030673</t>
  </si>
  <si>
    <t>入金先４略称</t>
    <rPh sb="4" eb="6">
      <t>リャクショウ</t>
    </rPh>
    <phoneticPr fontId="0"/>
  </si>
  <si>
    <t>SD4030674</t>
  </si>
  <si>
    <t>得意／請求先区分１（入金先４区分１）</t>
    <rPh sb="0" eb="2">
      <t>トクイ</t>
    </rPh>
    <rPh sb="3" eb="5">
      <t>セイキュウ</t>
    </rPh>
    <rPh sb="5" eb="6">
      <t>サキ</t>
    </rPh>
    <rPh sb="6" eb="8">
      <t>クブン</t>
    </rPh>
    <rPh sb="14" eb="16">
      <t>クブン</t>
    </rPh>
    <phoneticPr fontId="1"/>
  </si>
  <si>
    <t>SD4033951</t>
  </si>
  <si>
    <t>得意／請求先区分２（入金先４区分２）</t>
    <rPh sb="0" eb="2">
      <t>トクイ</t>
    </rPh>
    <rPh sb="3" eb="5">
      <t>セイキュウ</t>
    </rPh>
    <rPh sb="5" eb="6">
      <t>サキ</t>
    </rPh>
    <rPh sb="6" eb="8">
      <t>クブン</t>
    </rPh>
    <rPh sb="14" eb="16">
      <t>クブン</t>
    </rPh>
    <phoneticPr fontId="1"/>
  </si>
  <si>
    <t>SD4033952</t>
  </si>
  <si>
    <t>得意／請求先区分３（入金先４区分３）</t>
    <rPh sb="0" eb="2">
      <t>トクイ</t>
    </rPh>
    <rPh sb="3" eb="5">
      <t>セイキュウ</t>
    </rPh>
    <rPh sb="5" eb="6">
      <t>サキ</t>
    </rPh>
    <rPh sb="6" eb="8">
      <t>クブン</t>
    </rPh>
    <rPh sb="14" eb="16">
      <t>クブン</t>
    </rPh>
    <phoneticPr fontId="1"/>
  </si>
  <si>
    <t>SD4033953</t>
  </si>
  <si>
    <t>得意／請求先区分４（入金先４区分４）</t>
    <rPh sb="0" eb="2">
      <t>トクイ</t>
    </rPh>
    <rPh sb="3" eb="5">
      <t>セイキュウ</t>
    </rPh>
    <rPh sb="5" eb="6">
      <t>サキ</t>
    </rPh>
    <rPh sb="6" eb="8">
      <t>クブン</t>
    </rPh>
    <rPh sb="14" eb="16">
      <t>クブン</t>
    </rPh>
    <phoneticPr fontId="1"/>
  </si>
  <si>
    <t>SD4033954</t>
  </si>
  <si>
    <t>得意／請求先区分５（入金先４区分５）</t>
    <rPh sb="0" eb="2">
      <t>トクイ</t>
    </rPh>
    <rPh sb="3" eb="5">
      <t>セイキュウ</t>
    </rPh>
    <rPh sb="5" eb="6">
      <t>サキ</t>
    </rPh>
    <rPh sb="6" eb="8">
      <t>クブン</t>
    </rPh>
    <rPh sb="14" eb="16">
      <t>クブン</t>
    </rPh>
    <phoneticPr fontId="1"/>
  </si>
  <si>
    <t>SD4033955</t>
  </si>
  <si>
    <t>得意／請求先区分６（入金先４区分６）</t>
    <rPh sb="0" eb="2">
      <t>トクイ</t>
    </rPh>
    <rPh sb="3" eb="5">
      <t>セイキュウ</t>
    </rPh>
    <rPh sb="5" eb="6">
      <t>サキ</t>
    </rPh>
    <rPh sb="6" eb="8">
      <t>クブン</t>
    </rPh>
    <rPh sb="14" eb="16">
      <t>クブン</t>
    </rPh>
    <phoneticPr fontId="1"/>
  </si>
  <si>
    <t>SD4033956</t>
    <phoneticPr fontId="4"/>
  </si>
  <si>
    <t>得意／請求先区分７（入金先４区分７）</t>
    <rPh sb="0" eb="2">
      <t>トクイ</t>
    </rPh>
    <rPh sb="3" eb="5">
      <t>セイキュウ</t>
    </rPh>
    <rPh sb="5" eb="6">
      <t>サキ</t>
    </rPh>
    <rPh sb="6" eb="8">
      <t>クブン</t>
    </rPh>
    <rPh sb="14" eb="16">
      <t>クブン</t>
    </rPh>
    <phoneticPr fontId="1"/>
  </si>
  <si>
    <t>SD4033957</t>
    <phoneticPr fontId="4"/>
  </si>
  <si>
    <t>得意／請求先区分８（入金先４区分８）</t>
    <rPh sb="0" eb="2">
      <t>トクイ</t>
    </rPh>
    <rPh sb="3" eb="5">
      <t>セイキュウ</t>
    </rPh>
    <rPh sb="5" eb="6">
      <t>サキ</t>
    </rPh>
    <rPh sb="6" eb="8">
      <t>クブン</t>
    </rPh>
    <rPh sb="14" eb="16">
      <t>クブン</t>
    </rPh>
    <phoneticPr fontId="1"/>
  </si>
  <si>
    <t>SD4033958</t>
    <phoneticPr fontId="4"/>
  </si>
  <si>
    <t>得意／請求先区分９（入金先４区分９）</t>
    <rPh sb="0" eb="2">
      <t>トクイ</t>
    </rPh>
    <rPh sb="3" eb="5">
      <t>セイキュウ</t>
    </rPh>
    <rPh sb="5" eb="6">
      <t>サキ</t>
    </rPh>
    <rPh sb="6" eb="8">
      <t>クブン</t>
    </rPh>
    <rPh sb="14" eb="16">
      <t>クブン</t>
    </rPh>
    <phoneticPr fontId="1"/>
  </si>
  <si>
    <t>SD4033959</t>
    <phoneticPr fontId="4"/>
  </si>
  <si>
    <t>得意／請求先区分10（入金先４区分10）</t>
    <rPh sb="0" eb="2">
      <t>トクイ</t>
    </rPh>
    <rPh sb="3" eb="5">
      <t>セイキュウ</t>
    </rPh>
    <rPh sb="5" eb="6">
      <t>サキ</t>
    </rPh>
    <rPh sb="6" eb="8">
      <t>クブン</t>
    </rPh>
    <rPh sb="15" eb="17">
      <t>クブン</t>
    </rPh>
    <phoneticPr fontId="1"/>
  </si>
  <si>
    <t>SD4033960</t>
    <phoneticPr fontId="4"/>
  </si>
  <si>
    <t>入金部門４コード</t>
    <rPh sb="0" eb="2">
      <t>ニュウキン</t>
    </rPh>
    <rPh sb="2" eb="4">
      <t>ブモン</t>
    </rPh>
    <phoneticPr fontId="1"/>
  </si>
  <si>
    <t>SD4030668</t>
  </si>
  <si>
    <t>入金担当者４コード</t>
    <rPh sb="0" eb="2">
      <t>ニュウキン</t>
    </rPh>
    <rPh sb="2" eb="5">
      <t>タントウシャ</t>
    </rPh>
    <phoneticPr fontId="1"/>
  </si>
  <si>
    <t>SD4034124</t>
  </si>
  <si>
    <t>担当者区分１（入金担当者４区分１）</t>
    <phoneticPr fontId="4"/>
  </si>
  <si>
    <t>SD4034156</t>
  </si>
  <si>
    <t>担当者区分２（入金担当者４区分２）</t>
    <phoneticPr fontId="4"/>
  </si>
  <si>
    <t>SD4034157</t>
  </si>
  <si>
    <t>担当者区分３（入金担当者４区分３）</t>
    <phoneticPr fontId="4"/>
  </si>
  <si>
    <t>SD4034158</t>
  </si>
  <si>
    <t>担当者区分４（入金担当者４区分４）</t>
    <phoneticPr fontId="4"/>
  </si>
  <si>
    <t>SD4034159</t>
  </si>
  <si>
    <t>担当者区分５（入金担当者４区分５）</t>
    <phoneticPr fontId="4"/>
  </si>
  <si>
    <t>SD4034160</t>
  </si>
  <si>
    <t>入金セグメント１（入金４）コード</t>
    <rPh sb="0" eb="2">
      <t>ニュウキン</t>
    </rPh>
    <rPh sb="9" eb="11">
      <t>ニュウキン</t>
    </rPh>
    <phoneticPr fontId="1"/>
  </si>
  <si>
    <t>SD4034087</t>
    <phoneticPr fontId="4"/>
  </si>
  <si>
    <t>入金セグメント２（入金４）コード</t>
    <rPh sb="0" eb="2">
      <t>ニュウキン</t>
    </rPh>
    <rPh sb="9" eb="11">
      <t>ニュウキン</t>
    </rPh>
    <phoneticPr fontId="1"/>
  </si>
  <si>
    <t>SD4034088</t>
    <phoneticPr fontId="4"/>
  </si>
  <si>
    <t>入金プロジェクト４コード</t>
    <rPh sb="0" eb="2">
      <t>ニュウキン</t>
    </rPh>
    <phoneticPr fontId="1"/>
  </si>
  <si>
    <t>SD4030669</t>
  </si>
  <si>
    <t>プロジェクト区分１（入金プロジェクト４区分１）</t>
  </si>
  <si>
    <t>SD4033831</t>
  </si>
  <si>
    <t>プロジェクト区分２（入金プロジェクト４区分２）</t>
  </si>
  <si>
    <t>SD4033832</t>
  </si>
  <si>
    <t>プロジェクト区分３（入金プロジェクト４区分３）</t>
  </si>
  <si>
    <t>SD4033833</t>
  </si>
  <si>
    <t>プロジェクト区分４（入金プロジェクト４区分４）</t>
  </si>
  <si>
    <t>SD4033834</t>
  </si>
  <si>
    <t>プロジェクト区分５（入金プロジェクト４区分５）</t>
  </si>
  <si>
    <t>SD4033835</t>
  </si>
  <si>
    <t>SD4033836</t>
    <phoneticPr fontId="4"/>
  </si>
  <si>
    <t>SD4033837</t>
    <phoneticPr fontId="4"/>
  </si>
  <si>
    <t>SD4033838</t>
    <phoneticPr fontId="4"/>
  </si>
  <si>
    <t>SD4033839</t>
    <phoneticPr fontId="4"/>
  </si>
  <si>
    <t>SD4033840</t>
    <phoneticPr fontId="4"/>
  </si>
  <si>
    <t>入金工程／工種４コード</t>
    <rPh sb="0" eb="2">
      <t>ニュウキン</t>
    </rPh>
    <phoneticPr fontId="1"/>
  </si>
  <si>
    <t>SD4030670</t>
  </si>
  <si>
    <t>入金摘要４</t>
    <rPh sb="0" eb="2">
      <t>ニュウキン</t>
    </rPh>
    <rPh sb="2" eb="4">
      <t>テキヨウ</t>
    </rPh>
    <phoneticPr fontId="1"/>
  </si>
  <si>
    <t>SD4030676</t>
    <phoneticPr fontId="4"/>
  </si>
  <si>
    <t>ファクタリング会社４コード</t>
    <rPh sb="7" eb="8">
      <t>カイ</t>
    </rPh>
    <phoneticPr fontId="69"/>
  </si>
  <si>
    <t>SD4030677</t>
  </si>
  <si>
    <t>クレジット会社４コード</t>
    <rPh sb="5" eb="6">
      <t>カイ</t>
    </rPh>
    <phoneticPr fontId="69"/>
  </si>
  <si>
    <t>SD4034224</t>
    <phoneticPr fontId="4"/>
  </si>
  <si>
    <t>期日債権番号４</t>
    <rPh sb="0" eb="2">
      <t>キジツ</t>
    </rPh>
    <rPh sb="2" eb="4">
      <t>サイケン</t>
    </rPh>
    <rPh sb="4" eb="6">
      <t>バンゴウ</t>
    </rPh>
    <phoneticPr fontId="69"/>
  </si>
  <si>
    <t>SD4030678</t>
  </si>
  <si>
    <t>決済日付４</t>
    <rPh sb="0" eb="2">
      <t>ケッサイ</t>
    </rPh>
    <rPh sb="2" eb="4">
      <t>ヒヅケ</t>
    </rPh>
    <phoneticPr fontId="69"/>
  </si>
  <si>
    <t>SD4030679</t>
  </si>
  <si>
    <t>手数料等４</t>
    <phoneticPr fontId="69"/>
  </si>
  <si>
    <t>SD4030680</t>
  </si>
  <si>
    <t>法人口座４コード</t>
    <rPh sb="0" eb="2">
      <t>ホウジン</t>
    </rPh>
    <rPh sb="2" eb="4">
      <t>コウザ</t>
    </rPh>
    <phoneticPr fontId="1"/>
  </si>
  <si>
    <t>SD4030671</t>
  </si>
  <si>
    <t>回収予定５／入金伝票５</t>
    <rPh sb="0" eb="2">
      <t>カイシュウ</t>
    </rPh>
    <rPh sb="2" eb="4">
      <t>ヨテイ</t>
    </rPh>
    <rPh sb="6" eb="8">
      <t>ニュウキン</t>
    </rPh>
    <rPh sb="8" eb="10">
      <t>デンピョウ</t>
    </rPh>
    <phoneticPr fontId="1"/>
  </si>
  <si>
    <t>回収方法５コード</t>
    <rPh sb="0" eb="2">
      <t>カイシュウ</t>
    </rPh>
    <rPh sb="2" eb="4">
      <t>ホウホウ</t>
    </rPh>
    <phoneticPr fontId="1"/>
  </si>
  <si>
    <t>SD4030681</t>
  </si>
  <si>
    <t>回収予定５</t>
    <rPh sb="0" eb="2">
      <t>カイシュウ</t>
    </rPh>
    <rPh sb="2" eb="4">
      <t>ヨテイ</t>
    </rPh>
    <phoneticPr fontId="1"/>
  </si>
  <si>
    <t>回収予定ID５</t>
    <rPh sb="0" eb="2">
      <t>カイシュウ</t>
    </rPh>
    <rPh sb="2" eb="4">
      <t>ヨテイ</t>
    </rPh>
    <phoneticPr fontId="46"/>
  </si>
  <si>
    <t>SD4034049</t>
  </si>
  <si>
    <t>回収種別５</t>
    <rPh sb="0" eb="2">
      <t>カイシュウ</t>
    </rPh>
    <rPh sb="2" eb="4">
      <t>シュベツ</t>
    </rPh>
    <phoneticPr fontId="0"/>
  </si>
  <si>
    <t>SD4030695</t>
  </si>
  <si>
    <t>回収予定日５</t>
    <rPh sb="0" eb="2">
      <t>カイシュウ</t>
    </rPh>
    <rPh sb="2" eb="4">
      <t>ヨテイ</t>
    </rPh>
    <rPh sb="4" eb="5">
      <t>ビ</t>
    </rPh>
    <phoneticPr fontId="1"/>
  </si>
  <si>
    <t>SD4030682</t>
  </si>
  <si>
    <t>回収予定額５</t>
    <rPh sb="0" eb="2">
      <t>カイシュウ</t>
    </rPh>
    <rPh sb="2" eb="4">
      <t>ヨテイ</t>
    </rPh>
    <rPh sb="4" eb="5">
      <t>ガク</t>
    </rPh>
    <phoneticPr fontId="1"/>
  </si>
  <si>
    <t>SD4030683</t>
  </si>
  <si>
    <t>振込専用口座番号５</t>
    <rPh sb="0" eb="2">
      <t>フリコミ</t>
    </rPh>
    <rPh sb="2" eb="4">
      <t>センヨウ</t>
    </rPh>
    <rPh sb="4" eb="6">
      <t>コウザ</t>
    </rPh>
    <rPh sb="6" eb="8">
      <t>バンゴウ</t>
    </rPh>
    <phoneticPr fontId="1"/>
  </si>
  <si>
    <t>SD4030684</t>
  </si>
  <si>
    <t>振込依頼人名カナ５</t>
    <rPh sb="0" eb="2">
      <t>フリコミ</t>
    </rPh>
    <rPh sb="2" eb="5">
      <t>イライニン</t>
    </rPh>
    <rPh sb="5" eb="6">
      <t>メイ</t>
    </rPh>
    <phoneticPr fontId="1"/>
  </si>
  <si>
    <t>SD4030685</t>
  </si>
  <si>
    <t>入金伝票５</t>
    <rPh sb="0" eb="2">
      <t>ニュウキン</t>
    </rPh>
    <rPh sb="2" eb="4">
      <t>デンピョウ</t>
    </rPh>
    <phoneticPr fontId="1"/>
  </si>
  <si>
    <t>入金伝票ID５</t>
    <rPh sb="0" eb="4">
      <t>ニュウキンデンピョウ</t>
    </rPh>
    <phoneticPr fontId="46"/>
  </si>
  <si>
    <t>SD4034050</t>
  </si>
  <si>
    <t>入金額５</t>
    <rPh sb="0" eb="2">
      <t>ニュウキン</t>
    </rPh>
    <rPh sb="2" eb="3">
      <t>ガク</t>
    </rPh>
    <phoneticPr fontId="1"/>
  </si>
  <si>
    <t>SD4030686</t>
  </si>
  <si>
    <t>入金取引伝票区分５コード</t>
  </si>
  <si>
    <t>SD4034205</t>
    <phoneticPr fontId="4"/>
  </si>
  <si>
    <t>入金伝票No.５</t>
    <rPh sb="0" eb="2">
      <t>ニュウキン</t>
    </rPh>
    <rPh sb="2" eb="4">
      <t>デンピョウ</t>
    </rPh>
    <phoneticPr fontId="1"/>
  </si>
  <si>
    <t>SD4030687</t>
  </si>
  <si>
    <t>入金先５コード</t>
  </si>
  <si>
    <t>SD4030692</t>
  </si>
  <si>
    <t>入金先５事業所名</t>
    <rPh sb="4" eb="8">
      <t>ジギョウショメイ</t>
    </rPh>
    <phoneticPr fontId="0"/>
  </si>
  <si>
    <t>SD4030693</t>
  </si>
  <si>
    <t>入金先５略称</t>
    <rPh sb="4" eb="6">
      <t>リャクショウ</t>
    </rPh>
    <phoneticPr fontId="0"/>
  </si>
  <si>
    <t>SD4030694</t>
  </si>
  <si>
    <t>得意／請求先区分１（入金先５区分１）</t>
    <rPh sb="0" eb="2">
      <t>トクイ</t>
    </rPh>
    <rPh sb="3" eb="5">
      <t>セイキュウ</t>
    </rPh>
    <rPh sb="5" eb="6">
      <t>サキ</t>
    </rPh>
    <rPh sb="6" eb="8">
      <t>クブン</t>
    </rPh>
    <rPh sb="14" eb="16">
      <t>クブン</t>
    </rPh>
    <phoneticPr fontId="1"/>
  </si>
  <si>
    <t>SD4033961</t>
  </si>
  <si>
    <t>得意／請求先区分２（入金先５区分２）</t>
    <rPh sb="0" eb="2">
      <t>トクイ</t>
    </rPh>
    <rPh sb="3" eb="5">
      <t>セイキュウ</t>
    </rPh>
    <rPh sb="5" eb="6">
      <t>サキ</t>
    </rPh>
    <rPh sb="6" eb="8">
      <t>クブン</t>
    </rPh>
    <rPh sb="14" eb="16">
      <t>クブン</t>
    </rPh>
    <phoneticPr fontId="1"/>
  </si>
  <si>
    <t>SD4033962</t>
  </si>
  <si>
    <t>得意／請求先区分３（入金先５区分３）</t>
    <rPh sb="0" eb="2">
      <t>トクイ</t>
    </rPh>
    <rPh sb="3" eb="5">
      <t>セイキュウ</t>
    </rPh>
    <rPh sb="5" eb="6">
      <t>サキ</t>
    </rPh>
    <rPh sb="6" eb="8">
      <t>クブン</t>
    </rPh>
    <rPh sb="14" eb="16">
      <t>クブン</t>
    </rPh>
    <phoneticPr fontId="1"/>
  </si>
  <si>
    <t>SD4033963</t>
  </si>
  <si>
    <t>得意／請求先区分４（入金先５区分４）</t>
    <rPh sb="0" eb="2">
      <t>トクイ</t>
    </rPh>
    <rPh sb="3" eb="5">
      <t>セイキュウ</t>
    </rPh>
    <rPh sb="5" eb="6">
      <t>サキ</t>
    </rPh>
    <rPh sb="6" eb="8">
      <t>クブン</t>
    </rPh>
    <rPh sb="14" eb="16">
      <t>クブン</t>
    </rPh>
    <phoneticPr fontId="1"/>
  </si>
  <si>
    <t>SD4033964</t>
  </si>
  <si>
    <t>得意／請求先区分５（入金先５区分５）</t>
    <rPh sb="0" eb="2">
      <t>トクイ</t>
    </rPh>
    <rPh sb="3" eb="5">
      <t>セイキュウ</t>
    </rPh>
    <rPh sb="5" eb="6">
      <t>サキ</t>
    </rPh>
    <rPh sb="6" eb="8">
      <t>クブン</t>
    </rPh>
    <rPh sb="14" eb="16">
      <t>クブン</t>
    </rPh>
    <phoneticPr fontId="1"/>
  </si>
  <si>
    <t>SD4033965</t>
  </si>
  <si>
    <t>得意／請求先区分６（入金先５区分６）</t>
    <rPh sb="0" eb="2">
      <t>トクイ</t>
    </rPh>
    <rPh sb="3" eb="5">
      <t>セイキュウ</t>
    </rPh>
    <rPh sb="5" eb="6">
      <t>サキ</t>
    </rPh>
    <rPh sb="6" eb="8">
      <t>クブン</t>
    </rPh>
    <rPh sb="14" eb="16">
      <t>クブン</t>
    </rPh>
    <phoneticPr fontId="1"/>
  </si>
  <si>
    <t>SD4033966</t>
    <phoneticPr fontId="4"/>
  </si>
  <si>
    <t>得意／請求先区分７（入金先５区分７）</t>
    <rPh sb="0" eb="2">
      <t>トクイ</t>
    </rPh>
    <rPh sb="3" eb="5">
      <t>セイキュウ</t>
    </rPh>
    <rPh sb="5" eb="6">
      <t>サキ</t>
    </rPh>
    <rPh sb="6" eb="8">
      <t>クブン</t>
    </rPh>
    <rPh sb="14" eb="16">
      <t>クブン</t>
    </rPh>
    <phoneticPr fontId="1"/>
  </si>
  <si>
    <t>SD4033967</t>
    <phoneticPr fontId="4"/>
  </si>
  <si>
    <t>得意／請求先区分８（入金先５区分８）</t>
    <rPh sb="0" eb="2">
      <t>トクイ</t>
    </rPh>
    <rPh sb="3" eb="5">
      <t>セイキュウ</t>
    </rPh>
    <rPh sb="5" eb="6">
      <t>サキ</t>
    </rPh>
    <rPh sb="6" eb="8">
      <t>クブン</t>
    </rPh>
    <rPh sb="14" eb="16">
      <t>クブン</t>
    </rPh>
    <phoneticPr fontId="1"/>
  </si>
  <si>
    <t>SD4033968</t>
    <phoneticPr fontId="4"/>
  </si>
  <si>
    <t>得意／請求先区分９（入金先５区分９）</t>
    <rPh sb="0" eb="2">
      <t>トクイ</t>
    </rPh>
    <rPh sb="3" eb="5">
      <t>セイキュウ</t>
    </rPh>
    <rPh sb="5" eb="6">
      <t>サキ</t>
    </rPh>
    <rPh sb="6" eb="8">
      <t>クブン</t>
    </rPh>
    <rPh sb="14" eb="16">
      <t>クブン</t>
    </rPh>
    <phoneticPr fontId="1"/>
  </si>
  <si>
    <t>SD4033969</t>
    <phoneticPr fontId="4"/>
  </si>
  <si>
    <t>得意／請求先区分10（入金先５区分10）</t>
    <rPh sb="0" eb="2">
      <t>トクイ</t>
    </rPh>
    <rPh sb="3" eb="5">
      <t>セイキュウ</t>
    </rPh>
    <rPh sb="5" eb="6">
      <t>サキ</t>
    </rPh>
    <rPh sb="6" eb="8">
      <t>クブン</t>
    </rPh>
    <rPh sb="15" eb="17">
      <t>クブン</t>
    </rPh>
    <phoneticPr fontId="1"/>
  </si>
  <si>
    <t>SD4033970</t>
    <phoneticPr fontId="4"/>
  </si>
  <si>
    <t>入金部門５コード</t>
    <rPh sb="0" eb="2">
      <t>ニュウキン</t>
    </rPh>
    <rPh sb="2" eb="4">
      <t>ブモン</t>
    </rPh>
    <phoneticPr fontId="1"/>
  </si>
  <si>
    <t>SD4030688</t>
  </si>
  <si>
    <t>入金担当者５コード</t>
    <rPh sb="0" eb="2">
      <t>ニュウキン</t>
    </rPh>
    <rPh sb="2" eb="5">
      <t>タントウシャ</t>
    </rPh>
    <phoneticPr fontId="1"/>
  </si>
  <si>
    <t>SD4034125</t>
  </si>
  <si>
    <t>担当者区分１（入金担当者５区分１）</t>
    <phoneticPr fontId="4"/>
  </si>
  <si>
    <t>SD4034161</t>
  </si>
  <si>
    <t>担当者区分２（入金担当者５区分２）</t>
    <phoneticPr fontId="4"/>
  </si>
  <si>
    <t>SD4034162</t>
  </si>
  <si>
    <t>担当者区分３（入金担当者５区分３）</t>
    <phoneticPr fontId="4"/>
  </si>
  <si>
    <t>SD4034163</t>
  </si>
  <si>
    <t>担当者区分４（入金担当者５区分４）</t>
    <phoneticPr fontId="4"/>
  </si>
  <si>
    <t>SD4034164</t>
  </si>
  <si>
    <t>担当者区分５（入金担当者５区分５）</t>
    <phoneticPr fontId="4"/>
  </si>
  <si>
    <t>SD4034165</t>
  </si>
  <si>
    <t>入金セグメント１（入金５）コード</t>
    <rPh sb="0" eb="2">
      <t>ニュウキン</t>
    </rPh>
    <rPh sb="9" eb="11">
      <t>ニュウキン</t>
    </rPh>
    <phoneticPr fontId="1"/>
  </si>
  <si>
    <t>SD4034089</t>
    <phoneticPr fontId="4"/>
  </si>
  <si>
    <t>入金セグメント２（入金５）コード</t>
    <rPh sb="0" eb="2">
      <t>ニュウキン</t>
    </rPh>
    <rPh sb="9" eb="11">
      <t>ニュウキン</t>
    </rPh>
    <phoneticPr fontId="1"/>
  </si>
  <si>
    <t>SD4034090</t>
    <phoneticPr fontId="4"/>
  </si>
  <si>
    <t>入金プロジェクト５コード</t>
    <rPh sb="0" eb="2">
      <t>ニュウキン</t>
    </rPh>
    <phoneticPr fontId="1"/>
  </si>
  <si>
    <t>SD4030689</t>
  </si>
  <si>
    <t>プロジェクト区分１（入金プロジェクト５区分１）</t>
  </si>
  <si>
    <t>SD4033841</t>
  </si>
  <si>
    <t>プロジェクト区分２（入金プロジェクト５区分２）</t>
  </si>
  <si>
    <t>SD4033842</t>
  </si>
  <si>
    <t>プロジェクト区分３（入金プロジェクト５区分３）</t>
  </si>
  <si>
    <t>SD4033843</t>
  </si>
  <si>
    <t>プロジェクト区分４（入金プロジェクト５区分４）</t>
  </si>
  <si>
    <t>SD4033844</t>
  </si>
  <si>
    <t>プロジェクト区分５（入金プロジェクト５区分５）</t>
  </si>
  <si>
    <t>SD4033845</t>
  </si>
  <si>
    <t>SD4033846</t>
    <phoneticPr fontId="4"/>
  </si>
  <si>
    <t>SD4033847</t>
    <phoneticPr fontId="4"/>
  </si>
  <si>
    <t>SD4033848</t>
    <phoneticPr fontId="4"/>
  </si>
  <si>
    <t>SD4033849</t>
    <phoneticPr fontId="4"/>
  </si>
  <si>
    <t>SD4033850</t>
    <phoneticPr fontId="4"/>
  </si>
  <si>
    <t>入金工程／工種５コード</t>
    <rPh sb="0" eb="2">
      <t>ニュウキン</t>
    </rPh>
    <phoneticPr fontId="1"/>
  </si>
  <si>
    <t>SD4030690</t>
  </si>
  <si>
    <t>入金摘要５</t>
    <rPh sb="0" eb="2">
      <t>ニュウキン</t>
    </rPh>
    <rPh sb="2" eb="4">
      <t>テキヨウ</t>
    </rPh>
    <phoneticPr fontId="1"/>
  </si>
  <si>
    <t>SD4030696</t>
    <phoneticPr fontId="4"/>
  </si>
  <si>
    <t>ファクタリング会社５コード</t>
    <rPh sb="7" eb="8">
      <t>カイ</t>
    </rPh>
    <phoneticPr fontId="69"/>
  </si>
  <si>
    <t>SD4030697</t>
  </si>
  <si>
    <t>クレジット会社５コード</t>
    <rPh sb="5" eb="6">
      <t>カイ</t>
    </rPh>
    <phoneticPr fontId="69"/>
  </si>
  <si>
    <t>SD4034225</t>
    <phoneticPr fontId="4"/>
  </si>
  <si>
    <t>期日債権番号５</t>
    <rPh sb="0" eb="2">
      <t>キジツ</t>
    </rPh>
    <rPh sb="2" eb="4">
      <t>サイケン</t>
    </rPh>
    <rPh sb="4" eb="6">
      <t>バンゴウ</t>
    </rPh>
    <phoneticPr fontId="69"/>
  </si>
  <si>
    <t>SD4030698</t>
  </si>
  <si>
    <t>決済日付５</t>
    <rPh sb="0" eb="2">
      <t>ケッサイ</t>
    </rPh>
    <rPh sb="2" eb="4">
      <t>ヒヅケ</t>
    </rPh>
    <phoneticPr fontId="69"/>
  </si>
  <si>
    <t>SD4030699</t>
  </si>
  <si>
    <t>手数料等５</t>
    <phoneticPr fontId="69"/>
  </si>
  <si>
    <t>SD4030700</t>
  </si>
  <si>
    <t>法人口座５コード</t>
    <rPh sb="0" eb="2">
      <t>ホウジン</t>
    </rPh>
    <rPh sb="2" eb="4">
      <t>コウザ</t>
    </rPh>
    <phoneticPr fontId="1"/>
  </si>
  <si>
    <t>SD4030691</t>
  </si>
  <si>
    <t>回収予定６／入金伝票６</t>
    <rPh sb="0" eb="2">
      <t>カイシュウ</t>
    </rPh>
    <rPh sb="2" eb="4">
      <t>ヨテイ</t>
    </rPh>
    <rPh sb="6" eb="8">
      <t>ニュウキン</t>
    </rPh>
    <rPh sb="8" eb="10">
      <t>デンピョウ</t>
    </rPh>
    <phoneticPr fontId="1"/>
  </si>
  <si>
    <t>回収方法６コード</t>
    <rPh sb="0" eb="2">
      <t>カイシュウ</t>
    </rPh>
    <rPh sb="2" eb="4">
      <t>ホウホウ</t>
    </rPh>
    <phoneticPr fontId="1"/>
  </si>
  <si>
    <t>SD4030701</t>
  </si>
  <si>
    <t>回収予定６</t>
    <rPh sb="0" eb="2">
      <t>カイシュウ</t>
    </rPh>
    <rPh sb="2" eb="4">
      <t>ヨテイ</t>
    </rPh>
    <phoneticPr fontId="1"/>
  </si>
  <si>
    <t>回収予定ID６</t>
    <rPh sb="0" eb="2">
      <t>カイシュウ</t>
    </rPh>
    <rPh sb="2" eb="4">
      <t>ヨテイ</t>
    </rPh>
    <phoneticPr fontId="46"/>
  </si>
  <si>
    <t>SD4034051</t>
  </si>
  <si>
    <t>回収種別６</t>
    <rPh sb="0" eb="2">
      <t>カイシュウ</t>
    </rPh>
    <rPh sb="2" eb="4">
      <t>シュベツ</t>
    </rPh>
    <phoneticPr fontId="0"/>
  </si>
  <si>
    <t>SD4030715</t>
  </si>
  <si>
    <t>回収予定日６</t>
    <rPh sb="0" eb="2">
      <t>カイシュウ</t>
    </rPh>
    <rPh sb="2" eb="4">
      <t>ヨテイ</t>
    </rPh>
    <rPh sb="4" eb="5">
      <t>ビ</t>
    </rPh>
    <phoneticPr fontId="1"/>
  </si>
  <si>
    <t>SD4030702</t>
  </si>
  <si>
    <t>回収予定額６</t>
    <rPh sb="0" eb="2">
      <t>カイシュウ</t>
    </rPh>
    <rPh sb="2" eb="4">
      <t>ヨテイ</t>
    </rPh>
    <rPh sb="4" eb="5">
      <t>ガク</t>
    </rPh>
    <phoneticPr fontId="1"/>
  </si>
  <si>
    <t>SD4030703</t>
  </si>
  <si>
    <t>振込専用口座番号６</t>
    <rPh sb="0" eb="2">
      <t>フリコミ</t>
    </rPh>
    <rPh sb="2" eb="4">
      <t>センヨウ</t>
    </rPh>
    <rPh sb="4" eb="6">
      <t>コウザ</t>
    </rPh>
    <rPh sb="6" eb="8">
      <t>バンゴウ</t>
    </rPh>
    <phoneticPr fontId="1"/>
  </si>
  <si>
    <t>SD4030704</t>
  </si>
  <si>
    <t>振込依頼人名カナ６</t>
    <rPh sb="0" eb="2">
      <t>フリコミ</t>
    </rPh>
    <rPh sb="2" eb="5">
      <t>イライニン</t>
    </rPh>
    <rPh sb="5" eb="6">
      <t>メイ</t>
    </rPh>
    <phoneticPr fontId="1"/>
  </si>
  <si>
    <t>SD4030705</t>
  </si>
  <si>
    <t>入金伝票６</t>
    <rPh sb="0" eb="4">
      <t>ニュウキンデンピョウ</t>
    </rPh>
    <phoneticPr fontId="1"/>
  </si>
  <si>
    <t>入金伝票ID６</t>
    <rPh sb="0" eb="4">
      <t>ニュウキンデンピョウ</t>
    </rPh>
    <phoneticPr fontId="46"/>
  </si>
  <si>
    <t>SD4034052</t>
  </si>
  <si>
    <t>入金額６</t>
    <rPh sb="0" eb="2">
      <t>ニュウキン</t>
    </rPh>
    <rPh sb="2" eb="3">
      <t>ガク</t>
    </rPh>
    <phoneticPr fontId="1"/>
  </si>
  <si>
    <t>SD4030706</t>
  </si>
  <si>
    <t>入金取引伝票区分６コード</t>
  </si>
  <si>
    <t>SD4034206</t>
    <phoneticPr fontId="4"/>
  </si>
  <si>
    <t>入金伝票No.６</t>
    <rPh sb="0" eb="2">
      <t>ニュウキン</t>
    </rPh>
    <rPh sb="2" eb="4">
      <t>デンピョウ</t>
    </rPh>
    <phoneticPr fontId="1"/>
  </si>
  <si>
    <t>SD4030707</t>
  </si>
  <si>
    <t>入金先６コード</t>
  </si>
  <si>
    <t>SD4030712</t>
  </si>
  <si>
    <t>入金先６事業所名</t>
    <rPh sb="4" eb="8">
      <t>ジギョウショメイ</t>
    </rPh>
    <phoneticPr fontId="0"/>
  </si>
  <si>
    <t>SD4030713</t>
  </si>
  <si>
    <t>入金先６略称</t>
    <rPh sb="4" eb="6">
      <t>リャクショウ</t>
    </rPh>
    <phoneticPr fontId="0"/>
  </si>
  <si>
    <t>SD4030714</t>
  </si>
  <si>
    <t>得意／請求先区分１（入金先６区分１）</t>
    <rPh sb="0" eb="2">
      <t>トクイ</t>
    </rPh>
    <rPh sb="3" eb="5">
      <t>セイキュウ</t>
    </rPh>
    <rPh sb="5" eb="6">
      <t>サキ</t>
    </rPh>
    <rPh sb="6" eb="8">
      <t>クブン</t>
    </rPh>
    <rPh sb="14" eb="16">
      <t>クブン</t>
    </rPh>
    <phoneticPr fontId="1"/>
  </si>
  <si>
    <t>SD4033971</t>
  </si>
  <si>
    <t>得意／請求先区分２（入金先６区分２）</t>
    <rPh sb="0" eb="2">
      <t>トクイ</t>
    </rPh>
    <rPh sb="3" eb="5">
      <t>セイキュウ</t>
    </rPh>
    <rPh sb="5" eb="6">
      <t>サキ</t>
    </rPh>
    <rPh sb="6" eb="8">
      <t>クブン</t>
    </rPh>
    <rPh sb="14" eb="16">
      <t>クブン</t>
    </rPh>
    <phoneticPr fontId="1"/>
  </si>
  <si>
    <t>SD4033972</t>
  </si>
  <si>
    <t>得意／請求先区分３（入金先６区分３）</t>
    <rPh sb="0" eb="2">
      <t>トクイ</t>
    </rPh>
    <rPh sb="3" eb="5">
      <t>セイキュウ</t>
    </rPh>
    <rPh sb="5" eb="6">
      <t>サキ</t>
    </rPh>
    <rPh sb="6" eb="8">
      <t>クブン</t>
    </rPh>
    <rPh sb="14" eb="16">
      <t>クブン</t>
    </rPh>
    <phoneticPr fontId="1"/>
  </si>
  <si>
    <t>SD4033973</t>
  </si>
  <si>
    <t>得意／請求先区分４（入金先６区分４）</t>
    <rPh sb="0" eb="2">
      <t>トクイ</t>
    </rPh>
    <rPh sb="3" eb="5">
      <t>セイキュウ</t>
    </rPh>
    <rPh sb="5" eb="6">
      <t>サキ</t>
    </rPh>
    <rPh sb="6" eb="8">
      <t>クブン</t>
    </rPh>
    <rPh sb="14" eb="16">
      <t>クブン</t>
    </rPh>
    <phoneticPr fontId="1"/>
  </si>
  <si>
    <t>SD4033974</t>
  </si>
  <si>
    <t>得意／請求先区分５（入金先６区分５）</t>
    <rPh sb="0" eb="2">
      <t>トクイ</t>
    </rPh>
    <rPh sb="3" eb="5">
      <t>セイキュウ</t>
    </rPh>
    <rPh sb="5" eb="6">
      <t>サキ</t>
    </rPh>
    <rPh sb="6" eb="8">
      <t>クブン</t>
    </rPh>
    <rPh sb="14" eb="16">
      <t>クブン</t>
    </rPh>
    <phoneticPr fontId="1"/>
  </si>
  <si>
    <t>SD4033975</t>
  </si>
  <si>
    <t>得意／請求先区分６（入金先６区分６）</t>
    <rPh sb="0" eb="2">
      <t>トクイ</t>
    </rPh>
    <rPh sb="3" eb="5">
      <t>セイキュウ</t>
    </rPh>
    <rPh sb="5" eb="6">
      <t>サキ</t>
    </rPh>
    <rPh sb="6" eb="8">
      <t>クブン</t>
    </rPh>
    <rPh sb="14" eb="16">
      <t>クブン</t>
    </rPh>
    <phoneticPr fontId="1"/>
  </si>
  <si>
    <t>SD4033976</t>
    <phoneticPr fontId="4"/>
  </si>
  <si>
    <t>得意／請求先区分７（入金先６区分７）</t>
    <rPh sb="0" eb="2">
      <t>トクイ</t>
    </rPh>
    <rPh sb="3" eb="5">
      <t>セイキュウ</t>
    </rPh>
    <rPh sb="5" eb="6">
      <t>サキ</t>
    </rPh>
    <rPh sb="6" eb="8">
      <t>クブン</t>
    </rPh>
    <rPh sb="14" eb="16">
      <t>クブン</t>
    </rPh>
    <phoneticPr fontId="1"/>
  </si>
  <si>
    <t>SD4033977</t>
    <phoneticPr fontId="4"/>
  </si>
  <si>
    <t>得意／請求先区分８（入金先６区分８）</t>
    <rPh sb="0" eb="2">
      <t>トクイ</t>
    </rPh>
    <rPh sb="3" eb="5">
      <t>セイキュウ</t>
    </rPh>
    <rPh sb="5" eb="6">
      <t>サキ</t>
    </rPh>
    <rPh sb="6" eb="8">
      <t>クブン</t>
    </rPh>
    <rPh sb="14" eb="16">
      <t>クブン</t>
    </rPh>
    <phoneticPr fontId="1"/>
  </si>
  <si>
    <t>SD4033978</t>
    <phoneticPr fontId="4"/>
  </si>
  <si>
    <t>得意／請求先区分９（入金先６区分９）</t>
    <rPh sb="0" eb="2">
      <t>トクイ</t>
    </rPh>
    <rPh sb="3" eb="5">
      <t>セイキュウ</t>
    </rPh>
    <rPh sb="5" eb="6">
      <t>サキ</t>
    </rPh>
    <rPh sb="6" eb="8">
      <t>クブン</t>
    </rPh>
    <rPh sb="14" eb="16">
      <t>クブン</t>
    </rPh>
    <phoneticPr fontId="1"/>
  </si>
  <si>
    <t>SD4033979</t>
    <phoneticPr fontId="4"/>
  </si>
  <si>
    <t>得意／請求先区分10（入金先６区分10）</t>
    <rPh sb="0" eb="2">
      <t>トクイ</t>
    </rPh>
    <rPh sb="3" eb="5">
      <t>セイキュウ</t>
    </rPh>
    <rPh sb="5" eb="6">
      <t>サキ</t>
    </rPh>
    <rPh sb="6" eb="8">
      <t>クブン</t>
    </rPh>
    <rPh sb="15" eb="17">
      <t>クブン</t>
    </rPh>
    <phoneticPr fontId="1"/>
  </si>
  <si>
    <t>SD4033980</t>
    <phoneticPr fontId="4"/>
  </si>
  <si>
    <t>入金部門６コード</t>
    <rPh sb="0" eb="2">
      <t>ニュウキン</t>
    </rPh>
    <rPh sb="2" eb="4">
      <t>ブモン</t>
    </rPh>
    <phoneticPr fontId="1"/>
  </si>
  <si>
    <t>SD4030708</t>
  </si>
  <si>
    <t>入金担当者６コード</t>
    <rPh sb="0" eb="2">
      <t>ニュウキン</t>
    </rPh>
    <rPh sb="2" eb="5">
      <t>タントウシャ</t>
    </rPh>
    <phoneticPr fontId="1"/>
  </si>
  <si>
    <t>SD4034126</t>
  </si>
  <si>
    <t>担当者区分１（入金担当者６区分１）</t>
    <phoneticPr fontId="4"/>
  </si>
  <si>
    <t>SD4034166</t>
  </si>
  <si>
    <t>担当者区分２（入金担当者６区分２）</t>
    <phoneticPr fontId="4"/>
  </si>
  <si>
    <t>SD4034167</t>
  </si>
  <si>
    <t>担当者区分３（入金担当者６区分３）</t>
    <phoneticPr fontId="4"/>
  </si>
  <si>
    <t>SD4034168</t>
  </si>
  <si>
    <t>担当者区分４（入金担当者６区分４）</t>
    <phoneticPr fontId="4"/>
  </si>
  <si>
    <t>SD4034169</t>
  </si>
  <si>
    <t>担当者区分５（入金担当者６区分５）</t>
    <phoneticPr fontId="4"/>
  </si>
  <si>
    <t>SD4034170</t>
  </si>
  <si>
    <t>入金セグメント１（入金６）コード</t>
    <rPh sb="0" eb="2">
      <t>ニュウキン</t>
    </rPh>
    <rPh sb="9" eb="11">
      <t>ニュウキン</t>
    </rPh>
    <phoneticPr fontId="1"/>
  </si>
  <si>
    <t>SD4034091</t>
    <phoneticPr fontId="4"/>
  </si>
  <si>
    <t>入金セグメント２（入金６）コード</t>
    <rPh sb="0" eb="2">
      <t>ニュウキン</t>
    </rPh>
    <rPh sb="9" eb="11">
      <t>ニュウキン</t>
    </rPh>
    <phoneticPr fontId="1"/>
  </si>
  <si>
    <t>SD4034092</t>
    <phoneticPr fontId="4"/>
  </si>
  <si>
    <t>入金プロジェクト６コード</t>
    <rPh sb="0" eb="2">
      <t>ニュウキン</t>
    </rPh>
    <phoneticPr fontId="1"/>
  </si>
  <si>
    <t>SD4030709</t>
  </si>
  <si>
    <t>プロジェクト区分１（入金プロジェクト６区分１）</t>
  </si>
  <si>
    <t>SD4033851</t>
  </si>
  <si>
    <t>プロジェクト区分２（入金プロジェクト６区分２）</t>
  </si>
  <si>
    <t>SD4033852</t>
  </si>
  <si>
    <t>プロジェクト区分３（入金プロジェクト６区分３）</t>
  </si>
  <si>
    <t>SD4033853</t>
  </si>
  <si>
    <t>プロジェクト区分４（入金プロジェクト６区分４）</t>
  </si>
  <si>
    <t>SD4033854</t>
  </si>
  <si>
    <t>プロジェクト区分５（入金プロジェクト６区分５）</t>
  </si>
  <si>
    <t>SD4033855</t>
  </si>
  <si>
    <t>SD4033856</t>
    <phoneticPr fontId="4"/>
  </si>
  <si>
    <t>SD4033857</t>
    <phoneticPr fontId="4"/>
  </si>
  <si>
    <t>SD4033858</t>
    <phoneticPr fontId="4"/>
  </si>
  <si>
    <t>SD4033859</t>
    <phoneticPr fontId="4"/>
  </si>
  <si>
    <t>SD4033860</t>
    <phoneticPr fontId="4"/>
  </si>
  <si>
    <t>入金工程／工種６コード</t>
    <rPh sb="0" eb="2">
      <t>ニュウキン</t>
    </rPh>
    <phoneticPr fontId="1"/>
  </si>
  <si>
    <t>SD4030710</t>
  </si>
  <si>
    <t>入金摘要６</t>
    <rPh sb="0" eb="2">
      <t>ニュウキン</t>
    </rPh>
    <rPh sb="2" eb="4">
      <t>テキヨウ</t>
    </rPh>
    <phoneticPr fontId="1"/>
  </si>
  <si>
    <t>SD4030716</t>
    <phoneticPr fontId="4"/>
  </si>
  <si>
    <t>ファクタリング会社６コード</t>
    <rPh sb="7" eb="8">
      <t>カイ</t>
    </rPh>
    <phoneticPr fontId="69"/>
  </si>
  <si>
    <t>SD4030717</t>
  </si>
  <si>
    <t>クレジット会社６コード</t>
    <rPh sb="5" eb="6">
      <t>カイ</t>
    </rPh>
    <phoneticPr fontId="69"/>
  </si>
  <si>
    <t>SD4034226</t>
    <phoneticPr fontId="4"/>
  </si>
  <si>
    <t>期日債権番号６</t>
    <rPh sb="0" eb="2">
      <t>キジツ</t>
    </rPh>
    <rPh sb="2" eb="4">
      <t>サイケン</t>
    </rPh>
    <rPh sb="4" eb="6">
      <t>バンゴウ</t>
    </rPh>
    <phoneticPr fontId="69"/>
  </si>
  <si>
    <t>SD4030718</t>
  </si>
  <si>
    <t>決済日付６</t>
    <rPh sb="0" eb="2">
      <t>ケッサイ</t>
    </rPh>
    <rPh sb="2" eb="4">
      <t>ヒヅケ</t>
    </rPh>
    <phoneticPr fontId="69"/>
  </si>
  <si>
    <t>SD4030719</t>
  </si>
  <si>
    <t>手数料等６</t>
    <phoneticPr fontId="69"/>
  </si>
  <si>
    <t>SD4030720</t>
  </si>
  <si>
    <t>法人口座６コード</t>
    <rPh sb="0" eb="2">
      <t>ホウジン</t>
    </rPh>
    <rPh sb="2" eb="4">
      <t>コウザ</t>
    </rPh>
    <phoneticPr fontId="1"/>
  </si>
  <si>
    <t>SD4030711</t>
  </si>
  <si>
    <t>回収予定７／入金伝票７</t>
    <rPh sb="0" eb="2">
      <t>カイシュウ</t>
    </rPh>
    <rPh sb="2" eb="4">
      <t>ヨテイ</t>
    </rPh>
    <rPh sb="6" eb="8">
      <t>ニュウキン</t>
    </rPh>
    <rPh sb="8" eb="10">
      <t>デンピョウ</t>
    </rPh>
    <phoneticPr fontId="1"/>
  </si>
  <si>
    <t>回収方法７コード</t>
    <rPh sb="0" eb="2">
      <t>カイシュウ</t>
    </rPh>
    <rPh sb="2" eb="4">
      <t>ホウホウ</t>
    </rPh>
    <phoneticPr fontId="1"/>
  </si>
  <si>
    <t>SD4030721</t>
  </si>
  <si>
    <t>回収予定７</t>
    <rPh sb="0" eb="2">
      <t>カイシュウ</t>
    </rPh>
    <rPh sb="2" eb="4">
      <t>ヨテイ</t>
    </rPh>
    <phoneticPr fontId="1"/>
  </si>
  <si>
    <t>回収予定ID７</t>
    <rPh sb="0" eb="2">
      <t>カイシュウ</t>
    </rPh>
    <rPh sb="2" eb="4">
      <t>ヨテイ</t>
    </rPh>
    <phoneticPr fontId="46"/>
  </si>
  <si>
    <t>SD4034053</t>
  </si>
  <si>
    <t>回収種別７</t>
    <rPh sb="0" eb="2">
      <t>カイシュウ</t>
    </rPh>
    <rPh sb="2" eb="4">
      <t>シュベツ</t>
    </rPh>
    <phoneticPr fontId="0"/>
  </si>
  <si>
    <t>SD4030735</t>
  </si>
  <si>
    <t>回収予定日７</t>
    <rPh sb="0" eb="2">
      <t>カイシュウ</t>
    </rPh>
    <rPh sb="2" eb="4">
      <t>ヨテイ</t>
    </rPh>
    <rPh sb="4" eb="5">
      <t>ビ</t>
    </rPh>
    <phoneticPr fontId="1"/>
  </si>
  <si>
    <t>SD4030722</t>
  </si>
  <si>
    <t>回収予定額７</t>
    <rPh sb="0" eb="2">
      <t>カイシュウ</t>
    </rPh>
    <rPh sb="2" eb="4">
      <t>ヨテイ</t>
    </rPh>
    <rPh sb="4" eb="5">
      <t>ガク</t>
    </rPh>
    <phoneticPr fontId="1"/>
  </si>
  <si>
    <t>SD4030723</t>
  </si>
  <si>
    <t>振込専用口座番号７</t>
    <rPh sb="0" eb="2">
      <t>フリコミ</t>
    </rPh>
    <rPh sb="2" eb="4">
      <t>センヨウ</t>
    </rPh>
    <rPh sb="4" eb="6">
      <t>コウザ</t>
    </rPh>
    <rPh sb="6" eb="8">
      <t>バンゴウ</t>
    </rPh>
    <phoneticPr fontId="1"/>
  </si>
  <si>
    <t>SD4030724</t>
  </si>
  <si>
    <t>振込依頼人名カナ７</t>
    <rPh sb="0" eb="2">
      <t>フリコミ</t>
    </rPh>
    <rPh sb="2" eb="5">
      <t>イライニン</t>
    </rPh>
    <rPh sb="5" eb="6">
      <t>メイ</t>
    </rPh>
    <phoneticPr fontId="1"/>
  </si>
  <si>
    <t>SD4030725</t>
  </si>
  <si>
    <t>入金伝票７</t>
    <rPh sb="0" eb="2">
      <t>ニュウキン</t>
    </rPh>
    <rPh sb="2" eb="4">
      <t>デンピョウ</t>
    </rPh>
    <phoneticPr fontId="1"/>
  </si>
  <si>
    <t>入金伝票ID７</t>
    <rPh sb="0" eb="4">
      <t>ニュウキンデンピョウ</t>
    </rPh>
    <phoneticPr fontId="46"/>
  </si>
  <si>
    <t>SD4034054</t>
  </si>
  <si>
    <t>入金額７</t>
    <rPh sb="0" eb="2">
      <t>ニュウキン</t>
    </rPh>
    <rPh sb="2" eb="3">
      <t>ガク</t>
    </rPh>
    <phoneticPr fontId="1"/>
  </si>
  <si>
    <t>SD4030726</t>
  </si>
  <si>
    <t>入金取引伝票区分７コード</t>
  </si>
  <si>
    <t>SD4034207</t>
    <phoneticPr fontId="4"/>
  </si>
  <si>
    <t>入金伝票No.７</t>
    <rPh sb="0" eb="2">
      <t>ニュウキン</t>
    </rPh>
    <rPh sb="2" eb="4">
      <t>デンピョウ</t>
    </rPh>
    <phoneticPr fontId="1"/>
  </si>
  <si>
    <t>SD4030727</t>
  </si>
  <si>
    <t>入金先７コード</t>
  </si>
  <si>
    <t>SD4030732</t>
  </si>
  <si>
    <t>入金先７事業所名</t>
    <rPh sb="4" eb="8">
      <t>ジギョウショメイ</t>
    </rPh>
    <phoneticPr fontId="0"/>
  </si>
  <si>
    <t>SD4030733</t>
  </si>
  <si>
    <t>入金先７略称</t>
    <rPh sb="4" eb="6">
      <t>リャクショウ</t>
    </rPh>
    <phoneticPr fontId="0"/>
  </si>
  <si>
    <t>SD4030734</t>
  </si>
  <si>
    <t>得意／請求先区分１（入金先７区分１）</t>
    <rPh sb="0" eb="2">
      <t>トクイ</t>
    </rPh>
    <rPh sb="3" eb="5">
      <t>セイキュウ</t>
    </rPh>
    <rPh sb="5" eb="6">
      <t>サキ</t>
    </rPh>
    <rPh sb="6" eb="8">
      <t>クブン</t>
    </rPh>
    <rPh sb="14" eb="16">
      <t>クブン</t>
    </rPh>
    <phoneticPr fontId="1"/>
  </si>
  <si>
    <t>SD4033981</t>
  </si>
  <si>
    <t>得意／請求先区分２（入金先７区分２）</t>
    <rPh sb="0" eb="2">
      <t>トクイ</t>
    </rPh>
    <rPh sb="3" eb="5">
      <t>セイキュウ</t>
    </rPh>
    <rPh sb="5" eb="6">
      <t>サキ</t>
    </rPh>
    <rPh sb="6" eb="8">
      <t>クブン</t>
    </rPh>
    <rPh sb="14" eb="16">
      <t>クブン</t>
    </rPh>
    <phoneticPr fontId="1"/>
  </si>
  <si>
    <t>SD4033982</t>
  </si>
  <si>
    <t>得意／請求先区分３（入金先７区分３）</t>
    <rPh sb="0" eb="2">
      <t>トクイ</t>
    </rPh>
    <rPh sb="3" eb="5">
      <t>セイキュウ</t>
    </rPh>
    <rPh sb="5" eb="6">
      <t>サキ</t>
    </rPh>
    <rPh sb="6" eb="8">
      <t>クブン</t>
    </rPh>
    <rPh sb="14" eb="16">
      <t>クブン</t>
    </rPh>
    <phoneticPr fontId="1"/>
  </si>
  <si>
    <t>SD4033983</t>
  </si>
  <si>
    <t>得意／請求先区分４（入金先７区分４）</t>
    <rPh sb="0" eb="2">
      <t>トクイ</t>
    </rPh>
    <rPh sb="3" eb="5">
      <t>セイキュウ</t>
    </rPh>
    <rPh sb="5" eb="6">
      <t>サキ</t>
    </rPh>
    <rPh sb="6" eb="8">
      <t>クブン</t>
    </rPh>
    <rPh sb="14" eb="16">
      <t>クブン</t>
    </rPh>
    <phoneticPr fontId="1"/>
  </si>
  <si>
    <t>SD4033984</t>
  </si>
  <si>
    <t>得意／請求先区分５（入金先７区分５）</t>
    <rPh sb="0" eb="2">
      <t>トクイ</t>
    </rPh>
    <rPh sb="3" eb="5">
      <t>セイキュウ</t>
    </rPh>
    <rPh sb="5" eb="6">
      <t>サキ</t>
    </rPh>
    <rPh sb="6" eb="8">
      <t>クブン</t>
    </rPh>
    <rPh sb="14" eb="16">
      <t>クブン</t>
    </rPh>
    <phoneticPr fontId="1"/>
  </si>
  <si>
    <t>SD4033985</t>
  </si>
  <si>
    <t>得意／請求先区分６（入金先７区分６）</t>
    <rPh sb="0" eb="2">
      <t>トクイ</t>
    </rPh>
    <rPh sb="3" eb="5">
      <t>セイキュウ</t>
    </rPh>
    <rPh sb="5" eb="6">
      <t>サキ</t>
    </rPh>
    <rPh sb="6" eb="8">
      <t>クブン</t>
    </rPh>
    <rPh sb="14" eb="16">
      <t>クブン</t>
    </rPh>
    <phoneticPr fontId="1"/>
  </si>
  <si>
    <t>SD4033986</t>
    <phoneticPr fontId="4"/>
  </si>
  <si>
    <t>得意／請求先区分７（入金先７区分７）</t>
    <rPh sb="0" eb="2">
      <t>トクイ</t>
    </rPh>
    <rPh sb="3" eb="5">
      <t>セイキュウ</t>
    </rPh>
    <rPh sb="5" eb="6">
      <t>サキ</t>
    </rPh>
    <rPh sb="6" eb="8">
      <t>クブン</t>
    </rPh>
    <rPh sb="14" eb="16">
      <t>クブン</t>
    </rPh>
    <phoneticPr fontId="1"/>
  </si>
  <si>
    <t>SD4033987</t>
    <phoneticPr fontId="4"/>
  </si>
  <si>
    <t>得意／請求先区分８（入金先７区分８）</t>
    <rPh sb="0" eb="2">
      <t>トクイ</t>
    </rPh>
    <rPh sb="3" eb="5">
      <t>セイキュウ</t>
    </rPh>
    <rPh sb="5" eb="6">
      <t>サキ</t>
    </rPh>
    <rPh sb="6" eb="8">
      <t>クブン</t>
    </rPh>
    <rPh sb="14" eb="16">
      <t>クブン</t>
    </rPh>
    <phoneticPr fontId="1"/>
  </si>
  <si>
    <t>SD4033988</t>
    <phoneticPr fontId="4"/>
  </si>
  <si>
    <t>得意／請求先区分９（入金先７区分９）</t>
    <rPh sb="0" eb="2">
      <t>トクイ</t>
    </rPh>
    <rPh sb="3" eb="5">
      <t>セイキュウ</t>
    </rPh>
    <rPh sb="5" eb="6">
      <t>サキ</t>
    </rPh>
    <rPh sb="6" eb="8">
      <t>クブン</t>
    </rPh>
    <rPh sb="14" eb="16">
      <t>クブン</t>
    </rPh>
    <phoneticPr fontId="1"/>
  </si>
  <si>
    <t>SD4033989</t>
    <phoneticPr fontId="4"/>
  </si>
  <si>
    <t>得意／請求先区分10（入金先７区分10）</t>
    <rPh sb="0" eb="2">
      <t>トクイ</t>
    </rPh>
    <rPh sb="3" eb="5">
      <t>セイキュウ</t>
    </rPh>
    <rPh sb="5" eb="6">
      <t>サキ</t>
    </rPh>
    <rPh sb="6" eb="8">
      <t>クブン</t>
    </rPh>
    <rPh sb="15" eb="17">
      <t>クブン</t>
    </rPh>
    <phoneticPr fontId="1"/>
  </si>
  <si>
    <t>SD4033990</t>
    <phoneticPr fontId="4"/>
  </si>
  <si>
    <t>入金部門７コード</t>
    <rPh sb="0" eb="2">
      <t>ニュウキン</t>
    </rPh>
    <rPh sb="2" eb="4">
      <t>ブモン</t>
    </rPh>
    <phoneticPr fontId="1"/>
  </si>
  <si>
    <t>SD4030728</t>
  </si>
  <si>
    <t>入金担当者７コード</t>
    <rPh sb="0" eb="2">
      <t>ニュウキン</t>
    </rPh>
    <rPh sb="2" eb="5">
      <t>タントウシャ</t>
    </rPh>
    <phoneticPr fontId="1"/>
  </si>
  <si>
    <t>SD4034127</t>
  </si>
  <si>
    <t>担当者区分１（入金担当者７区分１）</t>
    <phoneticPr fontId="4"/>
  </si>
  <si>
    <t>SD4034171</t>
  </si>
  <si>
    <t>担当者区分２（入金担当者７区分２）</t>
    <phoneticPr fontId="4"/>
  </si>
  <si>
    <t>SD4034172</t>
  </si>
  <si>
    <t>担当者区分３（入金担当者７区分３）</t>
    <phoneticPr fontId="4"/>
  </si>
  <si>
    <t>SD4034173</t>
  </si>
  <si>
    <t>担当者区分４（入金担当者７区分４）</t>
    <phoneticPr fontId="4"/>
  </si>
  <si>
    <t>SD4034174</t>
  </si>
  <si>
    <t>担当者区分５（入金担当者７区分５）</t>
    <phoneticPr fontId="4"/>
  </si>
  <si>
    <t>SD4034175</t>
  </si>
  <si>
    <t>入金セグメント１（入金７）コード</t>
    <rPh sb="0" eb="2">
      <t>ニュウキン</t>
    </rPh>
    <rPh sb="9" eb="11">
      <t>ニュウキン</t>
    </rPh>
    <phoneticPr fontId="1"/>
  </si>
  <si>
    <t>SD4034093</t>
    <phoneticPr fontId="4"/>
  </si>
  <si>
    <t>入金セグメント２（入金７）コード</t>
    <rPh sb="0" eb="2">
      <t>ニュウキン</t>
    </rPh>
    <rPh sb="9" eb="11">
      <t>ニュウキン</t>
    </rPh>
    <phoneticPr fontId="1"/>
  </si>
  <si>
    <t>SD4034094</t>
    <phoneticPr fontId="4"/>
  </si>
  <si>
    <t>入金プロジェクト７コード</t>
    <rPh sb="0" eb="2">
      <t>ニュウキン</t>
    </rPh>
    <phoneticPr fontId="1"/>
  </si>
  <si>
    <t>SD4030729</t>
  </si>
  <si>
    <t>プロジェクト区分１（入金プロジェクト７区分１）</t>
  </si>
  <si>
    <t>SD4033861</t>
  </si>
  <si>
    <t>プロジェクト区分２（入金プロジェクト７区分２）</t>
  </si>
  <si>
    <t>SD4033862</t>
  </si>
  <si>
    <t>プロジェクト区分３（入金プロジェクト７区分３）</t>
  </si>
  <si>
    <t>SD4033863</t>
  </si>
  <si>
    <t>プロジェクト区分４（入金プロジェクト７区分４）</t>
  </si>
  <si>
    <t>SD4033864</t>
  </si>
  <si>
    <t>プロジェクト区分５（入金プロジェクト７区分５）</t>
  </si>
  <si>
    <t>SD4033865</t>
  </si>
  <si>
    <t>SD4033866</t>
    <phoneticPr fontId="4"/>
  </si>
  <si>
    <t>SD4033867</t>
    <phoneticPr fontId="4"/>
  </si>
  <si>
    <t>SD4033868</t>
    <phoneticPr fontId="4"/>
  </si>
  <si>
    <t>SD4033869</t>
    <phoneticPr fontId="4"/>
  </si>
  <si>
    <t>SD4033870</t>
    <phoneticPr fontId="4"/>
  </si>
  <si>
    <t>入金工程／工種７コード</t>
    <rPh sb="0" eb="2">
      <t>ニュウキン</t>
    </rPh>
    <phoneticPr fontId="1"/>
  </si>
  <si>
    <t>SD4030730</t>
  </si>
  <si>
    <t>入金摘要７</t>
    <rPh sb="0" eb="2">
      <t>ニュウキン</t>
    </rPh>
    <rPh sb="2" eb="4">
      <t>テキヨウ</t>
    </rPh>
    <phoneticPr fontId="1"/>
  </si>
  <si>
    <t>SD4030736</t>
    <phoneticPr fontId="4"/>
  </si>
  <si>
    <t>ファクタリング会社７コード</t>
    <rPh sb="7" eb="8">
      <t>カイ</t>
    </rPh>
    <phoneticPr fontId="69"/>
  </si>
  <si>
    <t>SD4030737</t>
  </si>
  <si>
    <t>クレジット会社７コード</t>
    <rPh sb="5" eb="6">
      <t>カイ</t>
    </rPh>
    <phoneticPr fontId="69"/>
  </si>
  <si>
    <t>SD4034227</t>
    <phoneticPr fontId="4"/>
  </si>
  <si>
    <t>期日債権番号７</t>
    <rPh sb="0" eb="2">
      <t>キジツ</t>
    </rPh>
    <rPh sb="2" eb="4">
      <t>サイケン</t>
    </rPh>
    <rPh sb="4" eb="6">
      <t>バンゴウ</t>
    </rPh>
    <phoneticPr fontId="69"/>
  </si>
  <si>
    <t>SD4030738</t>
  </si>
  <si>
    <t>決済日付７</t>
    <rPh sb="0" eb="2">
      <t>ケッサイ</t>
    </rPh>
    <rPh sb="2" eb="4">
      <t>ヒヅケ</t>
    </rPh>
    <phoneticPr fontId="69"/>
  </si>
  <si>
    <t>SD4030739</t>
  </si>
  <si>
    <t>手数料等７</t>
    <phoneticPr fontId="69"/>
  </si>
  <si>
    <t>SD4030740</t>
  </si>
  <si>
    <t>法人口座７コード</t>
    <rPh sb="0" eb="2">
      <t>ホウジン</t>
    </rPh>
    <rPh sb="2" eb="4">
      <t>コウザ</t>
    </rPh>
    <phoneticPr fontId="1"/>
  </si>
  <si>
    <t>SD4030731</t>
  </si>
  <si>
    <t>回収予定８／入金伝票８</t>
    <rPh sb="0" eb="2">
      <t>カイシュウ</t>
    </rPh>
    <rPh sb="2" eb="4">
      <t>ヨテイ</t>
    </rPh>
    <rPh sb="6" eb="8">
      <t>ニュウキン</t>
    </rPh>
    <rPh sb="8" eb="10">
      <t>デンピョウ</t>
    </rPh>
    <phoneticPr fontId="1"/>
  </si>
  <si>
    <t>回収方法８コード</t>
    <rPh sb="0" eb="2">
      <t>カイシュウ</t>
    </rPh>
    <rPh sb="2" eb="4">
      <t>ホウホウ</t>
    </rPh>
    <phoneticPr fontId="1"/>
  </si>
  <si>
    <t>SD4030741</t>
  </si>
  <si>
    <t>回収予定８</t>
    <rPh sb="0" eb="2">
      <t>カイシュウ</t>
    </rPh>
    <rPh sb="2" eb="4">
      <t>ヨテイ</t>
    </rPh>
    <phoneticPr fontId="1"/>
  </si>
  <si>
    <t>回収予定ID８</t>
    <rPh sb="0" eb="2">
      <t>カイシュウ</t>
    </rPh>
    <rPh sb="2" eb="4">
      <t>ヨテイ</t>
    </rPh>
    <phoneticPr fontId="46"/>
  </si>
  <si>
    <t>SD4034055</t>
  </si>
  <si>
    <t>回収種別８</t>
    <rPh sb="0" eb="2">
      <t>カイシュウ</t>
    </rPh>
    <rPh sb="2" eb="4">
      <t>シュベツ</t>
    </rPh>
    <phoneticPr fontId="0"/>
  </si>
  <si>
    <t>SD4030755</t>
  </si>
  <si>
    <t>回収予定日８</t>
    <rPh sb="0" eb="2">
      <t>カイシュウ</t>
    </rPh>
    <rPh sb="2" eb="4">
      <t>ヨテイ</t>
    </rPh>
    <rPh sb="4" eb="5">
      <t>ビ</t>
    </rPh>
    <phoneticPr fontId="1"/>
  </si>
  <si>
    <t>SD4030742</t>
  </si>
  <si>
    <t>回収予定額８</t>
    <rPh sb="0" eb="2">
      <t>カイシュウ</t>
    </rPh>
    <rPh sb="2" eb="4">
      <t>ヨテイ</t>
    </rPh>
    <rPh sb="4" eb="5">
      <t>ガク</t>
    </rPh>
    <phoneticPr fontId="1"/>
  </si>
  <si>
    <t>SD4030743</t>
  </si>
  <si>
    <t>振込専用口座番号８</t>
    <rPh sb="0" eb="2">
      <t>フリコミ</t>
    </rPh>
    <rPh sb="2" eb="4">
      <t>センヨウ</t>
    </rPh>
    <rPh sb="4" eb="6">
      <t>コウザ</t>
    </rPh>
    <rPh sb="6" eb="8">
      <t>バンゴウ</t>
    </rPh>
    <phoneticPr fontId="1"/>
  </si>
  <si>
    <t>SD4030744</t>
  </si>
  <si>
    <t>振込依頼人名カナ８</t>
    <rPh sb="0" eb="2">
      <t>フリコミ</t>
    </rPh>
    <rPh sb="2" eb="5">
      <t>イライニン</t>
    </rPh>
    <rPh sb="5" eb="6">
      <t>メイ</t>
    </rPh>
    <phoneticPr fontId="1"/>
  </si>
  <si>
    <t>SD4030745</t>
  </si>
  <si>
    <t>入金伝票８</t>
    <rPh sb="0" eb="2">
      <t>ニュウキン</t>
    </rPh>
    <rPh sb="2" eb="4">
      <t>デンピョウ</t>
    </rPh>
    <phoneticPr fontId="1"/>
  </si>
  <si>
    <t>入金伝票ID８</t>
    <rPh sb="0" eb="4">
      <t>ニュウキンデンピョウ</t>
    </rPh>
    <phoneticPr fontId="46"/>
  </si>
  <si>
    <t>SD4034056</t>
  </si>
  <si>
    <t>入金額８</t>
    <rPh sb="0" eb="2">
      <t>ニュウキン</t>
    </rPh>
    <rPh sb="2" eb="3">
      <t>ガク</t>
    </rPh>
    <phoneticPr fontId="1"/>
  </si>
  <si>
    <t>SD4030746</t>
  </si>
  <si>
    <t>入金取引伝票区分８コード</t>
  </si>
  <si>
    <t>SD4034208</t>
    <phoneticPr fontId="4"/>
  </si>
  <si>
    <t>入金伝票No.８</t>
    <rPh sb="0" eb="2">
      <t>ニュウキン</t>
    </rPh>
    <rPh sb="2" eb="4">
      <t>デンピョウ</t>
    </rPh>
    <phoneticPr fontId="1"/>
  </si>
  <si>
    <t>SD4030747</t>
  </si>
  <si>
    <t>入金先８コード</t>
  </si>
  <si>
    <t>SD4030752</t>
  </si>
  <si>
    <t>入金先８事業所名</t>
    <rPh sb="4" eb="8">
      <t>ジギョウショメイ</t>
    </rPh>
    <phoneticPr fontId="0"/>
  </si>
  <si>
    <t>SD4030753</t>
  </si>
  <si>
    <t>入金先８略称</t>
    <rPh sb="4" eb="6">
      <t>リャクショウ</t>
    </rPh>
    <phoneticPr fontId="0"/>
  </si>
  <si>
    <t>SD4030754</t>
  </si>
  <si>
    <t>得意／請求先区分１（入金先８区分１）</t>
    <rPh sb="0" eb="2">
      <t>トクイ</t>
    </rPh>
    <rPh sb="3" eb="5">
      <t>セイキュウ</t>
    </rPh>
    <rPh sb="5" eb="6">
      <t>サキ</t>
    </rPh>
    <rPh sb="6" eb="8">
      <t>クブン</t>
    </rPh>
    <rPh sb="14" eb="16">
      <t>クブン</t>
    </rPh>
    <phoneticPr fontId="1"/>
  </si>
  <si>
    <t>SD4033991</t>
  </si>
  <si>
    <t>得意／請求先区分２（入金先８区分２）</t>
    <rPh sb="0" eb="2">
      <t>トクイ</t>
    </rPh>
    <rPh sb="3" eb="5">
      <t>セイキュウ</t>
    </rPh>
    <rPh sb="5" eb="6">
      <t>サキ</t>
    </rPh>
    <rPh sb="6" eb="8">
      <t>クブン</t>
    </rPh>
    <rPh sb="14" eb="16">
      <t>クブン</t>
    </rPh>
    <phoneticPr fontId="1"/>
  </si>
  <si>
    <t>SD4033992</t>
  </si>
  <si>
    <t>得意／請求先区分３（入金先８区分３）</t>
    <rPh sb="0" eb="2">
      <t>トクイ</t>
    </rPh>
    <rPh sb="3" eb="5">
      <t>セイキュウ</t>
    </rPh>
    <rPh sb="5" eb="6">
      <t>サキ</t>
    </rPh>
    <rPh sb="6" eb="8">
      <t>クブン</t>
    </rPh>
    <rPh sb="14" eb="16">
      <t>クブン</t>
    </rPh>
    <phoneticPr fontId="1"/>
  </si>
  <si>
    <t>SD4033993</t>
  </si>
  <si>
    <t>得意／請求先区分４（入金先８区分４）</t>
    <rPh sb="0" eb="2">
      <t>トクイ</t>
    </rPh>
    <rPh sb="3" eb="5">
      <t>セイキュウ</t>
    </rPh>
    <rPh sb="5" eb="6">
      <t>サキ</t>
    </rPh>
    <rPh sb="6" eb="8">
      <t>クブン</t>
    </rPh>
    <rPh sb="14" eb="16">
      <t>クブン</t>
    </rPh>
    <phoneticPr fontId="1"/>
  </si>
  <si>
    <t>SD4033994</t>
  </si>
  <si>
    <t>得意／請求先区分５（入金先８区分５）</t>
    <rPh sb="0" eb="2">
      <t>トクイ</t>
    </rPh>
    <rPh sb="3" eb="5">
      <t>セイキュウ</t>
    </rPh>
    <rPh sb="5" eb="6">
      <t>サキ</t>
    </rPh>
    <rPh sb="6" eb="8">
      <t>クブン</t>
    </rPh>
    <rPh sb="14" eb="16">
      <t>クブン</t>
    </rPh>
    <phoneticPr fontId="1"/>
  </si>
  <si>
    <t>SD4033995</t>
  </si>
  <si>
    <t>得意／請求先区分６（入金先８区分６）</t>
    <rPh sb="0" eb="2">
      <t>トクイ</t>
    </rPh>
    <rPh sb="3" eb="5">
      <t>セイキュウ</t>
    </rPh>
    <rPh sb="5" eb="6">
      <t>サキ</t>
    </rPh>
    <rPh sb="6" eb="8">
      <t>クブン</t>
    </rPh>
    <rPh sb="14" eb="16">
      <t>クブン</t>
    </rPh>
    <phoneticPr fontId="1"/>
  </si>
  <si>
    <t>SD4033996</t>
    <phoneticPr fontId="4"/>
  </si>
  <si>
    <t>得意／請求先区分７（入金先８区分７）</t>
    <rPh sb="0" eb="2">
      <t>トクイ</t>
    </rPh>
    <rPh sb="3" eb="5">
      <t>セイキュウ</t>
    </rPh>
    <rPh sb="5" eb="6">
      <t>サキ</t>
    </rPh>
    <rPh sb="6" eb="8">
      <t>クブン</t>
    </rPh>
    <rPh sb="14" eb="16">
      <t>クブン</t>
    </rPh>
    <phoneticPr fontId="1"/>
  </si>
  <si>
    <t>SD4033997</t>
    <phoneticPr fontId="4"/>
  </si>
  <si>
    <t>得意／請求先区分８（入金先８区分８）</t>
    <rPh sb="0" eb="2">
      <t>トクイ</t>
    </rPh>
    <rPh sb="3" eb="5">
      <t>セイキュウ</t>
    </rPh>
    <rPh sb="5" eb="6">
      <t>サキ</t>
    </rPh>
    <rPh sb="6" eb="8">
      <t>クブン</t>
    </rPh>
    <rPh sb="14" eb="16">
      <t>クブン</t>
    </rPh>
    <phoneticPr fontId="1"/>
  </si>
  <si>
    <t>SD4033998</t>
    <phoneticPr fontId="4"/>
  </si>
  <si>
    <t>得意／請求先区分９（入金先８区分９）</t>
    <rPh sb="0" eb="2">
      <t>トクイ</t>
    </rPh>
    <rPh sb="3" eb="5">
      <t>セイキュウ</t>
    </rPh>
    <rPh sb="5" eb="6">
      <t>サキ</t>
    </rPh>
    <rPh sb="6" eb="8">
      <t>クブン</t>
    </rPh>
    <rPh sb="14" eb="16">
      <t>クブン</t>
    </rPh>
    <phoneticPr fontId="1"/>
  </si>
  <si>
    <t>SD4033999</t>
    <phoneticPr fontId="4"/>
  </si>
  <si>
    <t>得意／請求先区分10（入金先８区分10）</t>
    <rPh sb="0" eb="2">
      <t>トクイ</t>
    </rPh>
    <rPh sb="3" eb="5">
      <t>セイキュウ</t>
    </rPh>
    <rPh sb="5" eb="6">
      <t>サキ</t>
    </rPh>
    <rPh sb="6" eb="8">
      <t>クブン</t>
    </rPh>
    <rPh sb="15" eb="17">
      <t>クブン</t>
    </rPh>
    <phoneticPr fontId="1"/>
  </si>
  <si>
    <t>SD4034000</t>
    <phoneticPr fontId="4"/>
  </si>
  <si>
    <t>入金部門８コード</t>
    <rPh sb="0" eb="2">
      <t>ニュウキン</t>
    </rPh>
    <rPh sb="2" eb="4">
      <t>ブモン</t>
    </rPh>
    <phoneticPr fontId="1"/>
  </si>
  <si>
    <t>SD4030748</t>
  </si>
  <si>
    <t>入金担当者８コード</t>
    <rPh sb="0" eb="2">
      <t>ニュウキン</t>
    </rPh>
    <rPh sb="2" eb="5">
      <t>タントウシャ</t>
    </rPh>
    <phoneticPr fontId="1"/>
  </si>
  <si>
    <t>SD4034128</t>
  </si>
  <si>
    <t>担当者区分１（入金担当者８区分１）</t>
    <phoneticPr fontId="4"/>
  </si>
  <si>
    <t>SD4034176</t>
  </si>
  <si>
    <t>担当者区分２（入金担当者８区分２）</t>
    <phoneticPr fontId="4"/>
  </si>
  <si>
    <t>SD4034177</t>
  </si>
  <si>
    <t>担当者区分３（入金担当者８区分３）</t>
    <phoneticPr fontId="4"/>
  </si>
  <si>
    <t>SD4034178</t>
  </si>
  <si>
    <t>担当者区分４（入金担当者８区分４）</t>
    <phoneticPr fontId="4"/>
  </si>
  <si>
    <t>SD4034179</t>
  </si>
  <si>
    <t>担当者区分５（入金担当者８区分５）</t>
    <phoneticPr fontId="4"/>
  </si>
  <si>
    <t>SD4034180</t>
  </si>
  <si>
    <t>入金セグメント１（入金８）コード</t>
    <rPh sb="0" eb="2">
      <t>ニュウキン</t>
    </rPh>
    <rPh sb="9" eb="11">
      <t>ニュウキン</t>
    </rPh>
    <phoneticPr fontId="1"/>
  </si>
  <si>
    <t>SD4034095</t>
    <phoneticPr fontId="4"/>
  </si>
  <si>
    <t>入金セグメント２（入金８）コード</t>
    <rPh sb="0" eb="2">
      <t>ニュウキン</t>
    </rPh>
    <rPh sb="9" eb="11">
      <t>ニュウキン</t>
    </rPh>
    <phoneticPr fontId="1"/>
  </si>
  <si>
    <t>SD4034096</t>
    <phoneticPr fontId="4"/>
  </si>
  <si>
    <t>入金プロジェクト８コード</t>
    <rPh sb="0" eb="2">
      <t>ニュウキン</t>
    </rPh>
    <phoneticPr fontId="1"/>
  </si>
  <si>
    <t>SD4030749</t>
  </si>
  <si>
    <t>プロジェクト区分１（入金プロジェクト８区分１）</t>
  </si>
  <si>
    <t>SD4033871</t>
  </si>
  <si>
    <t>プロジェクト区分２（入金プロジェクト８区分２）</t>
  </si>
  <si>
    <t>SD4033872</t>
  </si>
  <si>
    <t>プロジェクト区分３（入金プロジェクト８区分３）</t>
  </si>
  <si>
    <t>SD4033873</t>
  </si>
  <si>
    <t>プロジェクト区分４（入金プロジェクト８区分４）</t>
  </si>
  <si>
    <t>SD4033874</t>
  </si>
  <si>
    <t>プロジェクト区分５（入金プロジェクト８区分５）</t>
  </si>
  <si>
    <t>SD4033875</t>
  </si>
  <si>
    <t>SD4033876</t>
    <phoneticPr fontId="4"/>
  </si>
  <si>
    <t>SD4033877</t>
    <phoneticPr fontId="4"/>
  </si>
  <si>
    <t>SD4033878</t>
    <phoneticPr fontId="4"/>
  </si>
  <si>
    <t>SD4033879</t>
    <phoneticPr fontId="4"/>
  </si>
  <si>
    <t>SD4033880</t>
    <phoneticPr fontId="4"/>
  </si>
  <si>
    <t>入金工程／工種８コード</t>
    <rPh sb="0" eb="2">
      <t>ニュウキン</t>
    </rPh>
    <phoneticPr fontId="1"/>
  </si>
  <si>
    <t>SD4030750</t>
  </si>
  <si>
    <t>入金摘要８</t>
    <rPh sb="0" eb="2">
      <t>ニュウキン</t>
    </rPh>
    <rPh sb="2" eb="4">
      <t>テキヨウ</t>
    </rPh>
    <phoneticPr fontId="1"/>
  </si>
  <si>
    <t>SD4030756</t>
    <phoneticPr fontId="4"/>
  </si>
  <si>
    <t>ファクタリング会社８コード</t>
    <rPh sb="7" eb="8">
      <t>カイ</t>
    </rPh>
    <phoneticPr fontId="69"/>
  </si>
  <si>
    <t>SD4030757</t>
  </si>
  <si>
    <t>クレジット会社８コード</t>
    <rPh sb="5" eb="6">
      <t>カイ</t>
    </rPh>
    <phoneticPr fontId="69"/>
  </si>
  <si>
    <t>SD4034228</t>
    <phoneticPr fontId="4"/>
  </si>
  <si>
    <t>期日債権番号８</t>
    <rPh sb="0" eb="2">
      <t>キジツ</t>
    </rPh>
    <rPh sb="2" eb="4">
      <t>サイケン</t>
    </rPh>
    <rPh sb="4" eb="6">
      <t>バンゴウ</t>
    </rPh>
    <phoneticPr fontId="69"/>
  </si>
  <si>
    <t>SD4030758</t>
  </si>
  <si>
    <t>決済日付８</t>
    <rPh sb="0" eb="2">
      <t>ケッサイ</t>
    </rPh>
    <rPh sb="2" eb="4">
      <t>ヒヅケ</t>
    </rPh>
    <phoneticPr fontId="69"/>
  </si>
  <si>
    <t>SD4030759</t>
  </si>
  <si>
    <t>手数料等８</t>
    <phoneticPr fontId="69"/>
  </si>
  <si>
    <t>SD4030760</t>
  </si>
  <si>
    <t>法人口座８コード</t>
    <rPh sb="0" eb="2">
      <t>ホウジン</t>
    </rPh>
    <rPh sb="2" eb="4">
      <t>コウザ</t>
    </rPh>
    <phoneticPr fontId="1"/>
  </si>
  <si>
    <t>SD4030751</t>
  </si>
  <si>
    <t>回収予定９／入金伝票９</t>
    <rPh sb="0" eb="2">
      <t>カイシュウ</t>
    </rPh>
    <rPh sb="2" eb="4">
      <t>ヨテイ</t>
    </rPh>
    <rPh sb="6" eb="8">
      <t>ニュウキン</t>
    </rPh>
    <rPh sb="8" eb="10">
      <t>デンピョウ</t>
    </rPh>
    <phoneticPr fontId="1"/>
  </si>
  <si>
    <t>回収方法９コード</t>
    <rPh sb="0" eb="2">
      <t>カイシュウ</t>
    </rPh>
    <rPh sb="2" eb="4">
      <t>ホウホウ</t>
    </rPh>
    <phoneticPr fontId="1"/>
  </si>
  <si>
    <t>SD4030761</t>
  </si>
  <si>
    <t>回収予定９</t>
    <rPh sb="0" eb="2">
      <t>カイシュウ</t>
    </rPh>
    <rPh sb="2" eb="4">
      <t>ヨテイ</t>
    </rPh>
    <phoneticPr fontId="1"/>
  </si>
  <si>
    <t>回収予定ID９</t>
    <rPh sb="0" eb="2">
      <t>カイシュウ</t>
    </rPh>
    <rPh sb="2" eb="4">
      <t>ヨテイ</t>
    </rPh>
    <phoneticPr fontId="46"/>
  </si>
  <si>
    <t>SD4034057</t>
  </si>
  <si>
    <t>回収種別９</t>
    <rPh sb="0" eb="2">
      <t>カイシュウ</t>
    </rPh>
    <rPh sb="2" eb="4">
      <t>シュベツ</t>
    </rPh>
    <phoneticPr fontId="0"/>
  </si>
  <si>
    <t>SD4030775</t>
  </si>
  <si>
    <t>回収予定日９</t>
    <rPh sb="0" eb="2">
      <t>カイシュウ</t>
    </rPh>
    <rPh sb="2" eb="4">
      <t>ヨテイ</t>
    </rPh>
    <rPh sb="4" eb="5">
      <t>ビ</t>
    </rPh>
    <phoneticPr fontId="1"/>
  </si>
  <si>
    <t>SD4030762</t>
  </si>
  <si>
    <t>回収予定額９</t>
    <rPh sb="0" eb="2">
      <t>カイシュウ</t>
    </rPh>
    <rPh sb="2" eb="4">
      <t>ヨテイ</t>
    </rPh>
    <rPh sb="4" eb="5">
      <t>ガク</t>
    </rPh>
    <phoneticPr fontId="1"/>
  </si>
  <si>
    <t>SD4030763</t>
  </si>
  <si>
    <t>振込専用口座番号９</t>
    <rPh sb="0" eb="2">
      <t>フリコミ</t>
    </rPh>
    <rPh sb="2" eb="4">
      <t>センヨウ</t>
    </rPh>
    <rPh sb="4" eb="6">
      <t>コウザ</t>
    </rPh>
    <rPh sb="6" eb="8">
      <t>バンゴウ</t>
    </rPh>
    <phoneticPr fontId="1"/>
  </si>
  <si>
    <t>SD4030764</t>
  </si>
  <si>
    <t>振込依頼人名カナ９</t>
    <rPh sb="0" eb="2">
      <t>フリコミ</t>
    </rPh>
    <rPh sb="2" eb="5">
      <t>イライニン</t>
    </rPh>
    <rPh sb="5" eb="6">
      <t>メイ</t>
    </rPh>
    <phoneticPr fontId="1"/>
  </si>
  <si>
    <t>SD4030765</t>
  </si>
  <si>
    <t>入金伝票９</t>
    <rPh sb="0" eb="2">
      <t>ニュウキン</t>
    </rPh>
    <rPh sb="2" eb="4">
      <t>デンピョウ</t>
    </rPh>
    <phoneticPr fontId="1"/>
  </si>
  <si>
    <t>入金伝票ID９</t>
    <rPh sb="0" eb="4">
      <t>ニュウキンデンピョウ</t>
    </rPh>
    <phoneticPr fontId="46"/>
  </si>
  <si>
    <t>SD4034058</t>
  </si>
  <si>
    <t>入金額９</t>
    <rPh sb="0" eb="2">
      <t>ニュウキン</t>
    </rPh>
    <rPh sb="2" eb="3">
      <t>ガク</t>
    </rPh>
    <phoneticPr fontId="1"/>
  </si>
  <si>
    <t>SD4030766</t>
  </si>
  <si>
    <t>入金取引伝票区分９コード</t>
  </si>
  <si>
    <t>SD4034209</t>
    <phoneticPr fontId="4"/>
  </si>
  <si>
    <t>入金伝票No.９</t>
    <rPh sb="0" eb="2">
      <t>ニュウキン</t>
    </rPh>
    <rPh sb="2" eb="4">
      <t>デンピョウ</t>
    </rPh>
    <phoneticPr fontId="1"/>
  </si>
  <si>
    <t>SD4030767</t>
  </si>
  <si>
    <t>入金先９コード</t>
  </si>
  <si>
    <t>SD4030772</t>
  </si>
  <si>
    <t>入金先９事業所名</t>
    <rPh sb="4" eb="8">
      <t>ジギョウショメイ</t>
    </rPh>
    <phoneticPr fontId="0"/>
  </si>
  <si>
    <t>SD4030773</t>
  </si>
  <si>
    <t>入金先９略称</t>
    <rPh sb="4" eb="6">
      <t>リャクショウ</t>
    </rPh>
    <phoneticPr fontId="0"/>
  </si>
  <si>
    <t>SD4030774</t>
  </si>
  <si>
    <t>得意／請求先区分１（入金先９区分１）</t>
    <rPh sb="0" eb="2">
      <t>トクイ</t>
    </rPh>
    <rPh sb="3" eb="5">
      <t>セイキュウ</t>
    </rPh>
    <rPh sb="5" eb="6">
      <t>サキ</t>
    </rPh>
    <rPh sb="6" eb="8">
      <t>クブン</t>
    </rPh>
    <rPh sb="14" eb="16">
      <t>クブン</t>
    </rPh>
    <phoneticPr fontId="1"/>
  </si>
  <si>
    <t>SD4034001</t>
  </si>
  <si>
    <t>得意／請求先区分２（入金先９区分２）</t>
    <rPh sb="0" eb="2">
      <t>トクイ</t>
    </rPh>
    <rPh sb="3" eb="5">
      <t>セイキュウ</t>
    </rPh>
    <rPh sb="5" eb="6">
      <t>サキ</t>
    </rPh>
    <rPh sb="6" eb="8">
      <t>クブン</t>
    </rPh>
    <rPh sb="14" eb="16">
      <t>クブン</t>
    </rPh>
    <phoneticPr fontId="1"/>
  </si>
  <si>
    <t>SD4034002</t>
  </si>
  <si>
    <t>得意／請求先区分３（入金先９区分３）</t>
    <rPh sb="0" eb="2">
      <t>トクイ</t>
    </rPh>
    <rPh sb="3" eb="5">
      <t>セイキュウ</t>
    </rPh>
    <rPh sb="5" eb="6">
      <t>サキ</t>
    </rPh>
    <rPh sb="6" eb="8">
      <t>クブン</t>
    </rPh>
    <rPh sb="14" eb="16">
      <t>クブン</t>
    </rPh>
    <phoneticPr fontId="1"/>
  </si>
  <si>
    <t>SD4034003</t>
  </si>
  <si>
    <t>得意／請求先区分４（入金先９区分４）</t>
    <rPh sb="0" eb="2">
      <t>トクイ</t>
    </rPh>
    <rPh sb="3" eb="5">
      <t>セイキュウ</t>
    </rPh>
    <rPh sb="5" eb="6">
      <t>サキ</t>
    </rPh>
    <rPh sb="6" eb="8">
      <t>クブン</t>
    </rPh>
    <rPh sb="14" eb="16">
      <t>クブン</t>
    </rPh>
    <phoneticPr fontId="1"/>
  </si>
  <si>
    <t>SD4034004</t>
  </si>
  <si>
    <t>得意／請求先区分５（入金先９区分５）</t>
    <rPh sb="0" eb="2">
      <t>トクイ</t>
    </rPh>
    <rPh sb="3" eb="5">
      <t>セイキュウ</t>
    </rPh>
    <rPh sb="5" eb="6">
      <t>サキ</t>
    </rPh>
    <rPh sb="6" eb="8">
      <t>クブン</t>
    </rPh>
    <rPh sb="14" eb="16">
      <t>クブン</t>
    </rPh>
    <phoneticPr fontId="1"/>
  </si>
  <si>
    <t>SD4034005</t>
  </si>
  <si>
    <t>得意／請求先区分６（入金先９区分６）</t>
    <rPh sb="0" eb="2">
      <t>トクイ</t>
    </rPh>
    <rPh sb="3" eb="5">
      <t>セイキュウ</t>
    </rPh>
    <rPh sb="5" eb="6">
      <t>サキ</t>
    </rPh>
    <rPh sb="6" eb="8">
      <t>クブン</t>
    </rPh>
    <rPh sb="14" eb="16">
      <t>クブン</t>
    </rPh>
    <phoneticPr fontId="1"/>
  </si>
  <si>
    <t>SD4034006</t>
    <phoneticPr fontId="4"/>
  </si>
  <si>
    <t>得意／請求先区分７（入金先９区分７）</t>
    <rPh sb="0" eb="2">
      <t>トクイ</t>
    </rPh>
    <rPh sb="3" eb="5">
      <t>セイキュウ</t>
    </rPh>
    <rPh sb="5" eb="6">
      <t>サキ</t>
    </rPh>
    <rPh sb="6" eb="8">
      <t>クブン</t>
    </rPh>
    <rPh sb="14" eb="16">
      <t>クブン</t>
    </rPh>
    <phoneticPr fontId="1"/>
  </si>
  <si>
    <t>SD4034007</t>
    <phoneticPr fontId="4"/>
  </si>
  <si>
    <t>得意／請求先区分８（入金先９区分８）</t>
    <rPh sb="0" eb="2">
      <t>トクイ</t>
    </rPh>
    <rPh sb="3" eb="5">
      <t>セイキュウ</t>
    </rPh>
    <rPh sb="5" eb="6">
      <t>サキ</t>
    </rPh>
    <rPh sb="6" eb="8">
      <t>クブン</t>
    </rPh>
    <rPh sb="14" eb="16">
      <t>クブン</t>
    </rPh>
    <phoneticPr fontId="1"/>
  </si>
  <si>
    <t>SD4034008</t>
    <phoneticPr fontId="4"/>
  </si>
  <si>
    <t>得意／請求先区分９（入金先９区分９）</t>
    <rPh sb="0" eb="2">
      <t>トクイ</t>
    </rPh>
    <rPh sb="3" eb="5">
      <t>セイキュウ</t>
    </rPh>
    <rPh sb="5" eb="6">
      <t>サキ</t>
    </rPh>
    <rPh sb="6" eb="8">
      <t>クブン</t>
    </rPh>
    <rPh sb="14" eb="16">
      <t>クブン</t>
    </rPh>
    <phoneticPr fontId="1"/>
  </si>
  <si>
    <t>SD4034009</t>
    <phoneticPr fontId="4"/>
  </si>
  <si>
    <t>得意／請求先区分10（入金先９区分10）</t>
    <rPh sb="0" eb="2">
      <t>トクイ</t>
    </rPh>
    <rPh sb="3" eb="5">
      <t>セイキュウ</t>
    </rPh>
    <rPh sb="5" eb="6">
      <t>サキ</t>
    </rPh>
    <rPh sb="6" eb="8">
      <t>クブン</t>
    </rPh>
    <rPh sb="15" eb="17">
      <t>クブン</t>
    </rPh>
    <phoneticPr fontId="1"/>
  </si>
  <si>
    <t>SD4034010</t>
    <phoneticPr fontId="4"/>
  </si>
  <si>
    <t>入金部門９コード</t>
    <rPh sb="0" eb="2">
      <t>ニュウキン</t>
    </rPh>
    <rPh sb="2" eb="4">
      <t>ブモン</t>
    </rPh>
    <phoneticPr fontId="1"/>
  </si>
  <si>
    <t>SD4030768</t>
  </si>
  <si>
    <t>入金担当者９コード</t>
    <rPh sb="0" eb="2">
      <t>ニュウキン</t>
    </rPh>
    <rPh sb="2" eb="5">
      <t>タントウシャ</t>
    </rPh>
    <phoneticPr fontId="1"/>
  </si>
  <si>
    <t>SD4034129</t>
  </si>
  <si>
    <t>担当者区分１（入金担当者９区分１）</t>
    <phoneticPr fontId="4"/>
  </si>
  <si>
    <t>SD4034181</t>
  </si>
  <si>
    <t>担当者区分２（入金担当者９区分２）</t>
    <phoneticPr fontId="4"/>
  </si>
  <si>
    <t>SD4034182</t>
  </si>
  <si>
    <t>担当者区分３（入金担当者９区分３）</t>
    <phoneticPr fontId="4"/>
  </si>
  <si>
    <t>SD4034183</t>
  </si>
  <si>
    <t>担当者区分４（入金担当者９区分４）</t>
    <phoneticPr fontId="4"/>
  </si>
  <si>
    <t>SD4034184</t>
  </si>
  <si>
    <t>担当者区分５（入金担当者９区分５）</t>
    <phoneticPr fontId="4"/>
  </si>
  <si>
    <t>SD4034185</t>
  </si>
  <si>
    <t>入金セグメント１（入金９）コード</t>
    <rPh sb="0" eb="2">
      <t>ニュウキン</t>
    </rPh>
    <rPh sb="9" eb="11">
      <t>ニュウキン</t>
    </rPh>
    <phoneticPr fontId="1"/>
  </si>
  <si>
    <t>SD4034097</t>
    <phoneticPr fontId="4"/>
  </si>
  <si>
    <t>入金セグメント２（入金９）コード</t>
    <rPh sb="0" eb="2">
      <t>ニュウキン</t>
    </rPh>
    <rPh sb="9" eb="11">
      <t>ニュウキン</t>
    </rPh>
    <phoneticPr fontId="1"/>
  </si>
  <si>
    <t>SD4034098</t>
    <phoneticPr fontId="4"/>
  </si>
  <si>
    <t>入金プロジェクト９コード</t>
    <rPh sb="0" eb="2">
      <t>ニュウキン</t>
    </rPh>
    <phoneticPr fontId="1"/>
  </si>
  <si>
    <t>SD4030769</t>
  </si>
  <si>
    <t>プロジェクト区分１（入金プロジェクト９区分１）</t>
  </si>
  <si>
    <t>SD4033881</t>
  </si>
  <si>
    <t>プロジェクト区分２（入金プロジェクト９区分２）</t>
  </si>
  <si>
    <t>SD4033882</t>
  </si>
  <si>
    <t>プロジェクト区分３（入金プロジェクト９区分３）</t>
  </si>
  <si>
    <t>SD4033883</t>
  </si>
  <si>
    <t>プロジェクト区分４（入金プロジェクト９区分４）</t>
  </si>
  <si>
    <t>SD4033884</t>
  </si>
  <si>
    <t>プロジェクト区分５（入金プロジェクト９区分５）</t>
  </si>
  <si>
    <t>SD4033885</t>
  </si>
  <si>
    <t>SD4033886</t>
    <phoneticPr fontId="4"/>
  </si>
  <si>
    <t>SD4033887</t>
    <phoneticPr fontId="4"/>
  </si>
  <si>
    <t>SD4033888</t>
    <phoneticPr fontId="4"/>
  </si>
  <si>
    <t>SD4033889</t>
    <phoneticPr fontId="4"/>
  </si>
  <si>
    <t>SD4033890</t>
    <phoneticPr fontId="4"/>
  </si>
  <si>
    <t>入金工程／工種９コード</t>
    <rPh sb="0" eb="2">
      <t>ニュウキン</t>
    </rPh>
    <phoneticPr fontId="1"/>
  </si>
  <si>
    <t>SD4030770</t>
  </si>
  <si>
    <t>入金摘要９</t>
    <rPh sb="0" eb="2">
      <t>ニュウキン</t>
    </rPh>
    <rPh sb="2" eb="4">
      <t>テキヨウ</t>
    </rPh>
    <phoneticPr fontId="1"/>
  </si>
  <si>
    <t>SD4030776</t>
    <phoneticPr fontId="4"/>
  </si>
  <si>
    <t>ファクタリング会社９コード</t>
    <rPh sb="7" eb="8">
      <t>カイ</t>
    </rPh>
    <phoneticPr fontId="69"/>
  </si>
  <si>
    <t>SD4030777</t>
  </si>
  <si>
    <t>クレジット会社９コード</t>
    <rPh sb="5" eb="6">
      <t>カイ</t>
    </rPh>
    <phoneticPr fontId="69"/>
  </si>
  <si>
    <t>SD4034229</t>
    <phoneticPr fontId="4"/>
  </si>
  <si>
    <t>期日債権番号９</t>
    <rPh sb="0" eb="2">
      <t>キジツ</t>
    </rPh>
    <rPh sb="2" eb="4">
      <t>サイケン</t>
    </rPh>
    <rPh sb="4" eb="6">
      <t>バンゴウ</t>
    </rPh>
    <phoneticPr fontId="69"/>
  </si>
  <si>
    <t>SD4030778</t>
  </si>
  <si>
    <t>決済日付９</t>
    <rPh sb="0" eb="2">
      <t>ケッサイ</t>
    </rPh>
    <rPh sb="2" eb="4">
      <t>ヒヅケ</t>
    </rPh>
    <phoneticPr fontId="69"/>
  </si>
  <si>
    <t>SD4030779</t>
  </si>
  <si>
    <t>手数料等９</t>
    <phoneticPr fontId="69"/>
  </si>
  <si>
    <t>SD4030780</t>
  </si>
  <si>
    <t>法人口座９コード</t>
    <rPh sb="0" eb="2">
      <t>ホウジン</t>
    </rPh>
    <rPh sb="2" eb="4">
      <t>コウザ</t>
    </rPh>
    <phoneticPr fontId="1"/>
  </si>
  <si>
    <t>SD4030771</t>
  </si>
  <si>
    <t>回収予定10／入金伝票10</t>
    <rPh sb="0" eb="2">
      <t>カイシュウ</t>
    </rPh>
    <rPh sb="2" eb="4">
      <t>ヨテイ</t>
    </rPh>
    <rPh sb="7" eb="9">
      <t>ニュウキン</t>
    </rPh>
    <rPh sb="9" eb="11">
      <t>デンピョウ</t>
    </rPh>
    <phoneticPr fontId="1"/>
  </si>
  <si>
    <t>回収方法10コード</t>
    <rPh sb="0" eb="2">
      <t>カイシュウ</t>
    </rPh>
    <rPh sb="2" eb="4">
      <t>ホウホウ</t>
    </rPh>
    <phoneticPr fontId="1"/>
  </si>
  <si>
    <t>SD4030781</t>
  </si>
  <si>
    <t>回収予定10</t>
    <rPh sb="0" eb="2">
      <t>カイシュウ</t>
    </rPh>
    <rPh sb="2" eb="4">
      <t>ヨテイ</t>
    </rPh>
    <phoneticPr fontId="1"/>
  </si>
  <si>
    <t>回収予定ID10</t>
    <rPh sb="0" eb="2">
      <t>カイシュウ</t>
    </rPh>
    <rPh sb="2" eb="4">
      <t>ヨテイ</t>
    </rPh>
    <phoneticPr fontId="46"/>
  </si>
  <si>
    <t>SD4034059</t>
  </si>
  <si>
    <t>回収種別10</t>
    <rPh sb="0" eb="2">
      <t>カイシュウ</t>
    </rPh>
    <rPh sb="2" eb="4">
      <t>シュベツ</t>
    </rPh>
    <phoneticPr fontId="0"/>
  </si>
  <si>
    <t>SD4030795</t>
  </si>
  <si>
    <t>回収予定日10</t>
    <rPh sb="0" eb="2">
      <t>カイシュウ</t>
    </rPh>
    <rPh sb="2" eb="4">
      <t>ヨテイ</t>
    </rPh>
    <rPh sb="4" eb="5">
      <t>ビ</t>
    </rPh>
    <phoneticPr fontId="1"/>
  </si>
  <si>
    <t>SD4030782</t>
  </si>
  <si>
    <t>回収予定額10</t>
    <rPh sb="0" eb="2">
      <t>カイシュウ</t>
    </rPh>
    <rPh sb="2" eb="4">
      <t>ヨテイ</t>
    </rPh>
    <rPh sb="4" eb="5">
      <t>ガク</t>
    </rPh>
    <phoneticPr fontId="1"/>
  </si>
  <si>
    <t>SD4030783</t>
  </si>
  <si>
    <t>振込専用口座番号10</t>
    <rPh sb="0" eb="2">
      <t>フリコミ</t>
    </rPh>
    <rPh sb="2" eb="4">
      <t>センヨウ</t>
    </rPh>
    <rPh sb="4" eb="6">
      <t>コウザ</t>
    </rPh>
    <rPh sb="6" eb="8">
      <t>バンゴウ</t>
    </rPh>
    <phoneticPr fontId="1"/>
  </si>
  <si>
    <t>SD4030784</t>
  </si>
  <si>
    <t>振込依頼人名カナ10</t>
    <rPh sb="0" eb="2">
      <t>フリコミ</t>
    </rPh>
    <rPh sb="2" eb="5">
      <t>イライニン</t>
    </rPh>
    <rPh sb="5" eb="6">
      <t>メイ</t>
    </rPh>
    <phoneticPr fontId="1"/>
  </si>
  <si>
    <t>SD4030785</t>
  </si>
  <si>
    <t>入金伝票10</t>
    <rPh sb="0" eb="2">
      <t>ニュウキン</t>
    </rPh>
    <rPh sb="2" eb="4">
      <t>デンピョウ</t>
    </rPh>
    <phoneticPr fontId="1"/>
  </si>
  <si>
    <t>入金伝票ID10</t>
    <rPh sb="0" eb="4">
      <t>ニュウキンデンピョウ</t>
    </rPh>
    <phoneticPr fontId="46"/>
  </si>
  <si>
    <t>SD4034060</t>
  </si>
  <si>
    <t>入金額10</t>
    <rPh sb="0" eb="2">
      <t>ニュウキン</t>
    </rPh>
    <rPh sb="2" eb="3">
      <t>ガク</t>
    </rPh>
    <phoneticPr fontId="1"/>
  </si>
  <si>
    <t>SD4030786</t>
  </si>
  <si>
    <t>入金取引伝票区分10コード</t>
  </si>
  <si>
    <t>SD4034210</t>
    <phoneticPr fontId="4"/>
  </si>
  <si>
    <t>入金伝票No.10</t>
    <rPh sb="0" eb="2">
      <t>ニュウキン</t>
    </rPh>
    <rPh sb="2" eb="4">
      <t>デンピョウ</t>
    </rPh>
    <phoneticPr fontId="1"/>
  </si>
  <si>
    <t>SD4030787</t>
  </si>
  <si>
    <t>入金先10コード</t>
  </si>
  <si>
    <t>SD4030792</t>
  </si>
  <si>
    <t>入金先10事業所名</t>
    <rPh sb="5" eb="9">
      <t>ジギョウショメイ</t>
    </rPh>
    <phoneticPr fontId="0"/>
  </si>
  <si>
    <t>SD4030793</t>
  </si>
  <si>
    <t>入金先10略称</t>
    <rPh sb="5" eb="7">
      <t>リャクショウ</t>
    </rPh>
    <phoneticPr fontId="0"/>
  </si>
  <si>
    <t>SD4030794</t>
  </si>
  <si>
    <t>得意／請求先区分１（入金先10区分１）</t>
    <rPh sb="0" eb="2">
      <t>トクイ</t>
    </rPh>
    <rPh sb="3" eb="5">
      <t>セイキュウ</t>
    </rPh>
    <rPh sb="5" eb="6">
      <t>サキ</t>
    </rPh>
    <rPh sb="6" eb="8">
      <t>クブン</t>
    </rPh>
    <rPh sb="15" eb="17">
      <t>クブン</t>
    </rPh>
    <phoneticPr fontId="1"/>
  </si>
  <si>
    <t>SD4034011</t>
  </si>
  <si>
    <t>得意／請求先区分２（入金先10区分２）</t>
    <rPh sb="0" eb="2">
      <t>トクイ</t>
    </rPh>
    <rPh sb="3" eb="5">
      <t>セイキュウ</t>
    </rPh>
    <rPh sb="5" eb="6">
      <t>サキ</t>
    </rPh>
    <rPh sb="6" eb="8">
      <t>クブン</t>
    </rPh>
    <rPh sb="15" eb="17">
      <t>クブン</t>
    </rPh>
    <phoneticPr fontId="1"/>
  </si>
  <si>
    <t>SD4034012</t>
  </si>
  <si>
    <t>得意／請求先区分３（入金先10区分３）</t>
    <rPh sb="0" eb="2">
      <t>トクイ</t>
    </rPh>
    <rPh sb="3" eb="5">
      <t>セイキュウ</t>
    </rPh>
    <rPh sb="5" eb="6">
      <t>サキ</t>
    </rPh>
    <rPh sb="6" eb="8">
      <t>クブン</t>
    </rPh>
    <rPh sb="15" eb="17">
      <t>クブン</t>
    </rPh>
    <phoneticPr fontId="1"/>
  </si>
  <si>
    <t>SD4034013</t>
  </si>
  <si>
    <t>得意／請求先区分４（入金先10区分４）</t>
    <rPh sb="0" eb="2">
      <t>トクイ</t>
    </rPh>
    <rPh sb="3" eb="5">
      <t>セイキュウ</t>
    </rPh>
    <rPh sb="5" eb="6">
      <t>サキ</t>
    </rPh>
    <rPh sb="6" eb="8">
      <t>クブン</t>
    </rPh>
    <rPh sb="15" eb="17">
      <t>クブン</t>
    </rPh>
    <phoneticPr fontId="1"/>
  </si>
  <si>
    <t>SD4034014</t>
  </si>
  <si>
    <t>得意／請求先区分５（入金先10区分５）</t>
    <rPh sb="0" eb="2">
      <t>トクイ</t>
    </rPh>
    <rPh sb="3" eb="5">
      <t>セイキュウ</t>
    </rPh>
    <rPh sb="5" eb="6">
      <t>サキ</t>
    </rPh>
    <rPh sb="6" eb="8">
      <t>クブン</t>
    </rPh>
    <rPh sb="15" eb="17">
      <t>クブン</t>
    </rPh>
    <phoneticPr fontId="1"/>
  </si>
  <si>
    <t>SD4034015</t>
  </si>
  <si>
    <t>得意／請求先区分６（入金先10区分６）</t>
    <rPh sb="0" eb="2">
      <t>トクイ</t>
    </rPh>
    <rPh sb="3" eb="5">
      <t>セイキュウ</t>
    </rPh>
    <rPh sb="5" eb="6">
      <t>サキ</t>
    </rPh>
    <rPh sb="6" eb="8">
      <t>クブン</t>
    </rPh>
    <rPh sb="15" eb="17">
      <t>クブン</t>
    </rPh>
    <phoneticPr fontId="1"/>
  </si>
  <si>
    <t>SD4034016</t>
    <phoneticPr fontId="4"/>
  </si>
  <si>
    <t>得意／請求先区分７（入金先10区分７）</t>
    <rPh sb="0" eb="2">
      <t>トクイ</t>
    </rPh>
    <rPh sb="3" eb="5">
      <t>セイキュウ</t>
    </rPh>
    <rPh sb="5" eb="6">
      <t>サキ</t>
    </rPh>
    <rPh sb="6" eb="8">
      <t>クブン</t>
    </rPh>
    <rPh sb="15" eb="17">
      <t>クブン</t>
    </rPh>
    <phoneticPr fontId="1"/>
  </si>
  <si>
    <t>SD4034017</t>
    <phoneticPr fontId="4"/>
  </si>
  <si>
    <t>得意／請求先区分８（入金先10区分８）</t>
    <rPh sb="0" eb="2">
      <t>トクイ</t>
    </rPh>
    <rPh sb="3" eb="5">
      <t>セイキュウ</t>
    </rPh>
    <rPh sb="5" eb="6">
      <t>サキ</t>
    </rPh>
    <rPh sb="6" eb="8">
      <t>クブン</t>
    </rPh>
    <rPh sb="15" eb="17">
      <t>クブン</t>
    </rPh>
    <phoneticPr fontId="1"/>
  </si>
  <si>
    <t>SD4034018</t>
    <phoneticPr fontId="4"/>
  </si>
  <si>
    <t>得意／請求先区分９（入金先10区分９）</t>
    <rPh sb="0" eb="2">
      <t>トクイ</t>
    </rPh>
    <rPh sb="3" eb="5">
      <t>セイキュウ</t>
    </rPh>
    <rPh sb="5" eb="6">
      <t>サキ</t>
    </rPh>
    <rPh sb="6" eb="8">
      <t>クブン</t>
    </rPh>
    <rPh sb="15" eb="17">
      <t>クブン</t>
    </rPh>
    <phoneticPr fontId="1"/>
  </si>
  <si>
    <t>SD4034019</t>
    <phoneticPr fontId="4"/>
  </si>
  <si>
    <t>得意／請求先区分10（入金先10区分10）</t>
    <rPh sb="0" eb="2">
      <t>トクイ</t>
    </rPh>
    <rPh sb="3" eb="5">
      <t>セイキュウ</t>
    </rPh>
    <rPh sb="5" eb="6">
      <t>サキ</t>
    </rPh>
    <rPh sb="6" eb="8">
      <t>クブン</t>
    </rPh>
    <rPh sb="16" eb="18">
      <t>クブン</t>
    </rPh>
    <phoneticPr fontId="1"/>
  </si>
  <si>
    <t>SD4034020</t>
    <phoneticPr fontId="4"/>
  </si>
  <si>
    <t>入金部門10コード</t>
    <rPh sb="0" eb="2">
      <t>ニュウキン</t>
    </rPh>
    <rPh sb="2" eb="4">
      <t>ブモン</t>
    </rPh>
    <phoneticPr fontId="1"/>
  </si>
  <si>
    <t>SD4030788</t>
  </si>
  <si>
    <t>入金担当者10コード</t>
    <rPh sb="0" eb="2">
      <t>ニュウキン</t>
    </rPh>
    <rPh sb="2" eb="5">
      <t>タントウシャ</t>
    </rPh>
    <phoneticPr fontId="1"/>
  </si>
  <si>
    <t>SD4034130</t>
  </si>
  <si>
    <t>担当者区分１（入金担当者10区分１）</t>
    <phoneticPr fontId="4"/>
  </si>
  <si>
    <t>SD4034186</t>
  </si>
  <si>
    <t>担当者区分２（入金担当者10区分２）</t>
    <phoneticPr fontId="4"/>
  </si>
  <si>
    <t>SD4034187</t>
  </si>
  <si>
    <t>担当者区分３（入金担当者10区分３）</t>
    <phoneticPr fontId="4"/>
  </si>
  <si>
    <t>SD4034188</t>
  </si>
  <si>
    <t>担当者区分４（入金担当者10区分４）</t>
    <phoneticPr fontId="4"/>
  </si>
  <si>
    <t>SD4034189</t>
  </si>
  <si>
    <t>担当者区分５（入金担当者10区分５）</t>
    <phoneticPr fontId="4"/>
  </si>
  <si>
    <t>SD4034190</t>
  </si>
  <si>
    <t>入金セグメント１（入金10）コード</t>
    <rPh sb="0" eb="2">
      <t>ニュウキン</t>
    </rPh>
    <rPh sb="9" eb="11">
      <t>ニュウキン</t>
    </rPh>
    <phoneticPr fontId="1"/>
  </si>
  <si>
    <t>SD4034099</t>
    <phoneticPr fontId="4"/>
  </si>
  <si>
    <t>入金セグメント２（入金10）コード</t>
    <rPh sb="0" eb="2">
      <t>ニュウキン</t>
    </rPh>
    <rPh sb="9" eb="11">
      <t>ニュウキン</t>
    </rPh>
    <phoneticPr fontId="1"/>
  </si>
  <si>
    <t>SD4034100</t>
    <phoneticPr fontId="4"/>
  </si>
  <si>
    <t>入金プロジェクト10コード</t>
    <rPh sb="0" eb="2">
      <t>ニュウキン</t>
    </rPh>
    <phoneticPr fontId="1"/>
  </si>
  <si>
    <t>SD4030789</t>
  </si>
  <si>
    <t>SD4033891</t>
  </si>
  <si>
    <t>SD4033892</t>
  </si>
  <si>
    <t>SD4033893</t>
  </si>
  <si>
    <t>SD4033894</t>
  </si>
  <si>
    <t>SD4033895</t>
  </si>
  <si>
    <t>SD4033896</t>
    <phoneticPr fontId="4"/>
  </si>
  <si>
    <t>SD4033897</t>
    <phoneticPr fontId="4"/>
  </si>
  <si>
    <t>SD4033898</t>
    <phoneticPr fontId="4"/>
  </si>
  <si>
    <t>SD4033899</t>
    <phoneticPr fontId="4"/>
  </si>
  <si>
    <t>SD4033900</t>
    <phoneticPr fontId="4"/>
  </si>
  <si>
    <t>入金工程／工種10コード</t>
    <rPh sb="0" eb="2">
      <t>ニュウキン</t>
    </rPh>
    <phoneticPr fontId="1"/>
  </si>
  <si>
    <t>SD4030790</t>
  </si>
  <si>
    <t>入金摘要10</t>
    <rPh sb="0" eb="2">
      <t>ニュウキン</t>
    </rPh>
    <rPh sb="2" eb="4">
      <t>テキヨウ</t>
    </rPh>
    <phoneticPr fontId="1"/>
  </si>
  <si>
    <t>SD4030796</t>
    <phoneticPr fontId="4"/>
  </si>
  <si>
    <t>ファクタリング会社10コード</t>
    <rPh sb="7" eb="8">
      <t>カイ</t>
    </rPh>
    <phoneticPr fontId="69"/>
  </si>
  <si>
    <t>SD4030797</t>
  </si>
  <si>
    <t>クレジット会社10コード</t>
    <rPh sb="5" eb="6">
      <t>カイ</t>
    </rPh>
    <phoneticPr fontId="69"/>
  </si>
  <si>
    <t>SD4034230</t>
    <phoneticPr fontId="4"/>
  </si>
  <si>
    <t>期日債権番号10</t>
    <rPh sb="0" eb="2">
      <t>キジツ</t>
    </rPh>
    <rPh sb="2" eb="4">
      <t>サイケン</t>
    </rPh>
    <rPh sb="4" eb="6">
      <t>バンゴウ</t>
    </rPh>
    <phoneticPr fontId="69"/>
  </si>
  <si>
    <t>SD4030798</t>
  </si>
  <si>
    <t>決済日付10</t>
    <rPh sb="0" eb="2">
      <t>ケッサイ</t>
    </rPh>
    <rPh sb="2" eb="4">
      <t>ヒヅケ</t>
    </rPh>
    <phoneticPr fontId="69"/>
  </si>
  <si>
    <t>SD4030799</t>
  </si>
  <si>
    <t>手数料等10</t>
    <phoneticPr fontId="69"/>
  </si>
  <si>
    <t>SD4030800</t>
  </si>
  <si>
    <t>法人口座10コード</t>
    <rPh sb="0" eb="2">
      <t>ホウジン</t>
    </rPh>
    <rPh sb="2" eb="4">
      <t>コウザ</t>
    </rPh>
    <phoneticPr fontId="1"/>
  </si>
  <si>
    <t>SD4030791</t>
  </si>
  <si>
    <t>回収予定11／入金伝票11</t>
    <rPh sb="0" eb="2">
      <t>カイシュウ</t>
    </rPh>
    <rPh sb="2" eb="4">
      <t>ヨテイ</t>
    </rPh>
    <rPh sb="7" eb="9">
      <t>ニュウキン</t>
    </rPh>
    <rPh sb="9" eb="11">
      <t>デンピョウ</t>
    </rPh>
    <phoneticPr fontId="67"/>
  </si>
  <si>
    <t>回収方法11コード</t>
    <rPh sb="0" eb="2">
      <t>カイシュウ</t>
    </rPh>
    <rPh sb="2" eb="4">
      <t>ホウホウ</t>
    </rPh>
    <phoneticPr fontId="1"/>
  </si>
  <si>
    <t>SD4030801</t>
  </si>
  <si>
    <t>回収予定11</t>
    <rPh sb="0" eb="2">
      <t>カイシュウ</t>
    </rPh>
    <rPh sb="2" eb="4">
      <t>ヨテイ</t>
    </rPh>
    <phoneticPr fontId="67"/>
  </si>
  <si>
    <t>回収予定ID11</t>
    <rPh sb="0" eb="2">
      <t>カイシュウ</t>
    </rPh>
    <rPh sb="2" eb="4">
      <t>ヨテイ</t>
    </rPh>
    <phoneticPr fontId="46"/>
  </si>
  <si>
    <t>SD4034061</t>
  </si>
  <si>
    <t>回収種別11</t>
    <rPh sb="0" eb="2">
      <t>カイシュウ</t>
    </rPh>
    <rPh sb="2" eb="4">
      <t>シュベツ</t>
    </rPh>
    <phoneticPr fontId="0"/>
  </si>
  <si>
    <t>SD4030815</t>
  </si>
  <si>
    <t>回収予定日11</t>
    <rPh sb="0" eb="2">
      <t>カイシュウ</t>
    </rPh>
    <rPh sb="2" eb="4">
      <t>ヨテイ</t>
    </rPh>
    <rPh sb="4" eb="5">
      <t>ビ</t>
    </rPh>
    <phoneticPr fontId="1"/>
  </si>
  <si>
    <t>SD4030802</t>
  </si>
  <si>
    <t>回収予定額11</t>
    <rPh sb="0" eb="2">
      <t>カイシュウ</t>
    </rPh>
    <rPh sb="2" eb="4">
      <t>ヨテイ</t>
    </rPh>
    <rPh sb="4" eb="5">
      <t>ガク</t>
    </rPh>
    <phoneticPr fontId="1"/>
  </si>
  <si>
    <t>SD4030803</t>
  </si>
  <si>
    <t>振込専用口座番号11</t>
    <rPh sb="0" eb="2">
      <t>フリコミ</t>
    </rPh>
    <rPh sb="2" eb="4">
      <t>センヨウ</t>
    </rPh>
    <rPh sb="4" eb="6">
      <t>コウザ</t>
    </rPh>
    <rPh sb="6" eb="8">
      <t>バンゴウ</t>
    </rPh>
    <phoneticPr fontId="1"/>
  </si>
  <si>
    <t>SD4030804</t>
  </si>
  <si>
    <t>振込依頼人名カナ11</t>
    <rPh sb="0" eb="2">
      <t>フリコミ</t>
    </rPh>
    <rPh sb="2" eb="5">
      <t>イライニン</t>
    </rPh>
    <rPh sb="5" eb="6">
      <t>メイ</t>
    </rPh>
    <phoneticPr fontId="1"/>
  </si>
  <si>
    <t>SD4030805</t>
  </si>
  <si>
    <t>入金伝票11</t>
    <rPh sb="0" eb="2">
      <t>ニュウキン</t>
    </rPh>
    <rPh sb="2" eb="4">
      <t>デンピョウ</t>
    </rPh>
    <phoneticPr fontId="67"/>
  </si>
  <si>
    <t>入金伝票ID11</t>
    <rPh sb="0" eb="4">
      <t>ニュウキンデンピョウ</t>
    </rPh>
    <phoneticPr fontId="46"/>
  </si>
  <si>
    <t>SD4034062</t>
  </si>
  <si>
    <t>入金額11</t>
    <rPh sb="0" eb="2">
      <t>ニュウキン</t>
    </rPh>
    <rPh sb="2" eb="3">
      <t>ガク</t>
    </rPh>
    <phoneticPr fontId="1"/>
  </si>
  <si>
    <t>SD4030806</t>
  </si>
  <si>
    <t>入金取引伝票区分11コード</t>
  </si>
  <si>
    <t>SD4034211</t>
    <phoneticPr fontId="4"/>
  </si>
  <si>
    <t>入金伝票No.11</t>
    <rPh sb="0" eb="2">
      <t>ニュウキン</t>
    </rPh>
    <rPh sb="2" eb="4">
      <t>デンピョウ</t>
    </rPh>
    <phoneticPr fontId="1"/>
  </si>
  <si>
    <t>SD4030807</t>
  </si>
  <si>
    <t>入金先11コード</t>
  </si>
  <si>
    <t>SD4030812</t>
  </si>
  <si>
    <t>入金先11事業所名</t>
    <rPh sb="5" eb="9">
      <t>ジギョウショメイ</t>
    </rPh>
    <phoneticPr fontId="0"/>
  </si>
  <si>
    <t>SD4030813</t>
  </si>
  <si>
    <t>入金先11略称</t>
    <rPh sb="5" eb="7">
      <t>リャクショウ</t>
    </rPh>
    <phoneticPr fontId="0"/>
  </si>
  <si>
    <t>SD4030814</t>
  </si>
  <si>
    <t>得意／請求先区分１（入金先11区分１）</t>
    <rPh sb="0" eb="2">
      <t>トクイ</t>
    </rPh>
    <rPh sb="3" eb="5">
      <t>セイキュウ</t>
    </rPh>
    <rPh sb="5" eb="6">
      <t>サキ</t>
    </rPh>
    <rPh sb="6" eb="8">
      <t>クブン</t>
    </rPh>
    <rPh sb="15" eb="17">
      <t>クブン</t>
    </rPh>
    <phoneticPr fontId="1"/>
  </si>
  <si>
    <t>SD4034021</t>
  </si>
  <si>
    <t>得意／請求先区分２（入金先11区分２）</t>
    <rPh sb="0" eb="2">
      <t>トクイ</t>
    </rPh>
    <rPh sb="3" eb="5">
      <t>セイキュウ</t>
    </rPh>
    <rPh sb="5" eb="6">
      <t>サキ</t>
    </rPh>
    <rPh sb="6" eb="8">
      <t>クブン</t>
    </rPh>
    <rPh sb="15" eb="17">
      <t>クブン</t>
    </rPh>
    <phoneticPr fontId="1"/>
  </si>
  <si>
    <t>SD4034022</t>
  </si>
  <si>
    <t>得意／請求先区分３（入金先11区分３）</t>
    <rPh sb="0" eb="2">
      <t>トクイ</t>
    </rPh>
    <rPh sb="3" eb="5">
      <t>セイキュウ</t>
    </rPh>
    <rPh sb="5" eb="6">
      <t>サキ</t>
    </rPh>
    <rPh sb="6" eb="8">
      <t>クブン</t>
    </rPh>
    <rPh sb="15" eb="17">
      <t>クブン</t>
    </rPh>
    <phoneticPr fontId="1"/>
  </si>
  <si>
    <t>SD4034023</t>
  </si>
  <si>
    <t>得意／請求先区分４（入金先11区分４）</t>
    <rPh sb="0" eb="2">
      <t>トクイ</t>
    </rPh>
    <rPh sb="3" eb="5">
      <t>セイキュウ</t>
    </rPh>
    <rPh sb="5" eb="6">
      <t>サキ</t>
    </rPh>
    <rPh sb="6" eb="8">
      <t>クブン</t>
    </rPh>
    <rPh sb="15" eb="17">
      <t>クブン</t>
    </rPh>
    <phoneticPr fontId="1"/>
  </si>
  <si>
    <t>SD4034024</t>
  </si>
  <si>
    <t>得意／請求先区分５（入金先11区分５）</t>
    <rPh sb="0" eb="2">
      <t>トクイ</t>
    </rPh>
    <rPh sb="3" eb="5">
      <t>セイキュウ</t>
    </rPh>
    <rPh sb="5" eb="6">
      <t>サキ</t>
    </rPh>
    <rPh sb="6" eb="8">
      <t>クブン</t>
    </rPh>
    <rPh sb="15" eb="17">
      <t>クブン</t>
    </rPh>
    <phoneticPr fontId="1"/>
  </si>
  <si>
    <t>SD4034025</t>
  </si>
  <si>
    <t>得意／請求先区分６（入金先11区分６）</t>
    <rPh sb="0" eb="2">
      <t>トクイ</t>
    </rPh>
    <rPh sb="3" eb="5">
      <t>セイキュウ</t>
    </rPh>
    <rPh sb="5" eb="6">
      <t>サキ</t>
    </rPh>
    <rPh sb="6" eb="8">
      <t>クブン</t>
    </rPh>
    <rPh sb="15" eb="17">
      <t>クブン</t>
    </rPh>
    <phoneticPr fontId="1"/>
  </si>
  <si>
    <t>SD4034026</t>
    <phoneticPr fontId="4"/>
  </si>
  <si>
    <t>得意／請求先区分７（入金先11区分７）</t>
    <rPh sb="0" eb="2">
      <t>トクイ</t>
    </rPh>
    <rPh sb="3" eb="5">
      <t>セイキュウ</t>
    </rPh>
    <rPh sb="5" eb="6">
      <t>サキ</t>
    </rPh>
    <rPh sb="6" eb="8">
      <t>クブン</t>
    </rPh>
    <rPh sb="15" eb="17">
      <t>クブン</t>
    </rPh>
    <phoneticPr fontId="1"/>
  </si>
  <si>
    <t>SD4034027</t>
    <phoneticPr fontId="4"/>
  </si>
  <si>
    <t>得意／請求先区分８（入金先11区分８）</t>
    <rPh sb="0" eb="2">
      <t>トクイ</t>
    </rPh>
    <rPh sb="3" eb="5">
      <t>セイキュウ</t>
    </rPh>
    <rPh sb="5" eb="6">
      <t>サキ</t>
    </rPh>
    <rPh sb="6" eb="8">
      <t>クブン</t>
    </rPh>
    <rPh sb="15" eb="17">
      <t>クブン</t>
    </rPh>
    <phoneticPr fontId="1"/>
  </si>
  <si>
    <t>SD4034028</t>
    <phoneticPr fontId="4"/>
  </si>
  <si>
    <t>得意／請求先区分９（入金先11区分９）</t>
    <rPh sb="0" eb="2">
      <t>トクイ</t>
    </rPh>
    <rPh sb="3" eb="5">
      <t>セイキュウ</t>
    </rPh>
    <rPh sb="5" eb="6">
      <t>サキ</t>
    </rPh>
    <rPh sb="6" eb="8">
      <t>クブン</t>
    </rPh>
    <rPh sb="15" eb="17">
      <t>クブン</t>
    </rPh>
    <phoneticPr fontId="1"/>
  </si>
  <si>
    <t>SD4034029</t>
    <phoneticPr fontId="4"/>
  </si>
  <si>
    <t>得意／請求先区分10（入金先11区分10）</t>
    <rPh sb="0" eb="2">
      <t>トクイ</t>
    </rPh>
    <rPh sb="3" eb="5">
      <t>セイキュウ</t>
    </rPh>
    <rPh sb="5" eb="6">
      <t>サキ</t>
    </rPh>
    <rPh sb="6" eb="8">
      <t>クブン</t>
    </rPh>
    <rPh sb="16" eb="18">
      <t>クブン</t>
    </rPh>
    <phoneticPr fontId="1"/>
  </si>
  <si>
    <t>SD4034030</t>
    <phoneticPr fontId="4"/>
  </si>
  <si>
    <t>入金部門11コード</t>
    <rPh sb="0" eb="2">
      <t>ニュウキン</t>
    </rPh>
    <rPh sb="2" eb="4">
      <t>ブモン</t>
    </rPh>
    <phoneticPr fontId="4"/>
  </si>
  <si>
    <t>SD4030808</t>
  </si>
  <si>
    <t>英数カナ</t>
    <rPh sb="0" eb="2">
      <t>エイスウ</t>
    </rPh>
    <phoneticPr fontId="80"/>
  </si>
  <si>
    <t>入金担当者11コード</t>
    <rPh sb="0" eb="2">
      <t>ニュウキン</t>
    </rPh>
    <rPh sb="2" eb="5">
      <t>タントウシャ</t>
    </rPh>
    <phoneticPr fontId="1"/>
  </si>
  <si>
    <t>SD4034131</t>
  </si>
  <si>
    <t>担当者区分１（入金担当者11区分１）</t>
    <phoneticPr fontId="4"/>
  </si>
  <si>
    <t>SD4034191</t>
  </si>
  <si>
    <t>担当者区分２（入金担当者11区分２）</t>
    <phoneticPr fontId="4"/>
  </si>
  <si>
    <t>SD4034192</t>
  </si>
  <si>
    <t>担当者区分３（入金担当者11区分３）</t>
    <phoneticPr fontId="4"/>
  </si>
  <si>
    <t>SD4034193</t>
  </si>
  <si>
    <t>担当者区分４（入金担当者11区分４）</t>
    <phoneticPr fontId="4"/>
  </si>
  <si>
    <t>SD4034194</t>
  </si>
  <si>
    <t>担当者区分５（入金担当者11区分５）</t>
    <phoneticPr fontId="4"/>
  </si>
  <si>
    <t>SD4034195</t>
  </si>
  <si>
    <t>入金セグメント１（入金11）コード</t>
    <rPh sb="0" eb="2">
      <t>ニュウキン</t>
    </rPh>
    <rPh sb="9" eb="11">
      <t>ニュウキン</t>
    </rPh>
    <phoneticPr fontId="1"/>
  </si>
  <si>
    <t>SD4034101</t>
    <phoneticPr fontId="4"/>
  </si>
  <si>
    <t>入金セグメント２（入金11）コード</t>
    <rPh sb="0" eb="2">
      <t>ニュウキン</t>
    </rPh>
    <rPh sb="9" eb="11">
      <t>ニュウキン</t>
    </rPh>
    <phoneticPr fontId="1"/>
  </si>
  <si>
    <t>SD4034102</t>
    <phoneticPr fontId="4"/>
  </si>
  <si>
    <t>入金プロジェクト11コード</t>
    <rPh sb="0" eb="2">
      <t>ニュウキン</t>
    </rPh>
    <phoneticPr fontId="4"/>
  </si>
  <si>
    <t>SD4030809</t>
    <phoneticPr fontId="4"/>
  </si>
  <si>
    <t>SD4033901</t>
  </si>
  <si>
    <t>SD4033902</t>
  </si>
  <si>
    <t>SD4033903</t>
  </si>
  <si>
    <t>SD4033904</t>
  </si>
  <si>
    <t>SD4033905</t>
  </si>
  <si>
    <t>SD4033906</t>
    <phoneticPr fontId="4"/>
  </si>
  <si>
    <t>SD4033907</t>
    <phoneticPr fontId="4"/>
  </si>
  <si>
    <t>SD4033908</t>
    <phoneticPr fontId="4"/>
  </si>
  <si>
    <t>SD4033909</t>
    <phoneticPr fontId="4"/>
  </si>
  <si>
    <t>SD4033910</t>
    <phoneticPr fontId="4"/>
  </si>
  <si>
    <t>入金工程／工種11コード</t>
    <rPh sb="0" eb="2">
      <t>ニュウキン</t>
    </rPh>
    <phoneticPr fontId="4"/>
  </si>
  <si>
    <t>SD4030810</t>
    <phoneticPr fontId="4"/>
  </si>
  <si>
    <t>入金摘要11</t>
    <rPh sb="0" eb="2">
      <t>ニュウキン</t>
    </rPh>
    <rPh sb="2" eb="4">
      <t>テキヨウ</t>
    </rPh>
    <phoneticPr fontId="1"/>
  </si>
  <si>
    <t>SD4030816</t>
    <phoneticPr fontId="4"/>
  </si>
  <si>
    <t>ファクタリング会社11コード</t>
    <rPh sb="7" eb="8">
      <t>カイ</t>
    </rPh>
    <phoneticPr fontId="69"/>
  </si>
  <si>
    <t>SD4030817</t>
  </si>
  <si>
    <t>クレジット会社11コード</t>
    <rPh sb="5" eb="6">
      <t>カイ</t>
    </rPh>
    <phoneticPr fontId="69"/>
  </si>
  <si>
    <t>SD4034231</t>
    <phoneticPr fontId="4"/>
  </si>
  <si>
    <t>期日債権番号11</t>
    <rPh sb="0" eb="2">
      <t>キジツ</t>
    </rPh>
    <rPh sb="2" eb="4">
      <t>サイケン</t>
    </rPh>
    <rPh sb="4" eb="6">
      <t>バンゴウ</t>
    </rPh>
    <phoneticPr fontId="69"/>
  </si>
  <si>
    <t>SD4030818</t>
  </si>
  <si>
    <t>決済日付11</t>
    <rPh sb="0" eb="2">
      <t>ケッサイ</t>
    </rPh>
    <rPh sb="2" eb="4">
      <t>ヒヅケ</t>
    </rPh>
    <phoneticPr fontId="69"/>
  </si>
  <si>
    <t>SD4030819</t>
  </si>
  <si>
    <t>手数料等11</t>
    <phoneticPr fontId="69"/>
  </si>
  <si>
    <t>SD4030820</t>
  </si>
  <si>
    <t>法人口座11コード</t>
    <rPh sb="0" eb="2">
      <t>ホウジン</t>
    </rPh>
    <rPh sb="2" eb="4">
      <t>コウザ</t>
    </rPh>
    <phoneticPr fontId="4"/>
  </si>
  <si>
    <t>SD4030811</t>
    <phoneticPr fontId="4"/>
  </si>
  <si>
    <t>回収予定12／入金伝票12</t>
    <rPh sb="0" eb="2">
      <t>カイシュウ</t>
    </rPh>
    <rPh sb="2" eb="4">
      <t>ヨテイ</t>
    </rPh>
    <rPh sb="7" eb="9">
      <t>ニュウキン</t>
    </rPh>
    <rPh sb="9" eb="11">
      <t>デンピョウ</t>
    </rPh>
    <phoneticPr fontId="67"/>
  </si>
  <si>
    <t>回収方法12コード</t>
    <rPh sb="0" eb="2">
      <t>カイシュウ</t>
    </rPh>
    <rPh sb="2" eb="4">
      <t>ホウホウ</t>
    </rPh>
    <phoneticPr fontId="1"/>
  </si>
  <si>
    <t>SD4030821</t>
  </si>
  <si>
    <t>回収予定12</t>
    <rPh sb="0" eb="2">
      <t>カイシュウ</t>
    </rPh>
    <rPh sb="2" eb="4">
      <t>ヨテイ</t>
    </rPh>
    <phoneticPr fontId="67"/>
  </si>
  <si>
    <t>回収予定ID12</t>
    <rPh sb="0" eb="2">
      <t>カイシュウ</t>
    </rPh>
    <rPh sb="2" eb="4">
      <t>ヨテイ</t>
    </rPh>
    <phoneticPr fontId="46"/>
  </si>
  <si>
    <t>SD4034063</t>
  </si>
  <si>
    <t>回収種別12</t>
    <rPh sb="0" eb="2">
      <t>カイシュウ</t>
    </rPh>
    <rPh sb="2" eb="4">
      <t>シュベツ</t>
    </rPh>
    <phoneticPr fontId="0"/>
  </si>
  <si>
    <t>SD4030835</t>
  </si>
  <si>
    <t>回収予定日12</t>
    <rPh sb="0" eb="2">
      <t>カイシュウ</t>
    </rPh>
    <rPh sb="2" eb="4">
      <t>ヨテイ</t>
    </rPh>
    <rPh sb="4" eb="5">
      <t>ビ</t>
    </rPh>
    <phoneticPr fontId="1"/>
  </si>
  <si>
    <t>SD4030822</t>
  </si>
  <si>
    <t>回収予定額12</t>
    <rPh sb="0" eb="2">
      <t>カイシュウ</t>
    </rPh>
    <rPh sb="2" eb="4">
      <t>ヨテイ</t>
    </rPh>
    <rPh sb="4" eb="5">
      <t>ガク</t>
    </rPh>
    <phoneticPr fontId="1"/>
  </si>
  <si>
    <t>SD4030823</t>
  </si>
  <si>
    <t>振込専用口座番号12</t>
    <rPh sb="0" eb="2">
      <t>フリコミ</t>
    </rPh>
    <rPh sb="2" eb="4">
      <t>センヨウ</t>
    </rPh>
    <rPh sb="4" eb="6">
      <t>コウザ</t>
    </rPh>
    <rPh sb="6" eb="8">
      <t>バンゴウ</t>
    </rPh>
    <phoneticPr fontId="1"/>
  </si>
  <si>
    <t>SD4030824</t>
  </si>
  <si>
    <t>振込依頼人名カナ12</t>
    <rPh sb="0" eb="2">
      <t>フリコミ</t>
    </rPh>
    <rPh sb="2" eb="5">
      <t>イライニン</t>
    </rPh>
    <rPh sb="5" eb="6">
      <t>メイ</t>
    </rPh>
    <phoneticPr fontId="1"/>
  </si>
  <si>
    <t>SD4030825</t>
  </si>
  <si>
    <t>入金伝票12</t>
    <rPh sb="0" eb="2">
      <t>ニュウキン</t>
    </rPh>
    <rPh sb="2" eb="4">
      <t>デンピョウ</t>
    </rPh>
    <phoneticPr fontId="67"/>
  </si>
  <si>
    <t>入金伝票ID12</t>
    <rPh sb="0" eb="4">
      <t>ニュウキンデンピョウ</t>
    </rPh>
    <phoneticPr fontId="46"/>
  </si>
  <si>
    <t>SD4034064</t>
  </si>
  <si>
    <t>入金額12</t>
    <rPh sb="0" eb="2">
      <t>ニュウキン</t>
    </rPh>
    <rPh sb="2" eb="3">
      <t>ガク</t>
    </rPh>
    <phoneticPr fontId="1"/>
  </si>
  <si>
    <t>SD4030826</t>
  </si>
  <si>
    <t>入金取引伝票区分12コード</t>
  </si>
  <si>
    <t>SD4034212</t>
    <phoneticPr fontId="4"/>
  </si>
  <si>
    <t>入金伝票No.12</t>
    <rPh sb="0" eb="2">
      <t>ニュウキン</t>
    </rPh>
    <rPh sb="2" eb="4">
      <t>デンピョウ</t>
    </rPh>
    <phoneticPr fontId="1"/>
  </si>
  <si>
    <t>SD4030827</t>
  </si>
  <si>
    <t>入金先12コード</t>
  </si>
  <si>
    <t>SD4030832</t>
  </si>
  <si>
    <t>入金先12事業所名</t>
    <rPh sb="5" eb="9">
      <t>ジギョウショメイ</t>
    </rPh>
    <phoneticPr fontId="0"/>
  </si>
  <si>
    <t>SD4030833</t>
  </si>
  <si>
    <t>入金先12略称</t>
    <rPh sb="5" eb="7">
      <t>リャクショウ</t>
    </rPh>
    <phoneticPr fontId="0"/>
  </si>
  <si>
    <t>SD4030834</t>
  </si>
  <si>
    <t>得意／請求先区分１（入金先12区分１）</t>
    <rPh sb="0" eb="2">
      <t>トクイ</t>
    </rPh>
    <rPh sb="3" eb="5">
      <t>セイキュウ</t>
    </rPh>
    <rPh sb="5" eb="6">
      <t>サキ</t>
    </rPh>
    <rPh sb="6" eb="8">
      <t>クブン</t>
    </rPh>
    <rPh sb="15" eb="17">
      <t>クブン</t>
    </rPh>
    <phoneticPr fontId="1"/>
  </si>
  <si>
    <t>SD4034031</t>
  </si>
  <si>
    <t>得意／請求先区分２（入金先12区分２）</t>
    <rPh sb="0" eb="2">
      <t>トクイ</t>
    </rPh>
    <rPh sb="3" eb="5">
      <t>セイキュウ</t>
    </rPh>
    <rPh sb="5" eb="6">
      <t>サキ</t>
    </rPh>
    <rPh sb="6" eb="8">
      <t>クブン</t>
    </rPh>
    <rPh sb="15" eb="17">
      <t>クブン</t>
    </rPh>
    <phoneticPr fontId="1"/>
  </si>
  <si>
    <t>SD4034032</t>
  </si>
  <si>
    <t>得意／請求先区分３（入金先12区分３）</t>
    <rPh sb="0" eb="2">
      <t>トクイ</t>
    </rPh>
    <rPh sb="3" eb="5">
      <t>セイキュウ</t>
    </rPh>
    <rPh sb="5" eb="6">
      <t>サキ</t>
    </rPh>
    <rPh sb="6" eb="8">
      <t>クブン</t>
    </rPh>
    <rPh sb="15" eb="17">
      <t>クブン</t>
    </rPh>
    <phoneticPr fontId="1"/>
  </si>
  <si>
    <t>SD4034033</t>
  </si>
  <si>
    <t>得意／請求先区分４（入金先12区分４）</t>
    <rPh sb="0" eb="2">
      <t>トクイ</t>
    </rPh>
    <rPh sb="3" eb="5">
      <t>セイキュウ</t>
    </rPh>
    <rPh sb="5" eb="6">
      <t>サキ</t>
    </rPh>
    <rPh sb="6" eb="8">
      <t>クブン</t>
    </rPh>
    <rPh sb="15" eb="17">
      <t>クブン</t>
    </rPh>
    <phoneticPr fontId="1"/>
  </si>
  <si>
    <t>SD4034034</t>
  </si>
  <si>
    <t>得意／請求先区分５（入金先12区分５）</t>
    <rPh sb="0" eb="2">
      <t>トクイ</t>
    </rPh>
    <rPh sb="3" eb="5">
      <t>セイキュウ</t>
    </rPh>
    <rPh sb="5" eb="6">
      <t>サキ</t>
    </rPh>
    <rPh sb="6" eb="8">
      <t>クブン</t>
    </rPh>
    <rPh sb="15" eb="17">
      <t>クブン</t>
    </rPh>
    <phoneticPr fontId="1"/>
  </si>
  <si>
    <t>SD4034035</t>
  </si>
  <si>
    <t>得意／請求先区分６（入金先12区分６）</t>
    <rPh sb="0" eb="2">
      <t>トクイ</t>
    </rPh>
    <rPh sb="3" eb="5">
      <t>セイキュウ</t>
    </rPh>
    <rPh sb="5" eb="6">
      <t>サキ</t>
    </rPh>
    <rPh sb="6" eb="8">
      <t>クブン</t>
    </rPh>
    <rPh sb="15" eb="17">
      <t>クブン</t>
    </rPh>
    <phoneticPr fontId="1"/>
  </si>
  <si>
    <t>SD4034036</t>
    <phoneticPr fontId="4"/>
  </si>
  <si>
    <t>得意／請求先区分７（入金先12区分７）</t>
    <rPh sb="0" eb="2">
      <t>トクイ</t>
    </rPh>
    <rPh sb="3" eb="5">
      <t>セイキュウ</t>
    </rPh>
    <rPh sb="5" eb="6">
      <t>サキ</t>
    </rPh>
    <rPh sb="6" eb="8">
      <t>クブン</t>
    </rPh>
    <rPh sb="15" eb="17">
      <t>クブン</t>
    </rPh>
    <phoneticPr fontId="1"/>
  </si>
  <si>
    <t>SD4034037</t>
    <phoneticPr fontId="4"/>
  </si>
  <si>
    <t>得意／請求先区分８（入金先12区分８）</t>
    <rPh sb="0" eb="2">
      <t>トクイ</t>
    </rPh>
    <rPh sb="3" eb="5">
      <t>セイキュウ</t>
    </rPh>
    <rPh sb="5" eb="6">
      <t>サキ</t>
    </rPh>
    <rPh sb="6" eb="8">
      <t>クブン</t>
    </rPh>
    <rPh sb="15" eb="17">
      <t>クブン</t>
    </rPh>
    <phoneticPr fontId="1"/>
  </si>
  <si>
    <t>SD4034038</t>
    <phoneticPr fontId="4"/>
  </si>
  <si>
    <t>得意／請求先区分９（入金先12区分９）</t>
    <rPh sb="0" eb="2">
      <t>トクイ</t>
    </rPh>
    <rPh sb="3" eb="5">
      <t>セイキュウ</t>
    </rPh>
    <rPh sb="5" eb="6">
      <t>サキ</t>
    </rPh>
    <rPh sb="6" eb="8">
      <t>クブン</t>
    </rPh>
    <rPh sb="15" eb="17">
      <t>クブン</t>
    </rPh>
    <phoneticPr fontId="1"/>
  </si>
  <si>
    <t>SD4034039</t>
    <phoneticPr fontId="4"/>
  </si>
  <si>
    <t>得意／請求先区分10（入金先12区分10）</t>
    <rPh sb="0" eb="2">
      <t>トクイ</t>
    </rPh>
    <rPh sb="3" eb="5">
      <t>セイキュウ</t>
    </rPh>
    <rPh sb="5" eb="6">
      <t>サキ</t>
    </rPh>
    <rPh sb="6" eb="8">
      <t>クブン</t>
    </rPh>
    <rPh sb="16" eb="18">
      <t>クブン</t>
    </rPh>
    <phoneticPr fontId="1"/>
  </si>
  <si>
    <t>SD4034040</t>
    <phoneticPr fontId="4"/>
  </si>
  <si>
    <t>入金部門12コード</t>
    <rPh sb="0" eb="2">
      <t>ニュウキン</t>
    </rPh>
    <rPh sb="2" eb="4">
      <t>ブモン</t>
    </rPh>
    <phoneticPr fontId="1"/>
  </si>
  <si>
    <t>SD4030828</t>
  </si>
  <si>
    <t>入金担当者12コード</t>
    <rPh sb="0" eb="2">
      <t>ニュウキン</t>
    </rPh>
    <rPh sb="2" eb="5">
      <t>タントウシャ</t>
    </rPh>
    <phoneticPr fontId="1"/>
  </si>
  <si>
    <t>SD4034132</t>
  </si>
  <si>
    <t>担当者区分１（入金担当者12区分１）</t>
    <phoneticPr fontId="4"/>
  </si>
  <si>
    <t>SD4034196</t>
  </si>
  <si>
    <t>担当者区分２（入金担当者12区分２）</t>
    <phoneticPr fontId="4"/>
  </si>
  <si>
    <t>SD4034197</t>
  </si>
  <si>
    <t>担当者区分３（入金担当者12区分３）</t>
    <phoneticPr fontId="4"/>
  </si>
  <si>
    <t>SD4034198</t>
  </si>
  <si>
    <t>担当者区分４（入金担当者12区分４）</t>
    <phoneticPr fontId="4"/>
  </si>
  <si>
    <t>SD4034199</t>
  </si>
  <si>
    <t>担当者区分５（入金担当者12区分５）</t>
    <phoneticPr fontId="4"/>
  </si>
  <si>
    <t>SD4034200</t>
  </si>
  <si>
    <t>入金セグメント１（入金12）コード</t>
    <rPh sb="0" eb="2">
      <t>ニュウキン</t>
    </rPh>
    <rPh sb="9" eb="11">
      <t>ニュウキン</t>
    </rPh>
    <phoneticPr fontId="1"/>
  </si>
  <si>
    <t>SD4034103</t>
    <phoneticPr fontId="4"/>
  </si>
  <si>
    <t>入金セグメント２（入金12）コード</t>
    <rPh sb="0" eb="2">
      <t>ニュウキン</t>
    </rPh>
    <rPh sb="9" eb="11">
      <t>ニュウキン</t>
    </rPh>
    <phoneticPr fontId="1"/>
  </si>
  <si>
    <t>SD4034104</t>
    <phoneticPr fontId="4"/>
  </si>
  <si>
    <t>入金プロジェクト12コード</t>
    <rPh sb="0" eb="2">
      <t>ニュウキン</t>
    </rPh>
    <phoneticPr fontId="1"/>
  </si>
  <si>
    <t>SD4030829</t>
  </si>
  <si>
    <t>SD4033911</t>
  </si>
  <si>
    <t>SD4033912</t>
  </si>
  <si>
    <t>SD4033913</t>
  </si>
  <si>
    <t>SD4033914</t>
  </si>
  <si>
    <t>SD4033915</t>
  </si>
  <si>
    <t>SD4033916</t>
    <phoneticPr fontId="4"/>
  </si>
  <si>
    <t>SD4033917</t>
    <phoneticPr fontId="4"/>
  </si>
  <si>
    <t>SD4033918</t>
    <phoneticPr fontId="4"/>
  </si>
  <si>
    <t>SD4033919</t>
    <phoneticPr fontId="4"/>
  </si>
  <si>
    <t>SD4033920</t>
    <phoneticPr fontId="4"/>
  </si>
  <si>
    <t>入金工程／工種12コード</t>
    <rPh sb="0" eb="2">
      <t>ニュウキン</t>
    </rPh>
    <phoneticPr fontId="4"/>
  </si>
  <si>
    <t>SD4030830</t>
    <phoneticPr fontId="4"/>
  </si>
  <si>
    <t>入金摘要12</t>
    <rPh sb="0" eb="2">
      <t>ニュウキン</t>
    </rPh>
    <rPh sb="2" eb="4">
      <t>テキヨウ</t>
    </rPh>
    <phoneticPr fontId="1"/>
  </si>
  <si>
    <t>SD4030836</t>
    <phoneticPr fontId="4"/>
  </si>
  <si>
    <t>ファクタリング会社12コード</t>
    <rPh sb="7" eb="8">
      <t>カイ</t>
    </rPh>
    <phoneticPr fontId="69"/>
  </si>
  <si>
    <t>SD4030837</t>
  </si>
  <si>
    <t>クレジット会社12コード</t>
    <rPh sb="5" eb="6">
      <t>カイ</t>
    </rPh>
    <phoneticPr fontId="69"/>
  </si>
  <si>
    <t>SD4034232</t>
    <phoneticPr fontId="4"/>
  </si>
  <si>
    <t>期日債権番号12</t>
    <rPh sb="0" eb="2">
      <t>キジツ</t>
    </rPh>
    <rPh sb="2" eb="4">
      <t>サイケン</t>
    </rPh>
    <rPh sb="4" eb="6">
      <t>バンゴウ</t>
    </rPh>
    <phoneticPr fontId="69"/>
  </si>
  <si>
    <t>SD4030838</t>
  </si>
  <si>
    <t>決済日付12</t>
    <rPh sb="0" eb="2">
      <t>ケッサイ</t>
    </rPh>
    <rPh sb="2" eb="4">
      <t>ヒヅケ</t>
    </rPh>
    <phoneticPr fontId="69"/>
  </si>
  <si>
    <t>SD4030839</t>
  </si>
  <si>
    <t>手数料等12</t>
    <phoneticPr fontId="69"/>
  </si>
  <si>
    <t>SD4030840</t>
  </si>
  <si>
    <t>法人口座12コード</t>
    <rPh sb="0" eb="2">
      <t>ホウジン</t>
    </rPh>
    <rPh sb="2" eb="4">
      <t>コウザ</t>
    </rPh>
    <phoneticPr fontId="4"/>
  </si>
  <si>
    <t>SD4030831</t>
    <phoneticPr fontId="4"/>
  </si>
  <si>
    <t>【証憑】</t>
    <rPh sb="1" eb="3">
      <t>ショウヒョウ</t>
    </rPh>
    <phoneticPr fontId="1"/>
  </si>
  <si>
    <t>証憑No.１</t>
    <rPh sb="0" eb="2">
      <t>ショウヒョウ</t>
    </rPh>
    <phoneticPr fontId="1"/>
  </si>
  <si>
    <t>SD4031001</t>
  </si>
  <si>
    <t>証憑ファイルパス１</t>
    <rPh sb="0" eb="2">
      <t>ショウヒョウ</t>
    </rPh>
    <phoneticPr fontId="1"/>
  </si>
  <si>
    <t>SD4031002</t>
  </si>
  <si>
    <t>証憑ファイル名１</t>
    <rPh sb="0" eb="2">
      <t>ショウヒョウ</t>
    </rPh>
    <rPh sb="6" eb="7">
      <t>メイ</t>
    </rPh>
    <phoneticPr fontId="1"/>
  </si>
  <si>
    <t>SD4031003</t>
  </si>
  <si>
    <t>証憑ファイルキー１</t>
    <rPh sb="0" eb="2">
      <t>ショウヒョウ</t>
    </rPh>
    <phoneticPr fontId="49"/>
  </si>
  <si>
    <t>SD4031004</t>
  </si>
  <si>
    <t>受入時、証憑をアップロードする場合は、事前にアップロードした際に返却された fileKey をセットして受け入れます。
作成時、証憑がアップロードされている場合に出力されます。証憑をダウンロードする際に使用します。
fileKeyは一時的なキーのためダウンロード時のキーをそのままセットして更新は出来ません。
再度アップロードして新たにfileKeyを取得するか、更新時は項目記号と値を未指定にすることで更新前のままにします。</t>
    <phoneticPr fontId="4"/>
  </si>
  <si>
    <t>証憑ID１</t>
    <rPh sb="0" eb="2">
      <t>ショウヒョウ</t>
    </rPh>
    <phoneticPr fontId="46"/>
  </si>
  <si>
    <t>SD4031005</t>
  </si>
  <si>
    <t>修正対象の伝票の証憑IDを設定します。
※修正時以外は、必要ありません。
※未指定の場合には、指定された順に1行目から設定します。
※証憑IDは一意です。</t>
    <rPh sb="0" eb="2">
      <t>シュウセイ</t>
    </rPh>
    <rPh sb="2" eb="4">
      <t>タイショウ</t>
    </rPh>
    <rPh sb="5" eb="7">
      <t>デンピョウ</t>
    </rPh>
    <rPh sb="8" eb="10">
      <t>ショウヒョウ</t>
    </rPh>
    <rPh sb="13" eb="15">
      <t>セッテイ</t>
    </rPh>
    <rPh sb="21" eb="23">
      <t>シュウセイ</t>
    </rPh>
    <rPh sb="23" eb="24">
      <t>ジ</t>
    </rPh>
    <rPh sb="24" eb="26">
      <t>イガイ</t>
    </rPh>
    <rPh sb="28" eb="30">
      <t>ヒツヨウ</t>
    </rPh>
    <rPh sb="38" eb="39">
      <t>ミ</t>
    </rPh>
    <rPh sb="39" eb="41">
      <t>シテイ</t>
    </rPh>
    <rPh sb="42" eb="44">
      <t>バアイ</t>
    </rPh>
    <rPh sb="47" eb="49">
      <t>シテイ</t>
    </rPh>
    <rPh sb="52" eb="53">
      <t>ジュン</t>
    </rPh>
    <rPh sb="55" eb="57">
      <t>ギョウメ</t>
    </rPh>
    <rPh sb="59" eb="61">
      <t>セッテイ</t>
    </rPh>
    <rPh sb="67" eb="69">
      <t>ショウヒョウ</t>
    </rPh>
    <rPh sb="72" eb="74">
      <t>イチイ</t>
    </rPh>
    <phoneticPr fontId="46"/>
  </si>
  <si>
    <t>証憑No.２</t>
    <rPh sb="0" eb="2">
      <t>ショウヒョウ</t>
    </rPh>
    <phoneticPr fontId="1"/>
  </si>
  <si>
    <t>SD4031011</t>
  </si>
  <si>
    <t>「証憑No.１」「証憑ファイルパス１」「証憑ファイルキー１」のいずれも指定されていない場合は、１つ目の証憑として受け入れられます。</t>
    <rPh sb="35" eb="37">
      <t>シテイ</t>
    </rPh>
    <phoneticPr fontId="72"/>
  </si>
  <si>
    <t>証憑ファイルパス２</t>
    <rPh sb="0" eb="2">
      <t>ショウヒョウ</t>
    </rPh>
    <phoneticPr fontId="1"/>
  </si>
  <si>
    <t>SD4031012</t>
  </si>
  <si>
    <t>証憑ファイル名２</t>
    <rPh sb="0" eb="2">
      <t>ショウヒョウ</t>
    </rPh>
    <rPh sb="6" eb="7">
      <t>メイ</t>
    </rPh>
    <phoneticPr fontId="1"/>
  </si>
  <si>
    <t>SD4031013</t>
  </si>
  <si>
    <t>証憑ファイルキー２</t>
    <rPh sb="0" eb="2">
      <t>ショウヒョウ</t>
    </rPh>
    <phoneticPr fontId="49"/>
  </si>
  <si>
    <t>SD4031014</t>
  </si>
  <si>
    <t>受入時、証憑をアップロードする場合は、事前にアップロードした際に返却された fileKey をセットして受け入れます。
「証憑No.１」「証憑ファイルパス１」「証憑ファイルキー１」のいずれも指定されていない場合は、１つ目の証憑として受け入れられます。
作成時、証憑がアップロードされている場合に出力されます。証憑をダウンロードする際に使用します。
fileKeyは一時的なキーのためダウンロード時のキーをそのままセットして更新は出来ません。
再度アップロードして新たにfileKeyを取得するか、更新時は項目記号と値を未指定にすることで更新前のままにします。</t>
    <rPh sb="95" eb="97">
      <t>シテイ</t>
    </rPh>
    <phoneticPr fontId="1"/>
  </si>
  <si>
    <t>証憑ID２</t>
    <rPh sb="0" eb="2">
      <t>ショウヒョウ</t>
    </rPh>
    <phoneticPr fontId="46"/>
  </si>
  <si>
    <t>SD4031015</t>
  </si>
  <si>
    <t>証憑No.３</t>
    <rPh sb="0" eb="2">
      <t>ショウヒョウ</t>
    </rPh>
    <phoneticPr fontId="1"/>
  </si>
  <si>
    <t>SD4031021</t>
  </si>
  <si>
    <t>「証憑No.２」「証憑ファイルパス２」「証憑ファイルキー２」のいずれも指定されていない場合は、２つ目の証憑として受け入れられます。</t>
    <rPh sb="35" eb="37">
      <t>シテイ</t>
    </rPh>
    <phoneticPr fontId="72"/>
  </si>
  <si>
    <t>証憑ファイルパス３</t>
    <rPh sb="0" eb="2">
      <t>ショウヒョウ</t>
    </rPh>
    <phoneticPr fontId="1"/>
  </si>
  <si>
    <t>SD4031022</t>
  </si>
  <si>
    <t>証憑ファイル名３</t>
    <rPh sb="0" eb="2">
      <t>ショウヒョウ</t>
    </rPh>
    <rPh sb="6" eb="7">
      <t>メイ</t>
    </rPh>
    <phoneticPr fontId="1"/>
  </si>
  <si>
    <t>SD4031023</t>
  </si>
  <si>
    <t>証憑ファイルキー３</t>
    <rPh sb="0" eb="2">
      <t>ショウヒョウ</t>
    </rPh>
    <phoneticPr fontId="49"/>
  </si>
  <si>
    <t>SD4031024</t>
  </si>
  <si>
    <t>受入時、証憑をアップロードする場合は、事前にアップロードした際に返却された fileKey をセットして受け入れます。
「証憑No.２」「証憑ファイルパス２」「証憑ファイルキー２」のいずれも指定されていない場合は、２つ目の証憑として受け入れられます。
作成時、証憑がアップロードされている場合に出力されます。証憑をダウンロードする際に使用します。
fileKeyは一時的なキーのためダウンロード時のキーをそのままセットして更新は出来ません。
再度アップロードして新たにfileKeyを取得するか、更新時は項目記号と値を未指定にすることで更新前のままにします。</t>
    <rPh sb="95" eb="97">
      <t>シテイ</t>
    </rPh>
    <phoneticPr fontId="1"/>
  </si>
  <si>
    <t>証憑ID３</t>
    <rPh sb="0" eb="2">
      <t>ショウヒョウ</t>
    </rPh>
    <phoneticPr fontId="46"/>
  </si>
  <si>
    <t>SD4031025</t>
  </si>
  <si>
    <t>証憑No.４</t>
    <rPh sb="0" eb="2">
      <t>ショウヒョウ</t>
    </rPh>
    <phoneticPr fontId="1"/>
  </si>
  <si>
    <t>SD4031031</t>
  </si>
  <si>
    <t>「証憑No.３」「証憑ファイルパス３」「証憑ファイルキー３」のいずれも指定されていない場合は、３つ目の証憑として受け入れられます。</t>
    <rPh sb="35" eb="37">
      <t>シテイ</t>
    </rPh>
    <phoneticPr fontId="72"/>
  </si>
  <si>
    <t>証憑ファイルパス４</t>
    <rPh sb="0" eb="2">
      <t>ショウヒョウ</t>
    </rPh>
    <phoneticPr fontId="1"/>
  </si>
  <si>
    <t>SD4031032</t>
  </si>
  <si>
    <t>証憑ファイル名４</t>
    <rPh sb="0" eb="2">
      <t>ショウヒョウ</t>
    </rPh>
    <rPh sb="6" eb="7">
      <t>メイ</t>
    </rPh>
    <phoneticPr fontId="1"/>
  </si>
  <si>
    <t>SD4031033</t>
  </si>
  <si>
    <t>証憑ファイルキー４</t>
    <rPh sb="0" eb="2">
      <t>ショウヒョウ</t>
    </rPh>
    <phoneticPr fontId="49"/>
  </si>
  <si>
    <t>SD4031034</t>
  </si>
  <si>
    <t>受入時、証憑をアップロードする場合は、事前にアップロードした際に返却された fileKey をセットして受け入れます。
「証憑No.３」「証憑ファイルパス３」「証憑ファイルキー３」のいずれも指定されていない場合は、３つ目の証憑として受け入れられます。
作成時、証憑がアップロードされている場合に出力されます。証憑をダウンロードする際に使用します。
fileKeyは一時的なキーのためダウンロード時のキーをそのままセットして更新は出来ません。
再度アップロードして新たにfileKeyを取得するか、更新時は項目記号と値を未指定にすることで更新前のままにします。</t>
    <rPh sb="95" eb="97">
      <t>シテイ</t>
    </rPh>
    <phoneticPr fontId="1"/>
  </si>
  <si>
    <t>証憑ID４</t>
    <rPh sb="0" eb="2">
      <t>ショウヒョウ</t>
    </rPh>
    <phoneticPr fontId="46"/>
  </si>
  <si>
    <t>SD4031035</t>
  </si>
  <si>
    <t>証憑No.５</t>
    <rPh sb="0" eb="2">
      <t>ショウヒョウ</t>
    </rPh>
    <phoneticPr fontId="1"/>
  </si>
  <si>
    <t>SD4031041</t>
  </si>
  <si>
    <t>「証憑No.４」「証憑ファイルパス４」「証憑ファイルキー４」のいずれも指定されていない場合は、４つ目の証憑として受け入れられます。</t>
    <rPh sb="35" eb="37">
      <t>シテイ</t>
    </rPh>
    <phoneticPr fontId="72"/>
  </si>
  <si>
    <t>証憑ファイルパス５</t>
    <rPh sb="0" eb="2">
      <t>ショウヒョウ</t>
    </rPh>
    <phoneticPr fontId="1"/>
  </si>
  <si>
    <t>SD4031042</t>
  </si>
  <si>
    <t>証憑ファイル名５</t>
    <rPh sb="0" eb="2">
      <t>ショウヒョウ</t>
    </rPh>
    <rPh sb="6" eb="7">
      <t>メイ</t>
    </rPh>
    <phoneticPr fontId="1"/>
  </si>
  <si>
    <t>SD4031043</t>
  </si>
  <si>
    <t>証憑ファイルキー５</t>
    <rPh sb="0" eb="2">
      <t>ショウヒョウ</t>
    </rPh>
    <phoneticPr fontId="49"/>
  </si>
  <si>
    <t>SD4031044</t>
  </si>
  <si>
    <t>受入時、証憑をアップロードする場合は、事前にアップロードした際に返却された fileKey をセットして受け入れます。
「証憑No.４」「証憑ファイルパス４」「証憑ファイルキー４」のいずれも指定されていない場合は、４つ目の証憑として受け入れられます。
作成時、証憑がアップロードされている場合に出力されます。証憑をダウンロードする際に使用します。
fileKeyは一時的なキーのためダウンロード時のキーをそのままセットして更新は出来ません。
再度アップロードして新たにfileKeyを取得するか、更新時は項目記号と値を未指定にすることで更新前のままにします。</t>
    <rPh sb="80" eb="82">
      <t>ショウヒョウ</t>
    </rPh>
    <rPh sb="95" eb="97">
      <t>シテイ</t>
    </rPh>
    <phoneticPr fontId="49"/>
  </si>
  <si>
    <t>証憑ID５</t>
    <rPh sb="0" eb="2">
      <t>ショウヒョウ</t>
    </rPh>
    <phoneticPr fontId="46"/>
  </si>
  <si>
    <t>SD4031045</t>
  </si>
  <si>
    <t>【明細情報】</t>
    <rPh sb="1" eb="3">
      <t>メイサイ</t>
    </rPh>
    <rPh sb="3" eb="5">
      <t>ジョウホウ</t>
    </rPh>
    <phoneticPr fontId="1"/>
  </si>
  <si>
    <t>明細ID</t>
    <rPh sb="0" eb="2">
      <t>メイサイ</t>
    </rPh>
    <phoneticPr fontId="46"/>
  </si>
  <si>
    <t>SD4030278</t>
  </si>
  <si>
    <t>数字</t>
    <rPh sb="0" eb="2">
      <t>スウジ</t>
    </rPh>
    <phoneticPr fontId="44"/>
  </si>
  <si>
    <t>明細行番号</t>
    <rPh sb="0" eb="2">
      <t>メイサイ</t>
    </rPh>
    <rPh sb="2" eb="3">
      <t>ギョウ</t>
    </rPh>
    <rPh sb="3" eb="5">
      <t>バンゴウ</t>
    </rPh>
    <phoneticPr fontId="1"/>
  </si>
  <si>
    <t>SD4030200</t>
  </si>
  <si>
    <t>SD4030201</t>
  </si>
  <si>
    <t>0：明細　1：グループ
空白データを受け入れた場合は、「0：明細」が設定されます。
【必須になる条件】
「売上区分」が「8：見出し」の明細を受け入れる場合は、その見出しによってグループ化する明細に「1：グループ」を設定する必要があります。
詳細は、欄外の【見出し付きの明細の受け入れ】参照</t>
  </si>
  <si>
    <t>売上区分</t>
    <rPh sb="0" eb="2">
      <t>ウリアゲ</t>
    </rPh>
    <rPh sb="2" eb="4">
      <t>クブン</t>
    </rPh>
    <phoneticPr fontId="1"/>
  </si>
  <si>
    <t>SD4030202</t>
  </si>
  <si>
    <t>0：売上　1：返品　2：値引　3：消費税　4：摘要　 8：見出し  9：その他  10：付箋  19：外税調整  21：内税調整
「4：摘要」「8：見出し」「10：付箋」「19：外税調整 」「21：内税調整」しかない伝票は受け入れできません。</t>
  </si>
  <si>
    <t>商品コード種類</t>
    <rPh sb="0" eb="2">
      <t>ショウヒン</t>
    </rPh>
    <rPh sb="5" eb="7">
      <t>シュルイ</t>
    </rPh>
    <phoneticPr fontId="1"/>
  </si>
  <si>
    <t>SD4030203</t>
  </si>
  <si>
    <t>商品コード</t>
    <rPh sb="0" eb="2">
      <t>ショウヒン</t>
    </rPh>
    <phoneticPr fontId="1"/>
  </si>
  <si>
    <t>SD4030204</t>
  </si>
  <si>
    <t>「商品コード種類」の設定によって受け入れられるコードが異なります。
この項目は、「売上区分」が「0：売上」「1：返品」「2：値引」「3：消費税」「4：摘要」「8：見出し」「9：その他」の場合に受け入れできます。
桁数は、設定（メインメニュー右上にある[設定]アイコンから[運用設定]メニューの[商品]ページで設定）によって異なります。
【必須になる条件】
「売上区分」が「0：売上」または「1：返品」の場合</t>
    <rPh sb="36" eb="38">
      <t>コウモク</t>
    </rPh>
    <phoneticPr fontId="0"/>
  </si>
  <si>
    <t>SD4030282</t>
  </si>
  <si>
    <t>SD4030283</t>
  </si>
  <si>
    <t>SD4030284</t>
  </si>
  <si>
    <t>商品コード４（商品）</t>
    <phoneticPr fontId="4"/>
  </si>
  <si>
    <t>SD4030295</t>
  </si>
  <si>
    <t>商品コード５（商品）</t>
    <phoneticPr fontId="4"/>
  </si>
  <si>
    <t>SD4030296</t>
  </si>
  <si>
    <t>この項目は、以下のすべての条件に該当する場合に指定できます。
・『商奉行V ERPクラウド』または『蔵奉行V ERPクラウド』をご利用の場合
・商品コード４（メインメニュー右上にある[設定]アイコンから[運用設定]メニューの[商品管理]ページで設定）が「使用する」の場合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t>
    <phoneticPr fontId="4"/>
  </si>
  <si>
    <t>この項目は、以下のすべての条件に該当する場合に指定できます。
・『商奉行V ERPクラウド』または『蔵奉行V ERPクラウド』をご利用の場合
・商品コード５（メインメニュー右上にある[設定]アイコンから[運用設定]メニューの[商品管理]ページで設定）が「使用する」の場合
桁数は、設定（メインメニュー右上にある[設定]アイコンから[運用設定]メニューの[商品管理]ページ）によって異なります。</t>
    <rPh sb="68" eb="70">
      <t>バアイ</t>
    </rPh>
    <phoneticPr fontId="4"/>
  </si>
  <si>
    <t>SD4030285</t>
  </si>
  <si>
    <t>SD4030286</t>
  </si>
  <si>
    <t>SD4030287</t>
  </si>
  <si>
    <t>商品名</t>
    <rPh sb="0" eb="3">
      <t>ショウヒンメイ</t>
    </rPh>
    <phoneticPr fontId="1"/>
  </si>
  <si>
    <t>SD4030205</t>
  </si>
  <si>
    <t>この項目は、「売上区分」が「10：付箋 」「 19：外税調整  」「21：内税調整」以外の場合に受け入れできます。
空白データを受け入れた場合は、商品の商品名（[商品]メニューで設定）が設定されます。
※リレー入力の場合で、空白データを受け入れた場合は、リレー元の値が設定されます。</t>
    <rPh sb="2" eb="4">
      <t>コウモク</t>
    </rPh>
    <rPh sb="42" eb="44">
      <t>イガイ</t>
    </rPh>
    <rPh sb="45" eb="47">
      <t>バアイ</t>
    </rPh>
    <rPh sb="48" eb="49">
      <t>ウ</t>
    </rPh>
    <rPh sb="50" eb="51">
      <t>イ</t>
    </rPh>
    <phoneticPr fontId="1"/>
  </si>
  <si>
    <t>商品名２</t>
    <rPh sb="0" eb="3">
      <t>ショウヒンメイ</t>
    </rPh>
    <phoneticPr fontId="1"/>
  </si>
  <si>
    <t>SD4030206</t>
  </si>
  <si>
    <t>この項目は、以下のすべての条件に該当する場合に受け入れできます。
・商品名２（メインメニュー右上にある[設定]アイコンから[運用設定]メニューの[商品管理]ページで設定）が「使用する」
・「売上区分」が「10：付箋 」「 19：外税調整  」「21：内税調整」以外
空白データを受け入れた場合は、商品の商品名2（[商品]メニューで設定）が設定されます。
※リレー入力の場合で、空白データを受け入れた場合は、リレー元の値が設定されます。</t>
    <rPh sb="6" eb="8">
      <t>イカ</t>
    </rPh>
    <rPh sb="13" eb="15">
      <t>ジョウケン</t>
    </rPh>
    <rPh sb="16" eb="18">
      <t>ガイトウ</t>
    </rPh>
    <rPh sb="20" eb="22">
      <t>バアイ</t>
    </rPh>
    <rPh sb="23" eb="24">
      <t>ウ</t>
    </rPh>
    <rPh sb="25" eb="26">
      <t>イ</t>
    </rPh>
    <rPh sb="130" eb="132">
      <t>イガイ</t>
    </rPh>
    <phoneticPr fontId="1"/>
  </si>
  <si>
    <t>商品名３</t>
    <rPh sb="0" eb="3">
      <t>ショウヒンメイ</t>
    </rPh>
    <phoneticPr fontId="1"/>
  </si>
  <si>
    <t>SD4030207</t>
  </si>
  <si>
    <t>この項目は、以下のすべての条件に該当する場合に受け入れできます。
・商品名３（メインメニュー右上にある[設定]アイコンから[運用設定]メニューの[商品管理]ページで設定）が「使用する」
・「売上区分」が「10：付箋 」「 19：外税調整  」「21：内税調整」以外
空白データを受け入れた場合は、商品の商品名3（[商品]メニューで設定）が設定されます。
※リレー入力の場合で、空白データを受け入れた場合は、リレー元の値が設定されます。</t>
    <rPh sb="130" eb="132">
      <t>イガイ</t>
    </rPh>
    <phoneticPr fontId="1"/>
  </si>
  <si>
    <t>商品名４</t>
    <rPh sb="0" eb="3">
      <t>ショウヒンメイ</t>
    </rPh>
    <phoneticPr fontId="1"/>
  </si>
  <si>
    <t>SD4030297</t>
  </si>
  <si>
    <t>商品名５</t>
    <rPh sb="0" eb="3">
      <t>ショウヒンメイ</t>
    </rPh>
    <phoneticPr fontId="1"/>
  </si>
  <si>
    <t>SD4030298</t>
  </si>
  <si>
    <t>商品名６</t>
    <rPh sb="0" eb="3">
      <t>ショウヒンメイ</t>
    </rPh>
    <phoneticPr fontId="1"/>
  </si>
  <si>
    <t>SD4030299</t>
  </si>
  <si>
    <t>この項目は、以下のすべての条件に該当する場合に受け入れできます。
・『商奉行V ERPクラウド』または『蔵奉行V ERPクラウド』をご利用の場合
・商品名４（メインメニュー右上にある[設定]アイコンから[運用設定]メニューの[商品管理]ページで設定）が「使用する」
・「売上区分」が「10：付箋 」「 19：外税調整  」「21：内税調整」以外
空白データを受け入れた場合は、商品の商品名４（[商品]メニューで設定）が設定されます。
※リレー入力の場合で、空白データを受け入れた場合は、リレー元の値が設定されます。</t>
    <rPh sb="181" eb="183">
      <t>イガイ</t>
    </rPh>
    <phoneticPr fontId="1"/>
  </si>
  <si>
    <t>この項目は、以下のすべての条件に該当する場合に受け入れできます。
・『商奉行V ERPクラウド』または『蔵奉行V ERPクラウド』をご利用の場合
・商品名５（メインメニュー右上にある[設定]アイコンから[運用設定]メニューの[商品管理]ページで設定）が「使用する」
・「売上区分」が「10：付箋 」「 19：外税調整  」「21：内税調整」以外
空白データを受け入れた場合は、商品の商品名５（[商品]メニューで設定）が設定されます。
※リレー入力の場合で、空白データを受け入れた場合は、リレー元の値が設定されます。</t>
    <rPh sb="170" eb="172">
      <t>イガイ</t>
    </rPh>
    <phoneticPr fontId="1"/>
  </si>
  <si>
    <t>この項目は、以下のすべての条件に該当する場合に受け入れできます。
・『商奉行V ERPクラウド』または『蔵奉行V ERPクラウド』をご利用の場合
・商品名６（メインメニュー右上にある[設定]アイコンから[運用設定]メニューの[商品管理]ページで設定）が「使用する」
・「売上区分」が「10：付箋 」「 19：外税調整  」「21：内税調整」以外
空白データを受け入れた場合は、商品の商品名６（[商品]メニューで設定）が設定されます。
※リレー入力の場合で、空白データを受け入れた場合は、リレー元の値が設定されます。</t>
    <rPh sb="170" eb="172">
      <t>イガイ</t>
    </rPh>
    <phoneticPr fontId="1"/>
  </si>
  <si>
    <t>商品区分１</t>
  </si>
  <si>
    <t>SD4033201</t>
  </si>
  <si>
    <t>この項目は、『商奉行クラウド』または『蔵奉行クラウド』をご利用の場合に指定できます。</t>
    <rPh sb="35" eb="37">
      <t>シテイ</t>
    </rPh>
    <phoneticPr fontId="4"/>
  </si>
  <si>
    <t>SD4033202</t>
  </si>
  <si>
    <t>SD4033203</t>
  </si>
  <si>
    <t>SD4033204</t>
  </si>
  <si>
    <t>SD4033205</t>
  </si>
  <si>
    <t>SD4033206</t>
    <phoneticPr fontId="4"/>
  </si>
  <si>
    <t>この項目は、『商奉行V ERPクラウド』または『蔵奉行V ERPクラウド』をご利用の場合に指定できます。</t>
    <rPh sb="45" eb="47">
      <t>シテイ</t>
    </rPh>
    <phoneticPr fontId="4"/>
  </si>
  <si>
    <t>SD4033207</t>
    <phoneticPr fontId="4"/>
  </si>
  <si>
    <t>SD4033208</t>
    <phoneticPr fontId="4"/>
  </si>
  <si>
    <t>SD4033209</t>
    <phoneticPr fontId="4"/>
  </si>
  <si>
    <t>SD4033210</t>
    <phoneticPr fontId="4"/>
  </si>
  <si>
    <t>発行コード</t>
  </si>
  <si>
    <t>SD4030248</t>
  </si>
  <si>
    <t>販売取引コード</t>
    <rPh sb="0" eb="2">
      <t>ハンバイ</t>
    </rPh>
    <rPh sb="2" eb="4">
      <t>トリヒキ</t>
    </rPh>
    <phoneticPr fontId="1"/>
  </si>
  <si>
    <t>SD4030211</t>
  </si>
  <si>
    <t>この項目は、「売上区分」が「0：売上」「1：返品」「2：値引」「3：消費税」「9：その他」の場合に受け入れできます。
桁数は、設定（メインメニュー右上にある[設定]アイコンから[運用設定]メニューの[債権管理]ページ）によって異なります。
【必須になる条件】
「売上区分」が「4：摘要」「8：見出し」「10：付箋」以外の場合</t>
    <phoneticPr fontId="4"/>
  </si>
  <si>
    <t>注文No.</t>
    <rPh sb="0" eb="2">
      <t>チュウモン</t>
    </rPh>
    <phoneticPr fontId="1"/>
  </si>
  <si>
    <t>SD4030212</t>
  </si>
  <si>
    <t>この項目は、「売上区分」が「0：売上」「1：返品」「2：値引」「8：見出し」「9：その他」の場合に受け入れできます。</t>
    <phoneticPr fontId="4"/>
  </si>
  <si>
    <t>入数</t>
    <rPh sb="0" eb="2">
      <t>イリスウ</t>
    </rPh>
    <phoneticPr fontId="1"/>
  </si>
  <si>
    <t>SD4030213</t>
  </si>
  <si>
    <t>整数７桁　小数４桁
この項目は、以下のすべての条件に該当する場合に受け入れできます。
・拡張項目１（メインメニュー右上にある[設定]アイコンから[運用設定]メニューの[商品管理]ページで設定）が「使用する」
・「売上区分」が「0：売上」「1：返品」「8：見出し」「9：その他」
空白データを受け入れた場合は、商品の入数（[商品]メニューの[基本]ページで設定）が設定されます。</t>
    <rPh sb="12" eb="14">
      <t>コウモク</t>
    </rPh>
    <rPh sb="16" eb="18">
      <t>イカ</t>
    </rPh>
    <rPh sb="23" eb="25">
      <t>ジョウケン</t>
    </rPh>
    <rPh sb="26" eb="28">
      <t>ガイトウ</t>
    </rPh>
    <rPh sb="30" eb="32">
      <t>バアイ</t>
    </rPh>
    <rPh sb="33" eb="34">
      <t>ウ</t>
    </rPh>
    <rPh sb="35" eb="36">
      <t>イ</t>
    </rPh>
    <phoneticPr fontId="4"/>
  </si>
  <si>
    <t>入数２</t>
    <rPh sb="0" eb="2">
      <t>イリスウ</t>
    </rPh>
    <phoneticPr fontId="1"/>
  </si>
  <si>
    <t>SD4030214</t>
  </si>
  <si>
    <t>整数７桁　小数４桁
この項目は、以下のすべての条件に該当する場合に受け入れできます。
・拡張項目２（メインメニュー右上にある[設定]アイコンから[運用設定]メニューの[商品管理]ページで設定）が「使用する」
・「売上区分」が「0：売上」「1：返品」「8：見出し」「9：その他」
空白データを受け入れた場合は、商品の入数２（[商品]メニューの[基本]ページで設定）が設定されます。</t>
    <rPh sb="12" eb="14">
      <t>コウモク</t>
    </rPh>
    <rPh sb="16" eb="18">
      <t>イカ</t>
    </rPh>
    <rPh sb="23" eb="25">
      <t>ジョウケン</t>
    </rPh>
    <rPh sb="26" eb="28">
      <t>ガイトウ</t>
    </rPh>
    <rPh sb="30" eb="32">
      <t>バアイ</t>
    </rPh>
    <rPh sb="33" eb="34">
      <t>ウ</t>
    </rPh>
    <rPh sb="35" eb="36">
      <t>イ</t>
    </rPh>
    <phoneticPr fontId="4"/>
  </si>
  <si>
    <t>箱数</t>
    <rPh sb="0" eb="2">
      <t>ハコスウ</t>
    </rPh>
    <phoneticPr fontId="1"/>
  </si>
  <si>
    <t>SD4030215</t>
  </si>
  <si>
    <t>整数７桁　小数４桁　マイナスも可
この項目は、「売上区分」が「0：売上」「1：返品」「8：見出し」「9：その他」の場合に受け入れできます。</t>
    <phoneticPr fontId="4"/>
  </si>
  <si>
    <t>計算式項目１</t>
    <rPh sb="0" eb="5">
      <t>ケイサンシキコウモク</t>
    </rPh>
    <phoneticPr fontId="1"/>
  </si>
  <si>
    <t>SD4030239</t>
  </si>
  <si>
    <t>整数13桁　小数４桁　マイナスも可
形式は、表紙の「数量・金額の形式」参照
この項目は、以下のすべての条件に該当する場合に受け入れできます。
・計算式項目１使用（[価格]メニューで設定）が「する」
・「売上区分」が「0：売上」「1：返品」「2：値引」「9：その他」
空白データを受け入れた場合は、以下の優先順位で設定されます。
①計算式項目１の価格計算式（[価格]メニューの[価格計算式]画面で設定）の計算結果
②商品の計算式項目１（[価格]メニューで設定）</t>
    <rPh sb="0" eb="2">
      <t>セイスウ</t>
    </rPh>
    <rPh sb="4" eb="5">
      <t>ケタ</t>
    </rPh>
    <rPh sb="6" eb="8">
      <t>ショウスウ</t>
    </rPh>
    <rPh sb="9" eb="10">
      <t>ケタ</t>
    </rPh>
    <rPh sb="122" eb="124">
      <t>ネビ</t>
    </rPh>
    <rPh sb="130" eb="131">
      <t>タ</t>
    </rPh>
    <phoneticPr fontId="4"/>
  </si>
  <si>
    <t>計算式項目２</t>
    <rPh sb="0" eb="5">
      <t>ケイサンシキコウモク</t>
    </rPh>
    <phoneticPr fontId="1"/>
  </si>
  <si>
    <t>SD4030240</t>
  </si>
  <si>
    <t>整数13桁　小数４桁　マイナスも可
形式は、表紙の「数量・金額の形式」参照
この項目は、以下のすべての条件に該当する場合に受け入れできます。
・計算式項目２使用（[価格]メニューで設定）が「する」
・「売上区分」が「0：売上」「1：返品」「2：値引」「9：その他」
空白データを受け入れた場合は、以下の優先順位で設定されます。
①計算式項目２の価格計算式（[価格]メニューの[価格計算式]画面で設定）の計算結果
②商品の計算式項目２（[価格]メニューで設定）</t>
    <rPh sb="0" eb="2">
      <t>セイスウ</t>
    </rPh>
    <rPh sb="4" eb="5">
      <t>ケタ</t>
    </rPh>
    <rPh sb="6" eb="8">
      <t>ショウスウ</t>
    </rPh>
    <rPh sb="9" eb="10">
      <t>ケタ</t>
    </rPh>
    <rPh sb="72" eb="77">
      <t>ケイサンシキコウモク</t>
    </rPh>
    <rPh sb="122" eb="124">
      <t>ネビ</t>
    </rPh>
    <rPh sb="130" eb="131">
      <t>タ</t>
    </rPh>
    <phoneticPr fontId="4"/>
  </si>
  <si>
    <t>計算式項目３</t>
    <rPh sb="0" eb="5">
      <t>ケイサンシキコウモク</t>
    </rPh>
    <phoneticPr fontId="1"/>
  </si>
  <si>
    <t>SD4030241</t>
  </si>
  <si>
    <t>整数13桁　小数４桁　マイナスも可
形式は、表紙の「数量・金額の形式」参照
この項目は、以下のすべての条件に該当する場合に受け入れできます。
・計算式項目３使用（[価格]メニューで設定）が「する」
・「売上区分」が「0：売上」「1：返品」「2：値引」「9：その他」
空白データを受け入れた場合は、以下の優先順位で設定されます。
①計算式項目３の価格計算式（[価格]メニューの[価格計算式]画面で設定）の計算結果
②商品の計算式項目３（[価格]メニューで設定）</t>
    <rPh sb="0" eb="2">
      <t>セイスウ</t>
    </rPh>
    <rPh sb="4" eb="5">
      <t>ケタ</t>
    </rPh>
    <rPh sb="6" eb="8">
      <t>ショウスウ</t>
    </rPh>
    <rPh sb="9" eb="10">
      <t>ケタ</t>
    </rPh>
    <rPh sb="122" eb="124">
      <t>ネビ</t>
    </rPh>
    <rPh sb="130" eb="131">
      <t>タ</t>
    </rPh>
    <phoneticPr fontId="4"/>
  </si>
  <si>
    <t>計算式項目４</t>
    <rPh sb="0" eb="5">
      <t>ケイサンシキコウモク</t>
    </rPh>
    <phoneticPr fontId="1"/>
  </si>
  <si>
    <t>SD4030242</t>
  </si>
  <si>
    <t>整数13桁　小数４桁　マイナスも可
形式は、表紙の「数量・金額の形式」参照
この項目は、以下のすべての条件に該当する場合に受け入れできます。
・計算式項目４使用（[価格]メニューで設定）が「する」
・「売上区分」が「0：売上」「1：返品」「2：値引」「9：その他」
空白データを受け入れた場合は、以下の優先順位で設定されます。
①計算式項目４の価格計算式（[価格]メニューの[価格計算式]画面で設定）の計算結果
②商品の計算式項目４（[価格]メニューで設定）</t>
    <rPh sb="0" eb="2">
      <t>セイスウ</t>
    </rPh>
    <rPh sb="4" eb="5">
      <t>ケタ</t>
    </rPh>
    <rPh sb="6" eb="8">
      <t>ショウスウ</t>
    </rPh>
    <rPh sb="9" eb="10">
      <t>ケタ</t>
    </rPh>
    <rPh sb="122" eb="124">
      <t>ネビ</t>
    </rPh>
    <rPh sb="130" eb="131">
      <t>タ</t>
    </rPh>
    <phoneticPr fontId="4"/>
  </si>
  <si>
    <t>計算式項目５</t>
    <rPh sb="0" eb="5">
      <t>ケイサンシキコウモク</t>
    </rPh>
    <phoneticPr fontId="1"/>
  </si>
  <si>
    <t>SD4030243</t>
  </si>
  <si>
    <t>整数13桁　小数４桁　マイナスも可
形式は、表紙の「数量・金額の形式」参照
この項目は、以下のすべての条件に該当する場合に受け入れできます。
・計算式項目５使用（[価格]メニューで設定）が「する」
・「売上区分」が「0：売上」「1：返品」「2：値引」「9：その他」
空白データを受け入れた場合は、以下の優先順位で設定されます。
①計算式項目５の価格計算式（[価格]メニューの[価格計算式]画面で設定）の計算結果
②商品の計算式項目５（[価格]メニューで設定）</t>
    <rPh sb="0" eb="2">
      <t>セイスウ</t>
    </rPh>
    <rPh sb="4" eb="5">
      <t>ケタ</t>
    </rPh>
    <rPh sb="6" eb="8">
      <t>ショウスウ</t>
    </rPh>
    <rPh sb="9" eb="10">
      <t>ケタ</t>
    </rPh>
    <rPh sb="122" eb="124">
      <t>ネビ</t>
    </rPh>
    <rPh sb="130" eb="131">
      <t>タ</t>
    </rPh>
    <phoneticPr fontId="4"/>
  </si>
  <si>
    <t>数量</t>
    <rPh sb="0" eb="2">
      <t>スウリョウ</t>
    </rPh>
    <phoneticPr fontId="1"/>
  </si>
  <si>
    <t>SD4030216</t>
  </si>
  <si>
    <t>整数９桁　小数４桁　マイナスも可
この項目は、「売上区分」が「0：売上」「1：返品」「2：値引」「8：見出し」「9：その他」の場合に受け入れできます。
小数部分の桁数は、「数量小数桁」の設定によって異なります
空白データを受け入れた場合は、以下の優先順位で設定されます。
①価格計算式（[価格]メニューの[価格計算式]画面で設定）の計算結果
②「入数」、「入数２」、「箱数」をもとに設定</t>
    <phoneticPr fontId="4"/>
  </si>
  <si>
    <t>単位</t>
    <rPh sb="0" eb="2">
      <t>タンイ</t>
    </rPh>
    <phoneticPr fontId="1"/>
  </si>
  <si>
    <t>SD4030217</t>
  </si>
  <si>
    <t>この項目は、「売上区分」が「0：売上」「1：返品」「2：値引」「8：見出し」「9：その他」の場合に受け入れできます。
空白データを受け入れた場合は、商品の単位（[商品]メニューの[基本]ページで設定）が設定されます。</t>
    <phoneticPr fontId="4"/>
  </si>
  <si>
    <t>仕切り元値</t>
    <rPh sb="0" eb="2">
      <t>シキ</t>
    </rPh>
    <phoneticPr fontId="1"/>
  </si>
  <si>
    <t>SD4030218</t>
  </si>
  <si>
    <t>整数９桁　小数４桁
形式は、表紙の「数量・金額の形式」参照
この項目は、「売上区分」が「0：売上」「1：返品」「9：その他」の場合に受け入れできます。</t>
    <phoneticPr fontId="4"/>
  </si>
  <si>
    <t>SD4030219</t>
  </si>
  <si>
    <t>整数３桁　小数２桁
この項目は、「売上区分」が「0：売上」「1：返品」「9：その他」の場合に受け入れできます
空白データを受け入れた場合は、得意先の仕切り率（[仕切り率]メニューで設定）が設定されます。</t>
    <rPh sb="0" eb="2">
      <t>セイスウ</t>
    </rPh>
    <rPh sb="3" eb="4">
      <t>ケタ</t>
    </rPh>
    <rPh sb="5" eb="7">
      <t>ショウスウ</t>
    </rPh>
    <rPh sb="8" eb="9">
      <t>ケタ</t>
    </rPh>
    <rPh sb="17" eb="19">
      <t>ウリアゲ</t>
    </rPh>
    <rPh sb="19" eb="21">
      <t>クブン</t>
    </rPh>
    <rPh sb="26" eb="28">
      <t>ウリアゲ</t>
    </rPh>
    <rPh sb="32" eb="34">
      <t>ヘンピン</t>
    </rPh>
    <rPh sb="40" eb="41">
      <t>タ</t>
    </rPh>
    <rPh sb="43" eb="45">
      <t>バアイ</t>
    </rPh>
    <rPh sb="46" eb="47">
      <t>ウ</t>
    </rPh>
    <rPh sb="48" eb="49">
      <t>イ</t>
    </rPh>
    <phoneticPr fontId="4"/>
  </si>
  <si>
    <t>単価</t>
    <rPh sb="0" eb="2">
      <t>タンカ</t>
    </rPh>
    <phoneticPr fontId="1"/>
  </si>
  <si>
    <t>SD4030220</t>
  </si>
  <si>
    <t>整数９桁　小数４桁
形式は、表紙の「数量・金額の形式」参照
この項目は、「売上区分」が「0：売上」「1：返品」「2：値引」「9：その他」の場合に受け入れできます。
空白データを受け入れた場合は、以下の優先順位で設定されます。
①「仕切り元値」「仕切り率」がいずれも空白でない場合は、それをもとに設定
②価格計算式（[価格]メニューの[価格計算式]画面で設定）の計算結果
③単価（[単価]メニューで登録）、「仕切り率」をもとに設定</t>
    <rPh sb="198" eb="200">
      <t>トウロク</t>
    </rPh>
    <phoneticPr fontId="4"/>
  </si>
  <si>
    <t>単位原価</t>
  </si>
  <si>
    <t>SD4030221</t>
  </si>
  <si>
    <t>整数９桁　小数４桁
形式は、表紙の「数量・金額の形式」参照
この項目は、「売上区分」が「0：売上」「1：返品」「9：その他」の場合に受け入れできます。
空白データを受け入れた場合は、以下の優先順位で設定されます。
①価格計算式（[価格]メニューの[価格計算式]画面で設定）の計算結果
②単位原価（[単価]メニューで設定）が設定</t>
    <phoneticPr fontId="4"/>
  </si>
  <si>
    <t>SD4030222</t>
  </si>
  <si>
    <t>0：標準　1：軽減
この項目は、「売上区分」が「0：売上」「1：返品」「2：値引」「3：消費税」「9：その他」の場合に受け入れできます。
課税の対象外の場合は受け入れできません。
空白データを受け入れた場合は、以下の優先順位で設定されます。
①商品の消費税率種別（[商品]メニューの[消費税]ページで設定）
②販売取引の消費税率種別</t>
    <rPh sb="12" eb="14">
      <t>コウモク</t>
    </rPh>
    <rPh sb="56" eb="58">
      <t>バアイ</t>
    </rPh>
    <rPh sb="59" eb="60">
      <t>ウ</t>
    </rPh>
    <rPh sb="61" eb="62">
      <t>イ</t>
    </rPh>
    <phoneticPr fontId="4"/>
  </si>
  <si>
    <t>SD4030223</t>
  </si>
  <si>
    <t>この項目は、「売上区分」が「0：売上」「1：返品」「2：値引」「3：消費税」「9：その他」の場合に受け入れできます。
課税の対象外の場合は受け入れできません。
空白データを受け入れた場合は、「売上日付」と「消費税率種別」によって設定されます。</t>
    <rPh sb="2" eb="4">
      <t>コウモク</t>
    </rPh>
    <rPh sb="46" eb="48">
      <t>バアイ</t>
    </rPh>
    <rPh sb="49" eb="50">
      <t>ウ</t>
    </rPh>
    <rPh sb="51" eb="52">
      <t>イ</t>
    </rPh>
    <rPh sb="103" eb="106">
      <t>ショウヒゼイ</t>
    </rPh>
    <rPh sb="106" eb="107">
      <t>リツ</t>
    </rPh>
    <rPh sb="107" eb="109">
      <t>シュベツ</t>
    </rPh>
    <phoneticPr fontId="4"/>
  </si>
  <si>
    <t>SD4030224</t>
  </si>
  <si>
    <t>この項目は、「売上区分」が「0：売上」「1：返品」「2：値引」「3：消費税」「9：その他」の場合に受け入れできます。
空白データを受け入れた場合は、以下の優先順位で設定されます。
①得意先の取引発生区分（[得意先]メニューの[消費税]ぺージで設定）を加味
②販売取引の申告書計算区分</t>
    <phoneticPr fontId="4"/>
  </si>
  <si>
    <t>SD4030225</t>
  </si>
  <si>
    <t>0：計算しない　1：税抜金額から計算する　2：税込金額から計算する
この項目は、「売上区分」が「4：摘要」「10：付箋」以外の場合に受け入れできます。
「売上区分」が「3：消費税」「19：外税調整」「21：内税調整」の場合は「0：計算しない」だけ受け入れできます。
課税の対象外の場合は受け入れできません。
空白データを受け入れた場合は、以下の優先順位で設定されます。
①得意先の消費税自動計算（[得意先]メニューの[消費税]ぺージで設定）
②商品の消費税自動計算（[商品]メニューの[販売]ページで設定）
③販売取引の消費税自動計算</t>
    <rPh sb="36" eb="38">
      <t>コウモク</t>
    </rPh>
    <rPh sb="60" eb="62">
      <t>イガイ</t>
    </rPh>
    <rPh sb="63" eb="65">
      <t>バアイ</t>
    </rPh>
    <rPh sb="66" eb="67">
      <t>ウ</t>
    </rPh>
    <rPh sb="68" eb="69">
      <t>イ</t>
    </rPh>
    <phoneticPr fontId="4"/>
  </si>
  <si>
    <t>SD4030226</t>
  </si>
  <si>
    <t>0：切り上げ　1：四捨五入　2：切り捨て
この項目は、「売上区分」が「0：売上」「1：返品」「2：値引」「9：その他」の場合に受け入れできます。
課税の対象外または、「消費税自動計算」が「0：計算しない」の場合は受け入れできません。
空白データを受け入れた場合は、以下の優先順位で設定されます。
①得意先の端数処理（[得意先]メニューの[消費税]ぺージで設定）
②販売取引の端数処理</t>
    <rPh sb="23" eb="25">
      <t>コウモク</t>
    </rPh>
    <rPh sb="60" eb="62">
      <t>バアイ</t>
    </rPh>
    <rPh sb="63" eb="64">
      <t>ウ</t>
    </rPh>
    <rPh sb="65" eb="66">
      <t>イ</t>
    </rPh>
    <phoneticPr fontId="4"/>
  </si>
  <si>
    <t>事業区分コード</t>
    <rPh sb="0" eb="2">
      <t>ジギョウ</t>
    </rPh>
    <rPh sb="2" eb="4">
      <t>クブン</t>
    </rPh>
    <phoneticPr fontId="0"/>
  </si>
  <si>
    <t>SD4030238</t>
  </si>
  <si>
    <t>SD4030227</t>
  </si>
  <si>
    <t>マイナスも可
形式は、表紙の「数量・金額の形式」参照
この項目は、「売上区分」が「3：消費税」「4：摘要」「8：見出し」「10：付箋 」の場合は受け入れできません。
空白データを受け入れた場合は、以下の優先順位で設定されます。
①価格計算式（[価格]メニューの[価格計算式]画面で設定）の計算結果
②「数量」、「単価」をもとに設定
※商品の「数量入力」（[商品]メニューの[基本]ページ）が「しない」の場合は、単価（[単価]メニューで設定）、仕切り率（[仕切り率]メニューで設定）をもとに設定されます。</t>
    <phoneticPr fontId="4"/>
  </si>
  <si>
    <t>消費税額</t>
    <rPh sb="3" eb="4">
      <t>ガク</t>
    </rPh>
    <phoneticPr fontId="1"/>
  </si>
  <si>
    <t>SD4030228</t>
    <phoneticPr fontId="4"/>
  </si>
  <si>
    <t>マイナスも可
形式は、表紙の「数量・金額の形式」参照
この項目は、「売上区分」が「4：摘要」「8：見出し」「10：付箋 」以外の場合に受け入れできます。
課税の対象外または、「消費税自動計算」が「0：計算しない」の場合は受け入れできません。
空白データを受け入れた場合は、以下をもとに設定されます。
・消費税計算が「1：伝票単位」以外、または売上区分が「3：消費税」以外の場合
　→「金額」、「消費税率」をもとに設定されます。
・消費税計算が「1：伝票単位」、且つ売上区分が「3：消費税」の場合
　→ 消費税明細以外の明細の「金額」「消費税額」を集計し、「消費税率」をもとに、自動算出されます。
　※１伝票内に複数の消費税明細がある場合は、消費税明細間の明細を集計対象とします。連続して消費税明細がある場合は、消費税明細を除いて集計します。</t>
    <rPh sb="29" eb="31">
      <t>コウモク</t>
    </rPh>
    <rPh sb="64" eb="66">
      <t>バアイ</t>
    </rPh>
    <rPh sb="67" eb="68">
      <t>ウ</t>
    </rPh>
    <rPh sb="69" eb="70">
      <t>イ</t>
    </rPh>
    <phoneticPr fontId="4"/>
  </si>
  <si>
    <t>単価（国内）</t>
    <phoneticPr fontId="4"/>
  </si>
  <si>
    <t>SD4030229</t>
  </si>
  <si>
    <t>整数９桁　小数４桁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・「売上区分」が「0：売上」「1：返品」「2：値引」「9：その他」
空白データを受け入れた場合は、「単価」、「為替レート」をもとに設定されます。
※リレー入力の場合で、空白データを受け入れた場合は、リレー元の値が設定されます。</t>
    <phoneticPr fontId="4"/>
  </si>
  <si>
    <t>金額（国内）</t>
    <rPh sb="3" eb="5">
      <t>コクナイ</t>
    </rPh>
    <phoneticPr fontId="4"/>
  </si>
  <si>
    <t>SD4030230</t>
    <phoneticPr fontId="4"/>
  </si>
  <si>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・「売上区分」が「3：消費税」「4：摘要」「8：見出し」「10：付箋 」以外
空白データを受け入れた場合は、「金額」、「為替レート」をもとに設定されます。
※リレー入力の場合で、空白データを受け入れた場合は、リレー元の値が設定されます。</t>
    <rPh sb="150" eb="152">
      <t>イガイ</t>
    </rPh>
    <phoneticPr fontId="4"/>
  </si>
  <si>
    <t>消費税額（国内）</t>
    <phoneticPr fontId="4"/>
  </si>
  <si>
    <t>SD4030231</t>
    <phoneticPr fontId="4"/>
  </si>
  <si>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・「売上区分」が「4：摘要」「8：見出し」「10：付箋 」以外
課税の対象外または、「消費税自動計算」が「0：計算しない」の場合は受け入れできません。
空白データを受け入れた場合は、以下をもとに設定されます。
・消費税計算が「1：伝票単位」以外、または売上区分が「3：消費税」以外の場合
　→「金額（国内）」、「消費税率」をもとに設定されます。
・消費税計算が「1：伝票単位」、且つ売上区分が「3：消費税」の場合
　→ 消費税明細以外の明細の「金額（国内）」「消費税額（国内）」を集計し、「消費税率」をもとに、自動算出されます。
　※１伝票内に複数の消費税明細がある場合は、消費税明細間の明細を集計対象とします。連続して消費税明細がある場合は、消費税明細を除いて集計します。
※リレー入力の場合で、空白データを受け入れた場合は、リレー元の値が設定されます。ただし以下の場合に限り、上記により自動算出され設定されます。
・消費税計算が「1：伝票単位」、且つ売上区分が「3：消費税」、且つすでにリレー済みの伝票の場合</t>
    <phoneticPr fontId="4"/>
  </si>
  <si>
    <t>原価</t>
  </si>
  <si>
    <t>SD4030232</t>
  </si>
  <si>
    <t>マイナスも可
形式は、表紙の「数量・金額の形式」参照　
この項目は、「売上区分」が「0：売上」「1：返品」「9：その他」の場合に受け入れできます。
空白データを受け入れた場合は、以下の優先順位で設定されます。
①価格計算式（[価格]メニューの[価格計算式]画面で設定）の計算結果
②「数量」、「単位原価」をもとに設定
※商品の「数量入力」（[商品]メニューの[基本]ページ）が「しない」の場合は、単位原価（[単価]メニューで設定）が設定されます。</t>
    <phoneticPr fontId="4"/>
  </si>
  <si>
    <t>SD4030233</t>
  </si>
  <si>
    <t>この項目は、「売上区分」が「10：付箋」の場合は受け入れできません。</t>
    <phoneticPr fontId="4"/>
  </si>
  <si>
    <t>値入れ元値</t>
  </si>
  <si>
    <t>SD4030262</t>
  </si>
  <si>
    <t>数字</t>
    <rPh sb="0" eb="2">
      <t>スウジ</t>
    </rPh>
    <phoneticPr fontId="38"/>
  </si>
  <si>
    <t>整数９桁　小数４桁
形式は、表紙の「数量・金額の形式」参照
この項目は、「売上区分」が「0：売上」「1：返品」「2：値引」「9：その他」の場合に受け入れできます。</t>
    <rPh sb="58" eb="60">
      <t>ネビ</t>
    </rPh>
    <phoneticPr fontId="1"/>
  </si>
  <si>
    <t>値入れ率</t>
  </si>
  <si>
    <t>SD4030263</t>
  </si>
  <si>
    <t>整数３桁　小数２桁
この項目は、「売上区分」が「0：売上」「1：返品」「2：値引」「9：その他」の場合に受け入れできます。</t>
  </si>
  <si>
    <t>売単価</t>
  </si>
  <si>
    <t>SD4030264</t>
  </si>
  <si>
    <t>整数９桁　小数４桁
形式は、表紙の「数量・金額の形式」参照
この項目は、「売上区分」が「0：売上」「1：返品」「2：値引」「9：その他」の場合に受け入れできます。
空白データを受け入れた場合は、以下の優先順位で設定されます。
①「値入れ元値」「値入れ率」がいずれも空白でない場合は、それをもとに設定
②価格計算式（[価格]メニューの[基本]ページで登録）の計算結果
③[統一伝票規格]メニューをもとに設定
④[統一伝票価格表]メニューをもとに設定</t>
    <rPh sb="118" eb="120">
      <t>モトネ</t>
    </rPh>
    <rPh sb="122" eb="124">
      <t>ネイレ</t>
    </rPh>
    <rPh sb="125" eb="126">
      <t>リツ</t>
    </rPh>
    <rPh sb="132" eb="134">
      <t>クウハク</t>
    </rPh>
    <rPh sb="137" eb="139">
      <t>バアイ</t>
    </rPh>
    <rPh sb="147" eb="149">
      <t>セッテイ</t>
    </rPh>
    <rPh sb="185" eb="189">
      <t>トウイツデンピョウ</t>
    </rPh>
    <rPh sb="189" eb="191">
      <t>キカク</t>
    </rPh>
    <phoneticPr fontId="1"/>
  </si>
  <si>
    <t>SD4030265</t>
  </si>
  <si>
    <t>整数13桁　小数２桁　マイナスも可
形式は、表紙の「数量・金額の形式」参照
この項目は、「売上区分」が「0：売上」「1：返品」「2：値引」「9：その他」の場合は受け入れできます。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空白データを受け入れた場合は、以下の優先順位で設定されます。
①価格計算式（[価格]メニューの[基本]ページで登録）の計算結果
②「数量」、「売単価」をもとに設定</t>
    <rPh sb="6" eb="8">
      <t>ショウスウ</t>
    </rPh>
    <rPh sb="9" eb="10">
      <t>ケタ</t>
    </rPh>
    <rPh sb="303" eb="306">
      <t>バイタンカ</t>
    </rPh>
    <phoneticPr fontId="4"/>
  </si>
  <si>
    <t>入数小数桁</t>
    <rPh sb="0" eb="2">
      <t>イリスウ</t>
    </rPh>
    <rPh sb="2" eb="4">
      <t>ショウスウ</t>
    </rPh>
    <rPh sb="4" eb="5">
      <t>ケタ</t>
    </rPh>
    <phoneticPr fontId="1"/>
  </si>
  <si>
    <t>SD4030266</t>
  </si>
  <si>
    <t>０～４
この項目は、以下のすべての条件に該当する場合に受け入れできます。
・拡張項目１（メインメニュー右上にある[設定]アイコンから[運用設定]メニューの[商品管理]ページで設定）が「使用する」
・「売上区分」が「0：売上」「1：返品」「8：見出し」「9：その他」
空白データを受け入れた場合は、「入数」の小数桁と商品の入数小数桁（[商品]メニューの[基本]ページで設定）の大きい方が設定されます。</t>
    <phoneticPr fontId="4"/>
  </si>
  <si>
    <t>入数２小数桁</t>
    <rPh sb="0" eb="2">
      <t>イリスウ</t>
    </rPh>
    <rPh sb="3" eb="5">
      <t>ショウスウ</t>
    </rPh>
    <rPh sb="5" eb="6">
      <t>ケタ</t>
    </rPh>
    <phoneticPr fontId="1"/>
  </si>
  <si>
    <t>SD4030267</t>
  </si>
  <si>
    <t>０～４
この項目は、以下のすべての条件に該当する場合に受け入れできます。
・拡張項目２（メインメニュー右上にある[設定]アイコンから[運用設定]メニューの[商品管理]ページで設定）が「使用する」
・「売上区分」が「0：売上」「1：返品」「8：見出し」「9：その他」
空白データを受け入れた場合は、「入数２」の小数桁と商品の入数２小数桁（[商品]メニューの[基本]ページで設定）の大きい方が設定されます。</t>
    <phoneticPr fontId="4"/>
  </si>
  <si>
    <t>箱数小数桁</t>
    <rPh sb="0" eb="2">
      <t>ハコスウ</t>
    </rPh>
    <rPh sb="2" eb="4">
      <t>ショウスウ</t>
    </rPh>
    <rPh sb="4" eb="5">
      <t>ケタ</t>
    </rPh>
    <phoneticPr fontId="1"/>
  </si>
  <si>
    <t>SD4030268</t>
  </si>
  <si>
    <t>０～４
この項目は、「売上区分」が「0：売上」「1：返品」「8：見出し」「9：その他」の場合に受け入れできます。
空白データを受け入れた場合は、「箱数」の小数桁と商品の箱数小数桁（[商品]メニューの[基本]ページで設定）の大きい方が設定されます。</t>
    <phoneticPr fontId="4"/>
  </si>
  <si>
    <t>計算式項目１小数桁</t>
    <rPh sb="0" eb="5">
      <t>ケイサンシキコウモク</t>
    </rPh>
    <rPh sb="6" eb="8">
      <t>ショウスウ</t>
    </rPh>
    <rPh sb="8" eb="9">
      <t>ケタ</t>
    </rPh>
    <phoneticPr fontId="1"/>
  </si>
  <si>
    <t>SD4030269</t>
  </si>
  <si>
    <t>０～４
この項目は、以下のすべての条件に該当する場合に受け入れできます。
・計算式項目１（[価格]メニューで設定）が「使用する」
・「売上区分」が「0：売上」「1：返品」「2：値引」「9：その他」
空白データを受け入れた場合は、「計算式項目１」の小数桁と商品の計算式項目１小数桁（[価格]メニューで設定）の大きい方が設定されます。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4"/>
  </si>
  <si>
    <t>計算式項目２小数桁</t>
    <rPh sb="0" eb="5">
      <t>ケイサンシキコウモク</t>
    </rPh>
    <rPh sb="6" eb="8">
      <t>ショウスウ</t>
    </rPh>
    <rPh sb="8" eb="9">
      <t>ケタ</t>
    </rPh>
    <phoneticPr fontId="1"/>
  </si>
  <si>
    <t>SD4030270</t>
  </si>
  <si>
    <t>０～４
この項目は、以下のすべての条件に該当する場合に受け入れできます。
・計算式項目２（[価格]メニューで設定）が「使用する」
・「売上区分」が「0：売上」「1：返品」「2：値引」「9：その他」
空白データを受け入れた場合は、「計算式項目２」の小数桁と商品の計算式項目２小数桁（[価格]メニューで設定）の大きい方が設定されます。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4"/>
  </si>
  <si>
    <t>計算式項目３小数桁</t>
    <rPh sb="0" eb="5">
      <t>ケイサンシキコウモク</t>
    </rPh>
    <rPh sb="6" eb="8">
      <t>ショウスウ</t>
    </rPh>
    <rPh sb="8" eb="9">
      <t>ケタ</t>
    </rPh>
    <phoneticPr fontId="1"/>
  </si>
  <si>
    <t>SD4030271</t>
  </si>
  <si>
    <t>０～４
この項目は、以下のすべての条件に該当する場合に受け入れできます。
・計算式項目３（[価格]メニューで設定）が「使用する」
・「売上区分」が「0：売上」「1：返品」「2：値引」「9：その他」
空白データを受け入れた場合は、「計算式項目３」の小数桁と商品の計算式項目３小数桁（[価格]メニューで設定）の大きい方が設定されます。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4"/>
  </si>
  <si>
    <t>計算式項目４小数桁</t>
    <rPh sb="0" eb="5">
      <t>ケイサンシキコウモク</t>
    </rPh>
    <rPh sb="6" eb="8">
      <t>ショウスウ</t>
    </rPh>
    <rPh sb="8" eb="9">
      <t>ケタ</t>
    </rPh>
    <phoneticPr fontId="1"/>
  </si>
  <si>
    <t>SD4030272</t>
  </si>
  <si>
    <t>０～４
この項目は、以下のすべての条件に該当する場合に受け入れできます。
・計算式項目４（[価格]メニューで設定）が「使用する」
・「売上区分」が「0：売上」「1：返品」「2：値引」「9：その他」
空白データを受け入れた場合は、「計算式項目４」の小数桁と商品の計算式項目４小数桁（[価格]メニューで設定）の大きい方が設定されます。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4"/>
  </si>
  <si>
    <t>計算式項目５小数桁</t>
    <rPh sb="0" eb="5">
      <t>ケイサンシキコウモク</t>
    </rPh>
    <rPh sb="6" eb="8">
      <t>ショウスウ</t>
    </rPh>
    <rPh sb="8" eb="9">
      <t>ケタ</t>
    </rPh>
    <phoneticPr fontId="1"/>
  </si>
  <si>
    <t>SD4030273</t>
  </si>
  <si>
    <t>０～４
この項目は、以下のすべての条件に該当する場合に受け入れできます。
・計算式項目５（[価格]メニューで設定）が「使用する」
・「売上区分」が「0：売上」「1：返品」「2：値引」「9：その他」
空白データを受け入れた場合は、「計算式項目５」の小数桁と商品の計算式項目５小数桁（[価格]メニューで設定）の大きい方が設定されます。</t>
    <rPh sb="38" eb="43">
      <t>ケイサンシキコウモク</t>
    </rPh>
    <rPh sb="88" eb="90">
      <t>ネビ</t>
    </rPh>
    <rPh sb="96" eb="97">
      <t>タ</t>
    </rPh>
    <rPh sb="115" eb="120">
      <t>ケイサンシキコウモク</t>
    </rPh>
    <rPh sb="136" eb="138">
      <t>ショウスウ</t>
    </rPh>
    <rPh sb="138" eb="139">
      <t>ケタ</t>
    </rPh>
    <phoneticPr fontId="4"/>
  </si>
  <si>
    <t>数量小数桁</t>
    <rPh sb="0" eb="2">
      <t>スウリョウ</t>
    </rPh>
    <rPh sb="2" eb="4">
      <t>ショウスウ</t>
    </rPh>
    <rPh sb="4" eb="5">
      <t>ケタ</t>
    </rPh>
    <phoneticPr fontId="1"/>
  </si>
  <si>
    <t>SD4030274</t>
  </si>
  <si>
    <t>０～４
この項目は、「売上区分」が「0：売上」「1：返品」「2：値引」「8：見出し」「9：その他」の場合に受け入れできます。
空白データを受け入れた場合は、「数量」の小数桁と商品の数量小数桁（[商品]メニューの[基本]ページで設定）の大きい方が設定されます。</t>
    <rPh sb="79" eb="81">
      <t>スウリョウ</t>
    </rPh>
    <rPh sb="90" eb="92">
      <t>スウリョウ</t>
    </rPh>
    <rPh sb="113" eb="115">
      <t>セッテイ</t>
    </rPh>
    <phoneticPr fontId="4"/>
  </si>
  <si>
    <t>単価小数桁</t>
    <rPh sb="0" eb="2">
      <t>タンカ</t>
    </rPh>
    <rPh sb="2" eb="4">
      <t>ショウスウ</t>
    </rPh>
    <rPh sb="4" eb="5">
      <t>ケタ</t>
    </rPh>
    <phoneticPr fontId="1"/>
  </si>
  <si>
    <t>SD4030275</t>
  </si>
  <si>
    <t>０～４
この項目は、「売上区分」が「0：売上」「1：返品」「2：値引」「9：その他」の場合に受け入れできます。
空白データを受け入れた場合は、「単価」の小数桁と商品の単価小数桁（[単価]メニューで設定）の大きい方が設定されます。</t>
    <phoneticPr fontId="4"/>
  </si>
  <si>
    <t>単位原価小数桁</t>
    <rPh sb="4" eb="6">
      <t>ショウスウ</t>
    </rPh>
    <rPh sb="6" eb="7">
      <t>ケタ</t>
    </rPh>
    <phoneticPr fontId="1"/>
  </si>
  <si>
    <t>SD4030276</t>
  </si>
  <si>
    <t>０～４
この項目は、「売上区分」が「0：売上」「1：返品」「9：その他」の場合に受け入れできます。
空白データを受け入れた場合は、「単価原価」の小数桁と商品の単価小数桁（[単価]メニューで設定）の大きい方が設定されます。</t>
    <rPh sb="68" eb="70">
      <t>ゲンカ</t>
    </rPh>
    <phoneticPr fontId="4"/>
  </si>
  <si>
    <t>売単価小数桁</t>
    <rPh sb="0" eb="3">
      <t>バイタンカ</t>
    </rPh>
    <rPh sb="3" eb="5">
      <t>ショウスウ</t>
    </rPh>
    <rPh sb="5" eb="6">
      <t>ケタ</t>
    </rPh>
    <phoneticPr fontId="1"/>
  </si>
  <si>
    <t>SD4030277</t>
  </si>
  <si>
    <t>０～４
この項目は、「売上区分」が「0：売上」「1：返品」「2：値引」「9：その他」の場合に受け入れできます。
空白データを受け入れた場合は、「売単価」の小数桁と商品の売単価小数桁（[統一伝票価格表]メニューで設定）の大きい方が設定されます。</t>
    <rPh sb="72" eb="73">
      <t>バイ</t>
    </rPh>
    <rPh sb="73" eb="75">
      <t>タンカ</t>
    </rPh>
    <rPh sb="84" eb="85">
      <t>バイ</t>
    </rPh>
    <rPh sb="85" eb="87">
      <t>タンカ</t>
    </rPh>
    <phoneticPr fontId="4"/>
  </si>
  <si>
    <t>粗利益率</t>
  </si>
  <si>
    <t>SD4030251</t>
  </si>
  <si>
    <t>粗利益</t>
  </si>
  <si>
    <t>SD4030252</t>
  </si>
  <si>
    <t>返品元日付</t>
  </si>
  <si>
    <t>SD4030253</t>
  </si>
  <si>
    <t>返品元伝票No.</t>
  </si>
  <si>
    <t>SD4030254</t>
  </si>
  <si>
    <t>【付箋情報】</t>
    <rPh sb="1" eb="3">
      <t>フセン</t>
    </rPh>
    <rPh sb="3" eb="5">
      <t>ジョウホウ</t>
    </rPh>
    <phoneticPr fontId="1"/>
  </si>
  <si>
    <t>SD4030101</t>
  </si>
  <si>
    <t>SD4030102</t>
  </si>
  <si>
    <t>【明細按分情報】</t>
    <rPh sb="1" eb="3">
      <t>メイサイ</t>
    </rPh>
    <rPh sb="3" eb="5">
      <t>アンブン</t>
    </rPh>
    <rPh sb="5" eb="7">
      <t>ジョウホウ</t>
    </rPh>
    <phoneticPr fontId="1"/>
  </si>
  <si>
    <t>明細按分ID</t>
    <rPh sb="0" eb="2">
      <t>メイサイ</t>
    </rPh>
    <rPh sb="2" eb="4">
      <t>アンブン</t>
    </rPh>
    <phoneticPr fontId="46"/>
  </si>
  <si>
    <t>SD4030315</t>
  </si>
  <si>
    <t>修正対象の伝票の明細按分IDを設定します。
※修正時以外は、必要ありません。
※未指定の場合には、指定された順に1行目から設定します。
※明細按分IDは一意です。</t>
    <rPh sb="10" eb="12">
      <t>アンブン</t>
    </rPh>
    <rPh sb="71" eb="73">
      <t>アンブン</t>
    </rPh>
    <phoneticPr fontId="46"/>
  </si>
  <si>
    <t>明細按分行番号</t>
    <rPh sb="2" eb="4">
      <t>アンブン</t>
    </rPh>
    <phoneticPr fontId="1"/>
  </si>
  <si>
    <t>SD4030301</t>
  </si>
  <si>
    <t>この項目は、「売上区分」が「0：売上」「1：返品」「2：値引」「3：消費税」「9：その他」の場合に受け入れできます。
詳細は、欄外の【ImportAPIで明細按分がある明細の受け入れ】参照
InsertAPI,UpdateAPIでは無視します。</t>
    <phoneticPr fontId="4"/>
  </si>
  <si>
    <t>明細按分部門コード</t>
    <rPh sb="0" eb="2">
      <t>メイサイ</t>
    </rPh>
    <rPh sb="2" eb="4">
      <t>アンブン</t>
    </rPh>
    <rPh sb="4" eb="6">
      <t>ブモン</t>
    </rPh>
    <phoneticPr fontId="1"/>
  </si>
  <si>
    <t>SD4030302</t>
  </si>
  <si>
    <t>この項目は、「売上区分」が「0：売上」「1：返品」「2：値引」「3：消費税」「9：その他」の場合に受け入れできます。
桁数は、設定（メインメニュー右上にある[設定]アイコンから[運用設定]メニューの[基本]ページ）によって異なります。</t>
    <phoneticPr fontId="4"/>
  </si>
  <si>
    <t>明細按分セグメント１コード</t>
    <rPh sb="0" eb="2">
      <t>メイサイ</t>
    </rPh>
    <rPh sb="2" eb="4">
      <t>アンブン</t>
    </rPh>
    <phoneticPr fontId="1"/>
  </si>
  <si>
    <t>SD4030316</t>
    <phoneticPr fontId="4"/>
  </si>
  <si>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空白データを受け入れた場合は、セグメント連携のセグメント１（[債権管理規程]メニュー[債権管理]ページで設定）に応じて、得意先または商品の主セグメント１が設定されます。</t>
    <rPh sb="246" eb="248">
      <t>サイケン</t>
    </rPh>
    <phoneticPr fontId="4"/>
  </si>
  <si>
    <t>明細按分セグメント２コード</t>
    <rPh sb="0" eb="2">
      <t>メイサイ</t>
    </rPh>
    <rPh sb="2" eb="4">
      <t>アンブン</t>
    </rPh>
    <phoneticPr fontId="1"/>
  </si>
  <si>
    <t>SD4030317</t>
    <phoneticPr fontId="4"/>
  </si>
  <si>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空白データを受け入れた場合は、セグメント連携のセグメント２（[債権管理規程]メニュー[債権管理]ページで設定）に応じて、得意先または商品の主セグメント２が設定されます。</t>
    <rPh sb="246" eb="248">
      <t>サイケン</t>
    </rPh>
    <phoneticPr fontId="4"/>
  </si>
  <si>
    <t>明細按分プロジェクトコード</t>
    <rPh sb="0" eb="2">
      <t>メイサイ</t>
    </rPh>
    <rPh sb="2" eb="4">
      <t>アンブン</t>
    </rPh>
    <phoneticPr fontId="1"/>
  </si>
  <si>
    <t>SD4030303</t>
  </si>
  <si>
    <t>この項目は、以下のすべての条件に該当する場合に受け入れできます。
・プロジェクト（メインメニュー右上にある[設定]アイコンから[運用設定]メニューの[基本]ページで設定）が「使用する」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t>
    <phoneticPr fontId="4"/>
  </si>
  <si>
    <t>明細按分プロジェクト区分１</t>
  </si>
  <si>
    <t>SD4033401</t>
  </si>
  <si>
    <t>明細按分プロジェクト区分２</t>
  </si>
  <si>
    <t>SD4033402</t>
  </si>
  <si>
    <t>明細按分プロジェクト区分３</t>
  </si>
  <si>
    <t>SD4033403</t>
  </si>
  <si>
    <t>明細按分プロジェクト区分４</t>
  </si>
  <si>
    <t>SD4033404</t>
  </si>
  <si>
    <t>明細按分プロジェクト区分５</t>
  </si>
  <si>
    <t>SD4033405</t>
  </si>
  <si>
    <t>SD4033406</t>
    <phoneticPr fontId="4"/>
  </si>
  <si>
    <t>SD4033407</t>
    <phoneticPr fontId="4"/>
  </si>
  <si>
    <t>SD4033408</t>
    <phoneticPr fontId="4"/>
  </si>
  <si>
    <t>SD4033409</t>
    <phoneticPr fontId="4"/>
  </si>
  <si>
    <t>SD4033410</t>
    <phoneticPr fontId="4"/>
  </si>
  <si>
    <t>明細按分工程／工種コード</t>
  </si>
  <si>
    <t>SD4030304</t>
  </si>
  <si>
    <t>この項目は、以下のすべての条件に該当する場合に受け入れできます。
・工程／工種（メインメニュー右上にある[設定]アイコンから[運用設定]メニューの[基本]ページで設定）が「使用する」
・「売上区分」が「0：売上」「1：返品」「2：値引」「3：消費税」「9：その他」
桁数は、設定（メインメニュー右上にある[設定]アイコンから[運用設定]メニューの[基本]ページ）によって異なります。
空白データを受け入れた場合は、「明細工程／工種コード」が設定されます。</t>
    <phoneticPr fontId="4"/>
  </si>
  <si>
    <t>明細按分任意項目コード</t>
  </si>
  <si>
    <t>SD4030312</t>
  </si>
  <si>
    <t>この項目は、以下のすべての条件に該当する場合に受け入れできます。
・「伝票区分」が「0：債権計上」
・「売上区分」が「0：売上」「1：返品」「2：値引」「3：消費税」「9：その他」
桁数は、設定（メインメニュー右上にある[設定]アイコンから[運用設定]メニューの[基本]ページ）によって異なります。
空白データを受け入れた場合は、[債権連携]もしくは[債務連携]メニューで登録されている「商品」に紐づく「任意項目」が設定されます。</t>
    <phoneticPr fontId="4"/>
  </si>
  <si>
    <t>明細按分消費税率種別</t>
    <rPh sb="0" eb="2">
      <t>メイサイ</t>
    </rPh>
    <rPh sb="2" eb="4">
      <t>アンブン</t>
    </rPh>
    <rPh sb="8" eb="10">
      <t>シュベツ</t>
    </rPh>
    <phoneticPr fontId="1"/>
  </si>
  <si>
    <t>SD4030305</t>
  </si>
  <si>
    <t>0：標準　1：軽減
この項目は、「売上区分」が「0：売上」「1：返品」「2：値引」「3：消費税」「9：その他」の場合に受け入れできます。
課税の対象外の場合は受け入れできません。</t>
    <phoneticPr fontId="4"/>
  </si>
  <si>
    <t>明細按分消費税率</t>
    <rPh sb="0" eb="2">
      <t>メイサイ</t>
    </rPh>
    <rPh sb="2" eb="4">
      <t>アンブン</t>
    </rPh>
    <phoneticPr fontId="1"/>
  </si>
  <si>
    <t>SD4030306</t>
  </si>
  <si>
    <t>この項目は、「売上区分」が「0：売上」「1：返品」「2：値引」「3：消費税」「9：その他」の場合に受け入れできます。
課税の対象外の場合は受け入れできません。
空白データを受け入れた場合は、「売上日付」と「明細按分消費税率種別」によって設定されます。</t>
    <rPh sb="103" eb="105">
      <t>メイサイ</t>
    </rPh>
    <rPh sb="105" eb="107">
      <t>アンブン</t>
    </rPh>
    <phoneticPr fontId="4"/>
  </si>
  <si>
    <t>明細按分申告書計算区分コード</t>
    <rPh sb="0" eb="4">
      <t>メイサイアンブン</t>
    </rPh>
    <rPh sb="4" eb="7">
      <t>シンコクショ</t>
    </rPh>
    <rPh sb="7" eb="9">
      <t>ケイサン</t>
    </rPh>
    <rPh sb="9" eb="11">
      <t>クブン</t>
    </rPh>
    <phoneticPr fontId="1"/>
  </si>
  <si>
    <t>SD4030307</t>
  </si>
  <si>
    <t>この項目は、「売上区分」が「0：売上」「1：返品」「2：値引」「3：消費税」「9：その他」の場合に受け入れできます。
空白データを受け入れた場合は、「明細申告書計算区分コード」が設定されます。</t>
    <phoneticPr fontId="4"/>
  </si>
  <si>
    <t>明細按分金額</t>
    <rPh sb="0" eb="4">
      <t>メイサイアンブン</t>
    </rPh>
    <rPh sb="4" eb="6">
      <t>キンガク</t>
    </rPh>
    <phoneticPr fontId="1"/>
  </si>
  <si>
    <t>SD4030308</t>
  </si>
  <si>
    <t>マイナスも可
形式は、表紙の「数量・金額の形式」参照
この項目は、以下のすべての条件に該当する場合に受け入れできます。
・「売上区分」が「0：売上」「1：返品」「2：値引」「9：その他」
・未按分額がない</t>
    <phoneticPr fontId="4"/>
  </si>
  <si>
    <t>明細按分消費税額</t>
    <rPh sb="0" eb="4">
      <t>メイサイアンブン</t>
    </rPh>
    <rPh sb="4" eb="7">
      <t>ショウヒゼイ</t>
    </rPh>
    <rPh sb="7" eb="8">
      <t>ガク</t>
    </rPh>
    <phoneticPr fontId="1"/>
  </si>
  <si>
    <t>SD4030309</t>
  </si>
  <si>
    <t>マイナスも可
形式は、表紙の「数量・金額の形式」参照
この項目は、以下のすべての条件に該当する場合に受け入れできます。
・「売上区分」が「0：売上」「1：返品」「2：値引」「3：消費税」「9：その他」
・未按分額がない</t>
    <phoneticPr fontId="4"/>
  </si>
  <si>
    <t>明細按分金額（国内）</t>
    <rPh sb="0" eb="2">
      <t>メイサイ</t>
    </rPh>
    <rPh sb="2" eb="4">
      <t>アンブン</t>
    </rPh>
    <rPh sb="4" eb="6">
      <t>キンガク</t>
    </rPh>
    <rPh sb="7" eb="9">
      <t>コクナイ</t>
    </rPh>
    <phoneticPr fontId="4"/>
  </si>
  <si>
    <t>SD4030310</t>
  </si>
  <si>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・「売上区分」が「0：売上」「1：返品」「2：値引」「9：その他」
・未按分額がない
※リレー入力の場合で、空白データを受け入れた場合は、リレー元の値が設定されます。</t>
    <phoneticPr fontId="4"/>
  </si>
  <si>
    <t>明細按分消費税額（国内）</t>
    <rPh sb="0" eb="2">
      <t>メイサイ</t>
    </rPh>
    <rPh sb="2" eb="4">
      <t>アンブン</t>
    </rPh>
    <rPh sb="4" eb="7">
      <t>ショウヒゼイ</t>
    </rPh>
    <rPh sb="7" eb="8">
      <t>ガク</t>
    </rPh>
    <rPh sb="9" eb="11">
      <t>コクナイ</t>
    </rPh>
    <phoneticPr fontId="4"/>
  </si>
  <si>
    <t>SD4030311</t>
  </si>
  <si>
    <t>マイナスも可
形式は、表紙の「数量・金額の形式」参照
この項目は、以下のすべての条件に該当する場合に受け入れできます。
・『債権奉行クラウド』をご利用の場合
・『外貨入力オプション』をご利用の場合
・取引通貨がJPY以外の場合
・「売上区分」が「0：売上」「1：返品」「2：値引」「3：消費税」「9：その他」
・未按分額がない
※リレー入力の場合で、空白データを受け入れた場合は、リレー元の値が設定されます。</t>
    <phoneticPr fontId="4"/>
  </si>
  <si>
    <t>明細按分消費税自動計算</t>
  </si>
  <si>
    <t>SD4030313</t>
  </si>
  <si>
    <t>０：計算しない　１：税抜金額から計算する　2：税込金額から計算する</t>
  </si>
  <si>
    <t>明細按分消費税端数処理</t>
  </si>
  <si>
    <t>SD4030314</t>
  </si>
  <si>
    <t>０：切り上げ　１：四捨五入　2：切り捨て</t>
  </si>
  <si>
    <t>数字</t>
    <rPh sb="0" eb="2">
      <t>スウジ</t>
    </rPh>
    <phoneticPr fontId="22"/>
  </si>
  <si>
    <t>この項目は、『債権奉行V ERPクラウド』または『債務奉行V ERPクラウド』をご利用の場合に指定できます。</t>
    <rPh sb="47" eb="49">
      <t>シテイ</t>
    </rPh>
    <phoneticPr fontId="4"/>
  </si>
  <si>
    <t>文字</t>
    <rPh sb="0" eb="2">
      <t>モジ</t>
    </rPh>
    <phoneticPr fontId="22"/>
  </si>
  <si>
    <t>【補充指定情報】</t>
    <rPh sb="1" eb="3">
      <t>ホジュウ</t>
    </rPh>
    <phoneticPr fontId="4"/>
  </si>
  <si>
    <t>　『商奉行クラウド』、『蔵奉行クラウド』をご利用の場合に受け入れできます。</t>
    <rPh sb="2" eb="3">
      <t>アキナ</t>
    </rPh>
    <phoneticPr fontId="48"/>
  </si>
  <si>
    <t>仕入指定</t>
    <rPh sb="2" eb="4">
      <t>シテイ</t>
    </rPh>
    <phoneticPr fontId="0"/>
  </si>
  <si>
    <t>SD4030288</t>
    <phoneticPr fontId="4"/>
  </si>
  <si>
    <t>0：指定しない　1：指定する
この項目は、以下のすべての条件に該当する場合に受け入れできます。
・「売上区分」が「0：売上」
・商品の数量入力（[商品]メニューの[基本]ページで設定）が「１：する」
空白データを受け入れた場合は、「0：指定しない」が設定されます。</t>
    <phoneticPr fontId="1"/>
  </si>
  <si>
    <t>仕入指定仕入先コード</t>
  </si>
  <si>
    <t>SD4030289</t>
    <phoneticPr fontId="4"/>
  </si>
  <si>
    <t>仕入指定仕入先事業所名</t>
    <rPh sb="4" eb="7">
      <t>シイレサキ</t>
    </rPh>
    <rPh sb="7" eb="11">
      <t>ジギョウショメイ</t>
    </rPh>
    <phoneticPr fontId="0"/>
  </si>
  <si>
    <t>SD4030290</t>
  </si>
  <si>
    <t>仕入指定仕入先略称</t>
    <rPh sb="7" eb="9">
      <t>リャクショウ</t>
    </rPh>
    <phoneticPr fontId="0"/>
  </si>
  <si>
    <t>SD4030291</t>
  </si>
  <si>
    <t>仕入指定仕入先インボイス登録区分</t>
    <rPh sb="12" eb="16">
      <t>トウロククブン</t>
    </rPh>
    <phoneticPr fontId="0"/>
  </si>
  <si>
    <t>SD4030293</t>
    <phoneticPr fontId="4"/>
  </si>
  <si>
    <t>仕入／精算先区分１（仕入指定仕入先区分１）</t>
  </si>
  <si>
    <t>SD4033231</t>
    <phoneticPr fontId="4"/>
  </si>
  <si>
    <t>仕入／精算先区分２（仕入指定仕入先区分２）</t>
  </si>
  <si>
    <t>SD4033232</t>
  </si>
  <si>
    <t>仕入／精算先区分３（仕入指定仕入先区分３）</t>
  </si>
  <si>
    <t>SD4033233</t>
  </si>
  <si>
    <t>仕入／精算先区分４（仕入指定仕入先区分４）</t>
  </si>
  <si>
    <t>SD4033234</t>
  </si>
  <si>
    <t>仕入／精算先区分５（仕入指定仕入先区分５）</t>
  </si>
  <si>
    <t>SD4033235</t>
  </si>
  <si>
    <t>仕入／精算先区分６（仕入指定仕入先区分６）</t>
  </si>
  <si>
    <t>SD4033236</t>
  </si>
  <si>
    <t>この項目は、『蔵奉行V ERPクラウド』をご利用の場合に指定できます。</t>
    <rPh sb="7" eb="8">
      <t>クラ</t>
    </rPh>
    <phoneticPr fontId="4"/>
  </si>
  <si>
    <t>仕入／精算先区分７（仕入指定仕入先区分７）</t>
  </si>
  <si>
    <t>SD4033237</t>
  </si>
  <si>
    <t>仕入／精算先区分８（仕入指定仕入先区分８）</t>
  </si>
  <si>
    <t>SD4033238</t>
  </si>
  <si>
    <t>仕入／精算先区分９（仕入指定仕入先区分９）</t>
  </si>
  <si>
    <t>SD4033239</t>
  </si>
  <si>
    <t>仕入／精算先区分10（仕入指定仕入先区分10）</t>
  </si>
  <si>
    <t>SD4033240</t>
  </si>
  <si>
    <t>仕入指定仕入先担当者</t>
    <phoneticPr fontId="4"/>
  </si>
  <si>
    <t>SD4030292</t>
    <phoneticPr fontId="4"/>
  </si>
  <si>
    <t>生産指定</t>
    <rPh sb="0" eb="4">
      <t>セイサンシテイ</t>
    </rPh>
    <phoneticPr fontId="0"/>
  </si>
  <si>
    <t>SD4030294</t>
    <phoneticPr fontId="4"/>
  </si>
  <si>
    <t>0：指定しない　1：指定する
この項目は、以下のすべての条件に該当する場合に受け入れできます。
・『蔵奉行ｉクラウド』の『Sシステム』または『蔵奉行V ERPクラウド』をご利用の場合
・「売上区分」が「0：売上」
・商品の数量入力（[商品]メニューの[基本]ページで設定）が「１：する」
空白データを受け入れた場合は、「0：指定しない」が設定されます。</t>
  </si>
  <si>
    <t>【控除情報】</t>
    <rPh sb="1" eb="3">
      <t>コウジョ</t>
    </rPh>
    <phoneticPr fontId="1"/>
  </si>
  <si>
    <t>SD4032101</t>
  </si>
  <si>
    <t>0：前受金
控除明細だけの伝票は受け入れできません。
【必須になる条件】
この項目は、控除明細の場合は、必須となります。
詳細は、欄外の【前受金を充当する場合】参照</t>
  </si>
  <si>
    <t>振替元No.</t>
    <rPh sb="0" eb="2">
      <t>フリカエ</t>
    </rPh>
    <rPh sb="2" eb="3">
      <t>モト</t>
    </rPh>
    <phoneticPr fontId="1"/>
  </si>
  <si>
    <t>SD4032102</t>
  </si>
  <si>
    <t>この項目は、「控除種別」が「0：前受金」の場合に受け入れできます。
この項目を指定して振替元の入金伝票を特定できます。
【必須になる条件】
この項目は、前受金残高以外を充当する場合は、必須となります。
詳細は、欄外の【前受金を充当する場合】参照</t>
  </si>
  <si>
    <t>振替元入金日付</t>
    <rPh sb="0" eb="2">
      <t>フリカエ</t>
    </rPh>
    <rPh sb="2" eb="3">
      <t>モト</t>
    </rPh>
    <rPh sb="3" eb="5">
      <t>ニュウキン</t>
    </rPh>
    <rPh sb="5" eb="7">
      <t>ヒヅケ</t>
    </rPh>
    <phoneticPr fontId="1"/>
  </si>
  <si>
    <t>SD4032103</t>
  </si>
  <si>
    <t>この項目は、「控除種別」が「0：前受金」の場合に受け入れできます。
この項目を指定して振替元の入金伝票を特定できます。
※振替元の入金伝票の検索条件に含めない場合は、必要ありません。
※前受金残高充当の場合は指定不要です。
詳細は、欄外の【前受金を充当する場合】参照</t>
  </si>
  <si>
    <t>振替元入金先コード</t>
    <rPh sb="3" eb="5">
      <t>ニュウキン</t>
    </rPh>
    <rPh sb="5" eb="6">
      <t>サキ</t>
    </rPh>
    <phoneticPr fontId="1"/>
  </si>
  <si>
    <t>SD4032104</t>
  </si>
  <si>
    <t>この項目は、「控除種別」が「0：前受金」の場合に受け入れできます。
この項目を指定して振替元の入金伝票を特定できます。
※振替元の入金伝票の検索条件に含めない場合は、必要ありません。
詳細は、欄外の【前受金を充当する場合】参照</t>
  </si>
  <si>
    <t>振替元入金部門コード</t>
    <rPh sb="3" eb="5">
      <t>ニュウキン</t>
    </rPh>
    <rPh sb="5" eb="7">
      <t>ブモン</t>
    </rPh>
    <phoneticPr fontId="1"/>
  </si>
  <si>
    <t>SD4032105</t>
  </si>
  <si>
    <t>SD4032106</t>
  </si>
  <si>
    <t>振替元明細行番号</t>
    <rPh sb="3" eb="5">
      <t>メイサイ</t>
    </rPh>
    <rPh sb="5" eb="8">
      <t>ギョウバンゴウ</t>
    </rPh>
    <phoneticPr fontId="1"/>
  </si>
  <si>
    <t>SD4032107</t>
  </si>
  <si>
    <t>控除回収先コード</t>
    <rPh sb="0" eb="2">
      <t>コウジョ</t>
    </rPh>
    <rPh sb="2" eb="4">
      <t>カイシュウ</t>
    </rPh>
    <rPh sb="4" eb="5">
      <t>サキ</t>
    </rPh>
    <phoneticPr fontId="1"/>
  </si>
  <si>
    <t>SD4032108</t>
  </si>
  <si>
    <t>控除回収先事業所名</t>
    <rPh sb="5" eb="8">
      <t>ジギョウショ</t>
    </rPh>
    <rPh sb="8" eb="9">
      <t>メイ</t>
    </rPh>
    <phoneticPr fontId="1"/>
  </si>
  <si>
    <t>SD4032109</t>
  </si>
  <si>
    <t>控除回収先略称</t>
    <rPh sb="5" eb="7">
      <t>リャクショウ</t>
    </rPh>
    <phoneticPr fontId="1"/>
  </si>
  <si>
    <t>SD4032110</t>
  </si>
  <si>
    <t>得意／請求先区分１（控除回収先区分１）</t>
    <rPh sb="0" eb="2">
      <t>トクイ</t>
    </rPh>
    <rPh sb="3" eb="5">
      <t>セイキュウ</t>
    </rPh>
    <rPh sb="5" eb="6">
      <t>サキ</t>
    </rPh>
    <rPh sb="6" eb="8">
      <t>クブン</t>
    </rPh>
    <rPh sb="15" eb="17">
      <t>クブン</t>
    </rPh>
    <phoneticPr fontId="1"/>
  </si>
  <si>
    <t>SD4033601</t>
  </si>
  <si>
    <t>得意／請求先区分２（控除回収先区分２）</t>
    <rPh sb="0" eb="2">
      <t>トクイ</t>
    </rPh>
    <rPh sb="3" eb="5">
      <t>セイキュウ</t>
    </rPh>
    <rPh sb="5" eb="6">
      <t>サキ</t>
    </rPh>
    <rPh sb="6" eb="8">
      <t>クブン</t>
    </rPh>
    <rPh sb="15" eb="17">
      <t>クブン</t>
    </rPh>
    <phoneticPr fontId="1"/>
  </si>
  <si>
    <t>SD4033602</t>
  </si>
  <si>
    <t>得意／請求先区分３（控除回収先区分３）</t>
    <rPh sb="0" eb="2">
      <t>トクイ</t>
    </rPh>
    <rPh sb="3" eb="5">
      <t>セイキュウ</t>
    </rPh>
    <rPh sb="5" eb="6">
      <t>サキ</t>
    </rPh>
    <rPh sb="6" eb="8">
      <t>クブン</t>
    </rPh>
    <rPh sb="15" eb="17">
      <t>クブン</t>
    </rPh>
    <phoneticPr fontId="1"/>
  </si>
  <si>
    <t>SD4033603</t>
  </si>
  <si>
    <t>得意／請求先区分４（控除回収先区分４）</t>
    <rPh sb="0" eb="2">
      <t>トクイ</t>
    </rPh>
    <rPh sb="3" eb="5">
      <t>セイキュウ</t>
    </rPh>
    <rPh sb="5" eb="6">
      <t>サキ</t>
    </rPh>
    <rPh sb="6" eb="8">
      <t>クブン</t>
    </rPh>
    <rPh sb="15" eb="17">
      <t>クブン</t>
    </rPh>
    <phoneticPr fontId="1"/>
  </si>
  <si>
    <t>SD4033604</t>
  </si>
  <si>
    <t>得意／請求先区分５（控除回収先区分５）</t>
    <rPh sb="0" eb="2">
      <t>トクイ</t>
    </rPh>
    <rPh sb="3" eb="5">
      <t>セイキュウ</t>
    </rPh>
    <rPh sb="5" eb="6">
      <t>サキ</t>
    </rPh>
    <rPh sb="6" eb="8">
      <t>クブン</t>
    </rPh>
    <rPh sb="15" eb="17">
      <t>クブン</t>
    </rPh>
    <phoneticPr fontId="1"/>
  </si>
  <si>
    <t>SD4033605</t>
  </si>
  <si>
    <t>得意／請求先区分６（控除回収先区分６）</t>
    <rPh sb="0" eb="2">
      <t>トクイ</t>
    </rPh>
    <rPh sb="3" eb="5">
      <t>セイキュウ</t>
    </rPh>
    <rPh sb="5" eb="6">
      <t>サキ</t>
    </rPh>
    <rPh sb="6" eb="8">
      <t>クブン</t>
    </rPh>
    <rPh sb="15" eb="17">
      <t>クブン</t>
    </rPh>
    <phoneticPr fontId="1"/>
  </si>
  <si>
    <t>SD4033606</t>
    <phoneticPr fontId="4"/>
  </si>
  <si>
    <t>得意／請求先区分７（控除回収先区分７）</t>
    <rPh sb="0" eb="2">
      <t>トクイ</t>
    </rPh>
    <rPh sb="3" eb="5">
      <t>セイキュウ</t>
    </rPh>
    <rPh sb="5" eb="6">
      <t>サキ</t>
    </rPh>
    <rPh sb="6" eb="8">
      <t>クブン</t>
    </rPh>
    <rPh sb="15" eb="17">
      <t>クブン</t>
    </rPh>
    <phoneticPr fontId="1"/>
  </si>
  <si>
    <t>SD4033607</t>
    <phoneticPr fontId="4"/>
  </si>
  <si>
    <t>得意／請求先区分８（控除回収先区分８）</t>
    <rPh sb="0" eb="2">
      <t>トクイ</t>
    </rPh>
    <rPh sb="3" eb="5">
      <t>セイキュウ</t>
    </rPh>
    <rPh sb="5" eb="6">
      <t>サキ</t>
    </rPh>
    <rPh sb="6" eb="8">
      <t>クブン</t>
    </rPh>
    <rPh sb="15" eb="17">
      <t>クブン</t>
    </rPh>
    <phoneticPr fontId="1"/>
  </si>
  <si>
    <t>SD4033608</t>
    <phoneticPr fontId="4"/>
  </si>
  <si>
    <t>得意／請求先区分９（控除回収先区分９）</t>
    <rPh sb="0" eb="2">
      <t>トクイ</t>
    </rPh>
    <rPh sb="3" eb="5">
      <t>セイキュウ</t>
    </rPh>
    <rPh sb="5" eb="6">
      <t>サキ</t>
    </rPh>
    <rPh sb="6" eb="8">
      <t>クブン</t>
    </rPh>
    <rPh sb="15" eb="17">
      <t>クブン</t>
    </rPh>
    <phoneticPr fontId="1"/>
  </si>
  <si>
    <t>SD4033609</t>
    <phoneticPr fontId="4"/>
  </si>
  <si>
    <t>得意／請求先区分10（控除回収先区分10）</t>
    <rPh sb="0" eb="2">
      <t>トクイ</t>
    </rPh>
    <rPh sb="3" eb="5">
      <t>セイキュウ</t>
    </rPh>
    <rPh sb="5" eb="6">
      <t>サキ</t>
    </rPh>
    <rPh sb="6" eb="8">
      <t>クブン</t>
    </rPh>
    <rPh sb="16" eb="18">
      <t>クブン</t>
    </rPh>
    <phoneticPr fontId="1"/>
  </si>
  <si>
    <t>SD4033610</t>
    <phoneticPr fontId="4"/>
  </si>
  <si>
    <t>控除部門コード</t>
    <rPh sb="0" eb="2">
      <t>コウジョ</t>
    </rPh>
    <rPh sb="2" eb="4">
      <t>ブモン</t>
    </rPh>
    <phoneticPr fontId="1"/>
  </si>
  <si>
    <t>SD4032111</t>
  </si>
  <si>
    <t>1～15</t>
    <phoneticPr fontId="4"/>
  </si>
  <si>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phoneticPr fontId="4"/>
  </si>
  <si>
    <t>控除セグメント１コード</t>
    <rPh sb="0" eb="2">
      <t>コウジョ</t>
    </rPh>
    <phoneticPr fontId="1"/>
  </si>
  <si>
    <t>SD4032120</t>
    <phoneticPr fontId="4"/>
  </si>
  <si>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・セグメント１（メインメニュー右上にある[設定]アイコンから[運用設定]メニューの[基本]ページで設定）が「使用する」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4"/>
  </si>
  <si>
    <t>控除セグメント２コード</t>
    <rPh sb="0" eb="2">
      <t>コウジョ</t>
    </rPh>
    <phoneticPr fontId="1"/>
  </si>
  <si>
    <t>SD4032121</t>
    <phoneticPr fontId="4"/>
  </si>
  <si>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・セグメント2（メインメニュー右上にある[設定]アイコンから[運用設定]メニューの[基本]ページで設定）が「使用する」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4"/>
  </si>
  <si>
    <t>控除プロジェクトコード</t>
    <rPh sb="0" eb="2">
      <t>コウジョ</t>
    </rPh>
    <phoneticPr fontId="1"/>
  </si>
  <si>
    <t>SD4032112</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</si>
  <si>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・プロジェクト（メインメニュー右上にある[設定]アイコンから[運用設定]メニューの[基本]ページで設定）が「使用する」
・「控除種別」が「10：為替差損益」
桁数は、設定（メインメニュー右上にある[設定]アイコンから[運用設定]メニューの[基本]ページ）によって異なります。</t>
    <phoneticPr fontId="4"/>
  </si>
  <si>
    <t>SD4033611</t>
  </si>
  <si>
    <t>SD4033612</t>
  </si>
  <si>
    <t>SD4033613</t>
  </si>
  <si>
    <t>SD4033614</t>
  </si>
  <si>
    <t>SD4033615</t>
  </si>
  <si>
    <t>SD4033616</t>
    <phoneticPr fontId="4"/>
  </si>
  <si>
    <t>SD4033617</t>
    <phoneticPr fontId="4"/>
  </si>
  <si>
    <t>SD4033618</t>
    <phoneticPr fontId="4"/>
  </si>
  <si>
    <t>SD4033619</t>
    <phoneticPr fontId="4"/>
  </si>
  <si>
    <t>SD4033620</t>
    <phoneticPr fontId="4"/>
  </si>
  <si>
    <t>控除工程／工種コード</t>
    <rPh sb="0" eb="2">
      <t>コウジョ</t>
    </rPh>
    <rPh sb="2" eb="4">
      <t>コウテイ</t>
    </rPh>
    <rPh sb="5" eb="7">
      <t>コウシュ</t>
    </rPh>
    <phoneticPr fontId="58"/>
  </si>
  <si>
    <t>SD4032113</t>
  </si>
  <si>
    <t>SD4032114</t>
  </si>
  <si>
    <t>この項目は、以下のすべての条件に該当する場合に受け入れできます。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
・「控除種別」が「10：為替差損益」
桁数は、設定（メインメニュー右上にある[設定]アイコンから[運用設定]メニューの[基本]ページ）によって異なります。</t>
    <rPh sb="155" eb="160">
      <t>カワセサソンエキ</t>
    </rPh>
    <phoneticPr fontId="4"/>
  </si>
  <si>
    <t>SD4032115</t>
  </si>
  <si>
    <t>控除額</t>
    <rPh sb="0" eb="3">
      <t>コウジョガク</t>
    </rPh>
    <phoneticPr fontId="0"/>
  </si>
  <si>
    <t>SD4032116</t>
  </si>
  <si>
    <t>整数13桁　小数２桁　マイナスも可
形式は、表紙の「数量・金額の形式」参照
小数桁は、以下のすべての条件に該当する場合に受け入れできます。
・『債権奉行クラウド』をご利用の場合
・『外貨入力オプション』をご利用の場合
・外貨（メインメニュー右上にある[設定]アイコンから[運用設定]メニューの[基本]ページで設定）が「使用する」
・取引通貨がJPY以外の場合</t>
    <phoneticPr fontId="4"/>
  </si>
  <si>
    <t>控除額（国内）</t>
    <rPh sb="4" eb="6">
      <t>コクナイ</t>
    </rPh>
    <phoneticPr fontId="69"/>
  </si>
  <si>
    <t>SD4032117</t>
  </si>
  <si>
    <t>【前受金を充当する場合】</t>
    <phoneticPr fontId="9"/>
  </si>
  <si>
    <t>　　　以下の項目を設定して充当対象を指定します。</t>
    <phoneticPr fontId="9"/>
  </si>
  <si>
    <t>準必須　　前受金の入金伝票No.を指定します。前受金残高以外の伝票を充当する場合は必須となります。</t>
    <rPh sb="0" eb="1">
      <t>ジュン</t>
    </rPh>
    <rPh sb="1" eb="3">
      <t>ヒッス</t>
    </rPh>
    <phoneticPr fontId="4"/>
  </si>
  <si>
    <t>　　・該当する入金伝票が複数あり、充当対象を特定できない場合は未受入になります。</t>
    <rPh sb="9" eb="11">
      <t>デンピョウ</t>
    </rPh>
    <rPh sb="17" eb="19">
      <t>ジュウトウ</t>
    </rPh>
    <phoneticPr fontId="4"/>
  </si>
  <si>
    <t>　　・控除情報は複数行を受け入れできます。これにより、複数の前受金を一つの売上伝票に充当できます。</t>
    <phoneticPr fontId="4"/>
  </si>
  <si>
    <t>【見出し付きの明細の受け入れ】</t>
    <phoneticPr fontId="9"/>
  </si>
  <si>
    <t>　　見出し付きの明細を受け入れる場合は、「売上区分」と「明細種別」を以下のように設定します。</t>
    <phoneticPr fontId="9"/>
  </si>
  <si>
    <t>　　【例】</t>
    <phoneticPr fontId="9"/>
  </si>
  <si>
    <t>　　　パソコン一式（見出しとなる明細）</t>
    <phoneticPr fontId="9"/>
  </si>
  <si>
    <t>　　　┗デスクトップパソコン（グループ化する明細）</t>
    <phoneticPr fontId="9"/>
  </si>
  <si>
    <t>　　　┗液晶モニター（グループ化する明細）</t>
    <phoneticPr fontId="9"/>
  </si>
  <si>
    <t>　　　┗キーボード（グループ化する明細）</t>
    <phoneticPr fontId="9"/>
  </si>
  <si>
    <t>　　　┗マウス（グループ化する明細）</t>
    <phoneticPr fontId="9"/>
  </si>
  <si>
    <t>　　４行の明細を受け入れます。　</t>
    <phoneticPr fontId="9"/>
  </si>
  <si>
    <t>　　１行目（「パソコン一式」の明細）「売上区分」⇒「8：見出し」、「明細種別」⇒「0：明細」</t>
  </si>
  <si>
    <t>　　２～４行目（「デスクトップパソコン」～「マウス」の明細）「売上区分」⇒「8：見出し」以外、「明細種別」⇒「1：グループ」</t>
  </si>
  <si>
    <t>【ImportAPIで明細按分がある明細の受け入れ】</t>
    <phoneticPr fontId="9"/>
  </si>
  <si>
    <t>　　明細按分がある明細を受け入れる場合は、「明細」と「明細按分行番号」を以下のように設定します。</t>
    <phoneticPr fontId="9"/>
  </si>
  <si>
    <t>　　　明細　10,000　</t>
    <phoneticPr fontId="9"/>
  </si>
  <si>
    <t>　　　┗明細按分①　部門①5,000</t>
    <phoneticPr fontId="9"/>
  </si>
  <si>
    <t>　　　┗明細按分②　部門②5,000</t>
    <phoneticPr fontId="9"/>
  </si>
  <si>
    <t>　　２行の明細を受け入れます。</t>
    <phoneticPr fontId="9"/>
  </si>
  <si>
    <t>　　１行目「明細」：１明細目、「明細按分行番号」：１（明細按分①）</t>
    <rPh sb="11" eb="13">
      <t>メイサイ</t>
    </rPh>
    <rPh sb="13" eb="14">
      <t>メ</t>
    </rPh>
    <phoneticPr fontId="4"/>
  </si>
  <si>
    <t>　　２行目「明細」：１明細目、「明細按分行番号」：２（明細按分②）</t>
    <rPh sb="11" eb="13">
      <t>メイサイ</t>
    </rPh>
    <rPh sb="13" eb="14">
      <t>メ</t>
    </rPh>
    <phoneticPr fontId="4"/>
  </si>
  <si>
    <t>Insert APIでは、この項目は、売上伝票No.の付番方法（[債権管理規程]メニューの[販売管理]ページで設定）が「手入力する」の場合に受け入れできます。Import APIは、表紙の「伝票の伝票No.」参照
桁数は、設定（メインメニュー右上にある[設定]アイコンから[運用設定]メニューの[基本]ページ）によって異なります。</t>
  </si>
  <si>
    <t>この項目は、以下のすべての条件に該当する場合に受け入れできます。
・「伝票区分」が「0：債権計上」
・債権伝票の「売上伝票から作成時は売上伝票の伝票No.と同じにする」（[債権管理規程]メニューの[債権管理]ページで設定）にチェックが付いていない
・債権伝票No.の付番方法（[債権管理規程]メニューの[債権管理]ページで設定）が「手入力する」
桁数は、設定（メインメニュー右上にある[設定]アイコンから[運用設定]メニューの[基本]ページ）によって異なります。</t>
  </si>
  <si>
    <t>0：しない　1：する
空白データを受け入れた場合は、「仕訳作成時の証憑連携」の債権伝票（[債権管理規程]メニューの[債権管理]ページで設定）、または「仕訳作成時の証憑連携」の入金伝票（[債権管理規程]メニューの[債権管理]ページで設定）が設定されます。</t>
    <rPh sb="11" eb="13">
      <t>クウハク</t>
    </rPh>
    <rPh sb="17" eb="18">
      <t>ウ</t>
    </rPh>
    <rPh sb="19" eb="20">
      <t>イ</t>
    </rPh>
    <rPh sb="22" eb="24">
      <t>バアイ</t>
    </rPh>
    <phoneticPr fontId="53"/>
  </si>
  <si>
    <t>この項目は、以下のすべての条件に該当する場合に受け入れできます。
・請求No.の付番方法（[債権管理規程]メニューの[債権管理]ページで設定）が「開始請求No.を手入力する」
・「請求単位」が「0：債権伝票」の場合
桁数は、設定（メインメニュー右上にある[設定]アイコンから[運用設定]メニューの[基本]ページ）によって異なります。</t>
  </si>
  <si>
    <t>この項目は、入金伝票No.の付番方法（[債権管理規程]メニューの[債権管理]ページで設定）が「手入力する」の場合に受け入れできます。
桁数は、設定（メインメニュー右上にある[設定]アイコンから[運用設定]メニューの[基本]ページ）によって異なります。</t>
  </si>
  <si>
    <t>1：コード　2：コード２　3：コード３　４：コード４　５：コード５
この項目は、以下のすべての条件に該当する場合に受け入れできます。
・商品コード２、商品コード３、商品コード４、または商品コード５（メインメニュー右上にある[設定]アイコンから[運用設定]メニューの[商品管理]ページで設定）が「使用する」
・「売上区分」が「0：売上」「1：返品」「2：値引」「3：消費税」「4：摘要」「8：見出し」「9：その他」
空白データを受け入れた場合は、使用する商品コード（[債権管理規程]メニューの[販売管理]ページで設定）が設定されます。
※「商品コード４」「商品コード５」は、『商奉行V ERPクラウド』または『蔵奉行V ERPクラウド』をご利用の場合に指定できます。</t>
  </si>
  <si>
    <t>この項目は、以下のすべての条件に該当する場合に受け入れできます。
・事業区分（[債権管理規程]メニューの[消費税]ページで設定）が「使用する」
・「売上区分」が「4：摘要 」「8：見出し」「10：付箋 」「19：外税調整」「21：内税調整」以外
・課税の対象
空白データを受け入れた場合は、販売取引の事業区分が設定されます。</t>
  </si>
  <si>
    <t>この項目は『債権奉行V ERPクラウド』をご利用の場合に指定できます。
空白データを受け入れた場合は、債権伝票の初期取引伝票区分（[債権管理規程]メニューの[債権管理]ページで設定）が設定されます。</t>
  </si>
  <si>
    <t>Insert APIでは、この項目は、債権伝票No.の付番方法（[債権管理規程]メニューの[債権管理]ページで設定）が「手入力する」の場合に受け入れできます。Import APIは、表紙の「伝票の伝票No.」参照
桁数は、設定（メインメニュー右上にある[設定]アイコンから[運用設定]メニューの[基本]ページ）によって異なります。</t>
  </si>
  <si>
    <t>0：しない　1：する
空白データを受け入れた場合は、「仕訳作成時の証憑連携」の債権伝票（[債権管理規程]メニューの[債権管理]ページで設定）が設定されます。</t>
  </si>
  <si>
    <t>桁数は、設定（メインメニュー右上にある[設定]アイコンから[運用設定]メニューの[基本]ページ）によって異なります。
空白データを受け入れた場合は、債権取引の債権科目が設定されます。
【必須になる条件】
この項目は、明細種別が「4：外税調整」「5：内税調整」の場合は、必須です。</t>
  </si>
  <si>
    <t>桁数は、設定（メインメニュー右上にある[設定]アイコンから[運用設定]メニューの[基本]ページ）によって異なります。
空白データを受け入れた場合は、債権取引の売上科目が設定されます。
【必須になる条件】
この項目は、明細種別が「4：外税調整」「5：内税調整」の場合は、必須です。</t>
  </si>
  <si>
    <t>0：標準　1：軽減
課税の対象外の場合は受け入れできません。
空白データを受け入れた場合は、以下の優先順位で設定されます。
①債権取引の消費税率種別
②補助科目の消費税率種別（[債権管理補助科目]メニューの[消費税]ページで設定）
③科目の消費税率種別（[債権管理科目]メニューの[消費税]ページで設定）</t>
    <rPh sb="2" eb="4">
      <t>ヒョウジュン</t>
    </rPh>
    <rPh sb="7" eb="9">
      <t>ケイゲン</t>
    </rPh>
    <phoneticPr fontId="19"/>
  </si>
  <si>
    <t>この項目は、事業区分（[債権管理規程]メニューの[消費税]ページで設定）が「使用する」の場合に受け入れできます。
課税の対象外の場合は受け入れできません。
空白データを受け入れた場合は、債権取引の事業区分が設定されます。</t>
  </si>
  <si>
    <t>桁数は、設定（メインメニュー右上にある[設定]アイコンから[運用設定]メニューの[基本]ページ）によって異なります。
空白データを受け入れた場合は、債権調整の部門（[債権管理規程]メニューの[債権管理]ページで設定）が設定されます。</t>
  </si>
  <si>
    <t>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空白データを受け入れた場合は、債権調整のセグメント１（[債権管理規程]メニューの[債権管理]ページで設定）が設定されます。</t>
  </si>
  <si>
    <t>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空白データを受け入れた場合は、債権調整のセグメント２（[債権管理規程]メニューの[債権管理]ページで設定）が設定されます。</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</si>
  <si>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空白データを受け入れた場合は、債権調整のプロジェクト（[債権管理規程]メニューの[債権管理]ページで設定）が設定されます。</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</si>
  <si>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空白データを受け入れた場合は、債権調整のプロジェクト（[債権管理規程]メニューの[債権管理]ページで設定）が設定されます。</t>
  </si>
  <si>
    <t>桁数は、設定（メインメニュー右上にある[設定]アイコンから[運用設定]メニューの[基本]ページ）によって異なります。
空白データを受け入れた場合は、債権調整の科目（[債権管理規程]メニューの[債権管理]ページで設定）が設定されます。</t>
    <rPh sb="79" eb="81">
      <t>カモク</t>
    </rPh>
    <phoneticPr fontId="2"/>
  </si>
  <si>
    <t>桁数は、設定（メインメニュー右上にある[設定]アイコンから[運用設定]メニューの[基本]ページ）によって異なります。
空白データを受け入れた場合は、債権調整の補助科目（[債権管理規程]メニューの[債権管理]ページで設定）が設定されます。</t>
    <rPh sb="79" eb="81">
      <t>ホジョ</t>
    </rPh>
    <phoneticPr fontId="2"/>
  </si>
  <si>
    <t>0：標準　1：軽減
課税の対象外の場合は受け入れできません。
空白データを受け入れた場合は、以下の優先順位で設定されます。
①控除補助科目の消費税率種別（[債権管理補助科目]メニューの[消費税]ページで設定）
②控除科目の消費税率種別（[債権管理科目]メニューの[消費税]ページで設定）</t>
  </si>
  <si>
    <t>空白データを受け入れた場合は、以下の優先順位で設定されます。
①控除補助科目の申告書計算区分（[債権管理補助科目]メニューの[消費税]ページで設定）
②控除科目の申告書計算区分（[債権管理科目]メニューの[消費税]ページで設定）</t>
    <rPh sb="39" eb="42">
      <t>シンコクショ</t>
    </rPh>
    <rPh sb="42" eb="44">
      <t>ケイサン</t>
    </rPh>
    <rPh sb="44" eb="46">
      <t>クブン</t>
    </rPh>
    <rPh sb="81" eb="84">
      <t>シンコクショ</t>
    </rPh>
    <rPh sb="84" eb="86">
      <t>ケイサン</t>
    </rPh>
    <rPh sb="86" eb="88">
      <t>クブン</t>
    </rPh>
    <phoneticPr fontId="2"/>
  </si>
  <si>
    <t>0：計算しない　1：税抜金額から計算する　2：税込金額から計算する
課税の対象外の場合は受け入れできません。
空白データを受け入れた場合は、以下の優先順位で設定されます。
①控除補助科目の消費税自動計算（[債権管理補助科目]メニューの[消費税]ページで設定）
②控除科目の消費税自動計算（[債権管理科目]メニューの[消費税]ページで設定）</t>
    <rPh sb="94" eb="96">
      <t>ショウヒ</t>
    </rPh>
    <rPh sb="96" eb="97">
      <t>ゼイ</t>
    </rPh>
    <rPh sb="97" eb="99">
      <t>ジドウ</t>
    </rPh>
    <rPh sb="99" eb="101">
      <t>ケイサン</t>
    </rPh>
    <rPh sb="136" eb="139">
      <t>ショウヒゼイ</t>
    </rPh>
    <rPh sb="139" eb="141">
      <t>ジドウ</t>
    </rPh>
    <rPh sb="141" eb="143">
      <t>ケイサン</t>
    </rPh>
    <phoneticPr fontId="19"/>
  </si>
  <si>
    <t>0：切り上げ　1：四捨五入　2：切り捨て
課税の対象外または、「控除消費税自動計算」が「0：計算しない」の場合は受け入れできません。
空白データを受け入れた場合は、以下の優先順位で設定されます。
①控除補助科目の端数処理（[債権管理補助科目]メニューの[消費税]ページで設定）
②控除科目の端数処理（[債権管理科目]メニューの[消費税]ページで設定）</t>
    <rPh sb="2" eb="3">
      <t>キ</t>
    </rPh>
    <rPh sb="4" eb="5">
      <t>ア</t>
    </rPh>
    <rPh sb="9" eb="13">
      <t>シシャゴニュウ</t>
    </rPh>
    <rPh sb="16" eb="17">
      <t>キ</t>
    </rPh>
    <rPh sb="18" eb="19">
      <t>ス</t>
    </rPh>
    <rPh sb="104" eb="106">
      <t>ハンバイ</t>
    </rPh>
    <rPh sb="143" eb="145">
      <t>ハンバイ</t>
    </rPh>
    <phoneticPr fontId="19"/>
  </si>
  <si>
    <t>この項目は、事業区分（[債権管理規程]メニューの[消費税]ページで設定）が「使用する」の場合に受け入れできます。
課税の対象外の場合は受け入れできません。
空白データを受け入れた場合は、以下の優先順位で設定されます。
①控除補助科目の事業区分（[債権管理補助科目]メニューの[消費税]ページで設定）
②控除科目の事業区分（[債権管理科目]メニューの[消費税]ページで設定）</t>
    <rPh sb="44" eb="46">
      <t>バアイ</t>
    </rPh>
    <rPh sb="47" eb="48">
      <t>ウ</t>
    </rPh>
    <rPh sb="49" eb="50">
      <t>イ</t>
    </rPh>
    <rPh sb="117" eb="119">
      <t>ジギョウ</t>
    </rPh>
    <rPh sb="119" eb="121">
      <t>クブン</t>
    </rPh>
    <rPh sb="156" eb="158">
      <t>ジギョウ</t>
    </rPh>
    <rPh sb="158" eb="160">
      <t>クブン</t>
    </rPh>
    <phoneticPr fontId="2"/>
  </si>
  <si>
    <t>この項目は、請求先のスポット区分が「スポット請求先」の場合に受け入れできます。
空白データを受け入れた場合は、請求先の得意先名（[請求先]メニューで設定）が設定されます。</t>
    <rPh sb="6" eb="8">
      <t>セイキュウ</t>
    </rPh>
    <rPh sb="8" eb="9">
      <t>サキ</t>
    </rPh>
    <rPh sb="14" eb="16">
      <t>クブン</t>
    </rPh>
    <rPh sb="59" eb="61">
      <t>トクイ</t>
    </rPh>
    <rPh sb="61" eb="62">
      <t>サキ</t>
    </rPh>
    <phoneticPr fontId="2"/>
  </si>
  <si>
    <t>この項目は、請求先のスポット区分が「スポット請求先」の場合に受け入れできます。
空白データを受け入れた場合は、請求先の事業所名（[請求先]メニューで設定）が設定されます。</t>
    <rPh sb="59" eb="62">
      <t>ジギョウショ</t>
    </rPh>
    <phoneticPr fontId="2"/>
  </si>
  <si>
    <t>0：明細単位　1：伝票単位　2：請求書単位
空白データを受け入れた場合は、請求先の消費税計算（[請求先]メニューの[消費税]ページで設定）が設定されます。</t>
    <rPh sb="2" eb="4">
      <t>メイサイ</t>
    </rPh>
    <rPh sb="4" eb="6">
      <t>タンイ</t>
    </rPh>
    <rPh sb="9" eb="11">
      <t>デンピョウ</t>
    </rPh>
    <rPh sb="11" eb="13">
      <t>タンイ</t>
    </rPh>
    <rPh sb="16" eb="19">
      <t>セイキュウショ</t>
    </rPh>
    <rPh sb="19" eb="21">
      <t>タンイ</t>
    </rPh>
    <phoneticPr fontId="19"/>
  </si>
  <si>
    <t>0：非営業債権　1：営業債権
空白データを受け入れた場合は、請求先の伝票債権区分（[請求先]メニューの[売上]ページで設定）が設定されます。</t>
  </si>
  <si>
    <t>0：債権伝票　1：請求締め
空白データを受け入れた場合は、請求先の請求単位（[請求先]メニューの[請求]ページで設定）が設定されます。</t>
    <rPh sb="2" eb="6">
      <t>サイケンデンピョウ</t>
    </rPh>
    <rPh sb="9" eb="11">
      <t>セイキュウ</t>
    </rPh>
    <rPh sb="11" eb="12">
      <t>ジ</t>
    </rPh>
    <rPh sb="33" eb="35">
      <t>セイキュウ</t>
    </rPh>
    <rPh sb="49" eb="51">
      <t>セイキュウ</t>
    </rPh>
    <phoneticPr fontId="19"/>
  </si>
  <si>
    <t>0：債権伝票　1：請求締め
空白データを受け入れた場合は、請求先の回収予定確定単位（[請求先]メニューの[請求]ページで設定）が設定されます。</t>
    <rPh sb="2" eb="6">
      <t>サイケンデンピョウ</t>
    </rPh>
    <rPh sb="9" eb="11">
      <t>セイキュウ</t>
    </rPh>
    <rPh sb="11" eb="12">
      <t>ジ</t>
    </rPh>
    <rPh sb="33" eb="35">
      <t>カイシュウ</t>
    </rPh>
    <rPh sb="35" eb="37">
      <t>ヨテイ</t>
    </rPh>
    <rPh sb="37" eb="39">
      <t>カクテイ</t>
    </rPh>
    <phoneticPr fontId="19"/>
  </si>
  <si>
    <t>桁数は、設定（メインメニュー右上にある[設定]アイコンから[運用設定]メニューの[基本]ページ）によって異なります。
空白データを受け入れた場合は、請求先の売上主部門（[請求先]メニューの[売上]ページで設定）が設定されます。</t>
  </si>
  <si>
    <t>桁数は、設定（メインメニュー右上にある[設定]アイコンから[運用設定]メニューの[基本]ページ）によって異なります。
空白データを受け入れた場合は、請求先の売上主担当者（[請求先]メニューの[売上]ページで設定）が設定されます。</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</si>
  <si>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空白データを受け入れた場合は、請求先の売上主プロジェクト（[請求先]メニューの[売上]ページで設定）が設定されます。</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</si>
  <si>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空白データを受け入れた場合は、請求先の売上主工程／工種（[請求先]メニューの[売上]ページで設定）が設定されます。</t>
  </si>
  <si>
    <t>　空白データを受け入れた場合は、「請求日付」、「債権額」、請求先の回収条件（[請求先]メニューの[請求]ページで設定）をもとに設定されます。</t>
    <rPh sb="24" eb="26">
      <t>サイケン</t>
    </rPh>
    <phoneticPr fontId="19"/>
  </si>
  <si>
    <t>この項目は、「回収方法１」の回収種別が「0：銀行振込」の場合に受け入れできます。
空白データを受け入れた場合は、請求先の主口座番号の振込専用口座番号（[請求先]メニューの[入金]ページで設定）が設定されます。</t>
    <rPh sb="60" eb="61">
      <t>オモ</t>
    </rPh>
    <rPh sb="61" eb="63">
      <t>コウザ</t>
    </rPh>
    <rPh sb="63" eb="65">
      <t>バンゴウ</t>
    </rPh>
    <phoneticPr fontId="4"/>
  </si>
  <si>
    <t>桁数は、設定（メインメニュー右上にある[設定]アイコンから[運用設定]メニューの[基本]ページ）によって異なります。
空白データを受け入れた場合は、請求先の債権主部門（[請求先]メニューの[売上]ページで設定）が設定されます。</t>
  </si>
  <si>
    <t>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空白データを受け入れた場合は、請求先の債権主プロジェクト（[請求先]メニューの[売上]ページで設定）が設定されます。</t>
  </si>
  <si>
    <t>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空白データを受け入れた場合は、請求先の債権主工程／工種（[請求先]メニューの[売上]ページで設定）が設定されます。</t>
  </si>
  <si>
    <t>桁数は、設定（メインメニュー右上にある[設定]アイコンから[運用設定]メニューの[基本]ページ）によって異なります。
空白データを受け入れた場合は、債権取引の「債権補助科目指定」に応じて設定されます。
・「0：固定」の場合
　債権取引の債権補助科目が設定されます。
・「1：売上」の場合
　売上補助科目が設定されます。
　売上補助科目コードが空欄の場合は、債権取引の債権補助科目が設定されます。
・「9：マスター」の場合
　請求先の「補助科目優先コード」（[請求先]メニューの[売上]ページで設定）が設定されます。　
　「補助科目優先コード」が未設定の場合は、債権取引の債権補助科目が設定されます。</t>
  </si>
  <si>
    <t>この項目は、明細種別が「3：消費税」「4：外税調整 」「5：内税調整」以外の場合に受け入れできます。
桁数は、設定（メインメニュー右上にある[設定]アイコンから[運用設定]メニューの[基本]ページ）によって異なります。
空白データを受け入れた場合は、請求先の補助科目優先コード（[請求先]メニューの[売上]ページで設定）が設定されます。
補助科目優先コードが未設定の場合は、債権取引の売上補助科目が設定されます。</t>
    <rPh sb="169" eb="171">
      <t>ホジョ</t>
    </rPh>
    <rPh sb="171" eb="173">
      <t>カモク</t>
    </rPh>
    <rPh sb="173" eb="175">
      <t>ユウセン</t>
    </rPh>
    <rPh sb="179" eb="182">
      <t>ミセッテイ</t>
    </rPh>
    <rPh sb="183" eb="185">
      <t>バアイ</t>
    </rPh>
    <rPh sb="192" eb="194">
      <t>ウリアゲ</t>
    </rPh>
    <phoneticPr fontId="2"/>
  </si>
  <si>
    <t>空白データを受け入れた場合は、以下の優先順位で設定されます。
①請求先の取引発生区分（[請求先]メニューの[消費税]ぺージで設定）を加味
②債権取引の申告書計算区分</t>
  </si>
  <si>
    <t>0：計算しない　1：税抜金額から計算する　2：税込金額から計算する
課税の対象外の場合は受け入れできません。
空白データを受け入れた場合は、以下の優先順位で設定されます。
①請求先の消費税自動計算（[請求先]メニューの[消費税]ぺージで設定）
②債権取引の消費税自動計算</t>
  </si>
  <si>
    <t>0：切り上げ　1：四捨五入　2：切り捨て
この項目は、「明細種別」が「3：消費税」「4：外税調整 」「5：内税調整」以外の場合に受け入れできます。
課税の対象外または、「売上消費税自動計算」が「0：計算しない」の場合は受け入れできません。
空白データを受け入れた場合は、以下の優先順位で設定されます。
①請求先の端数処理（[請求先]メニューの[消費税]ぺージで設定）
②債権取引の端数処理</t>
  </si>
  <si>
    <t>【「売上入金区分 」が「０：売上」の場合】
明細種別が「0：売上」「1：返品」「2：値引」「3：消費税」「9：その他」の場合に受け入れできます。
空白データを受け入れた場合は、以下の優先順位で設定されます。
①請求先の取引発生区分（[請求先]メニューの[消費税]ぺージで設定）を加味
②債権取引の申告書計算区分
【「売上入金区分 」が「１：入金」の場合】
回収方法の回収種別が「0：銀行振込」「７：値引・調整」の場合に受け入れできます。
空白データを受け入れた場合は、以下の優先順位で設定されます。
「０：銀行振込」
　回収方法の手数料科目の申告書計算区分（[債権管理科目]メニューの[消費税]ページで設定）が設定されます。
「７：値引・調整」
①請求先の取引発生区分（[請求先]メニューの[消費税]ぺージで設定）を加味
②回収方法の値引科目の申告書計算区分（[債権管理科目]メニューの[消費税]ページで設定）が設定されます。</t>
    <rPh sb="48" eb="51">
      <t>ショウヒゼイ</t>
    </rPh>
    <rPh sb="60" eb="62">
      <t>バアイ</t>
    </rPh>
    <rPh sb="281" eb="283">
      <t>サイケン</t>
    </rPh>
    <rPh sb="325" eb="327">
      <t>セイキュウ</t>
    </rPh>
    <rPh sb="368" eb="370">
      <t>ネビキ</t>
    </rPh>
    <rPh sb="382" eb="384">
      <t>サイケン</t>
    </rPh>
    <phoneticPr fontId="19"/>
  </si>
  <si>
    <t>0：標準　1：軽減
【「売上入金区分 」が「０：売上」の場合】
課税の対象でない申告書計算区分コードが設定されている場合は受け入れできません。
空白データを受け入れた場合は、以下の優先順位で設定されます。
①請求先の取引発生区分（[請求先]メニューの[消費税]ぺージで設定）を加味
②債権取引の申告書計算区分
【「売上入金区分 」が「１：入金」の場合】
空白データを受け入れた場合は、以下の優先順位で設定されます。
「０：銀行振込」
　回収方法の手数料科目の申告書計算区分（[債権管理科目]メニューの[消費税]ページで設定）が設定されます。
「７：値引・調整」
①請求先の取引発生区分（[請求先]メニューの[消費税]ぺージで設定）を加味
②回収方法の値引科目の申告書計算区分（[債権管理科目]メニューの[消費税]ページで設定）が設定されます。</t>
    <rPh sb="32" eb="34">
      <t>カゼイ</t>
    </rPh>
    <rPh sb="35" eb="37">
      <t>タイショウ</t>
    </rPh>
    <rPh sb="40" eb="43">
      <t>シンコクショ</t>
    </rPh>
    <rPh sb="43" eb="45">
      <t>ケイサン</t>
    </rPh>
    <rPh sb="45" eb="47">
      <t>クブン</t>
    </rPh>
    <rPh sb="51" eb="53">
      <t>セッテイ</t>
    </rPh>
    <phoneticPr fontId="0"/>
  </si>
  <si>
    <t>0：計算しない　1：税抜金額から計算する　2：税込金額から計算する
課税の対象でない申告書計算区分コードが設定されている場合は受け入れできません。
空白データを受け入れた場合は、以下の優先順位で設定されます。
①請求先の消費税自動計算（[請求先]メニューの[消費税]ぺージで設定）
②債権取引の消費税自動計算</t>
  </si>
  <si>
    <t>0：切り上げ　1：四捨五入　2：切り捨て
課税の対象でない申告書計算区分コードが設定されている場合、または「消費税自動計算」が「0：計算しない」の場合は受け入れできません。
①請求先の端数処理（[請求先]メニューの[消費税]ぺージで設定）
②債権取引の端数処理</t>
  </si>
  <si>
    <t>請求書データ</t>
    <phoneticPr fontId="4"/>
  </si>
  <si>
    <t>このデータは、『Sシステム』または『奉行V ERPクラウド』をご利用の場合に使用できます。</t>
    <rPh sb="38" eb="40">
      <t>シヨウ</t>
    </rPh>
    <phoneticPr fontId="1"/>
  </si>
  <si>
    <t>並び順</t>
    <rPh sb="0" eb="1">
      <t>ナラ</t>
    </rPh>
    <rPh sb="2" eb="3">
      <t>ジュン</t>
    </rPh>
    <phoneticPr fontId="1"/>
  </si>
  <si>
    <t>売上/入金
伝票並び順</t>
    <rPh sb="0" eb="2">
      <t>ウリアゲ</t>
    </rPh>
    <rPh sb="3" eb="5">
      <t>ニュウキン</t>
    </rPh>
    <rPh sb="6" eb="8">
      <t>デンピョウ</t>
    </rPh>
    <phoneticPr fontId="1"/>
  </si>
  <si>
    <t>請求書区切</t>
    <rPh sb="0" eb="3">
      <t>セイキュウショ</t>
    </rPh>
    <rPh sb="3" eb="5">
      <t>クギ</t>
    </rPh>
    <phoneticPr fontId="1"/>
  </si>
  <si>
    <t>SD5010000</t>
  </si>
  <si>
    <t>各請求書の１明細目に「*」を必ず付けます。</t>
    <rPh sb="1" eb="4">
      <t>セイキュウショ</t>
    </rPh>
    <phoneticPr fontId="73"/>
  </si>
  <si>
    <t>【締め情報】</t>
    <rPh sb="1" eb="2">
      <t>シ</t>
    </rPh>
    <rPh sb="3" eb="5">
      <t>ジョウホウ</t>
    </rPh>
    <phoneticPr fontId="1"/>
  </si>
  <si>
    <t>請求部門コード</t>
    <rPh sb="0" eb="2">
      <t>セイキュウ</t>
    </rPh>
    <rPh sb="2" eb="4">
      <t>ブモン</t>
    </rPh>
    <phoneticPr fontId="7"/>
  </si>
  <si>
    <t>SD5010001</t>
  </si>
  <si>
    <t>請求部門名</t>
    <rPh sb="0" eb="2">
      <t>セイキュウ</t>
    </rPh>
    <rPh sb="2" eb="3">
      <t>ブ</t>
    </rPh>
    <rPh sb="3" eb="4">
      <t>モン</t>
    </rPh>
    <rPh sb="4" eb="5">
      <t>メイ</t>
    </rPh>
    <phoneticPr fontId="7"/>
  </si>
  <si>
    <t>SD5010002</t>
  </si>
  <si>
    <t>請求宛先コード</t>
    <rPh sb="0" eb="2">
      <t>セイキュウ</t>
    </rPh>
    <rPh sb="2" eb="4">
      <t>アテサキ</t>
    </rPh>
    <phoneticPr fontId="1"/>
  </si>
  <si>
    <t>SD5010003</t>
  </si>
  <si>
    <t>請求宛先名</t>
    <rPh sb="0" eb="2">
      <t>セイキュウ</t>
    </rPh>
    <rPh sb="2" eb="4">
      <t>アテサキ</t>
    </rPh>
    <rPh sb="4" eb="5">
      <t>メイ</t>
    </rPh>
    <phoneticPr fontId="1"/>
  </si>
  <si>
    <t>SD5010004</t>
  </si>
  <si>
    <t>請求事業所名</t>
    <rPh sb="0" eb="2">
      <t>セイキュウ</t>
    </rPh>
    <rPh sb="2" eb="5">
      <t>ジギョウショ</t>
    </rPh>
    <rPh sb="5" eb="6">
      <t>メイ</t>
    </rPh>
    <phoneticPr fontId="1"/>
  </si>
  <si>
    <t>SD5010005</t>
  </si>
  <si>
    <t>文字</t>
    <rPh sb="0" eb="2">
      <t>モジ</t>
    </rPh>
    <phoneticPr fontId="63"/>
  </si>
  <si>
    <t>請求宛先略称</t>
    <rPh sb="0" eb="2">
      <t>セイキュウ</t>
    </rPh>
    <rPh sb="2" eb="4">
      <t>アテサキ</t>
    </rPh>
    <rPh sb="4" eb="6">
      <t>リャクショウ</t>
    </rPh>
    <phoneticPr fontId="1"/>
  </si>
  <si>
    <t>SD5010006</t>
  </si>
  <si>
    <t>請求プロジェクトコード</t>
    <rPh sb="0" eb="2">
      <t>セイキュウ</t>
    </rPh>
    <phoneticPr fontId="7"/>
  </si>
  <si>
    <t>SD5010007</t>
  </si>
  <si>
    <t>請求プロジェクト名</t>
    <rPh sb="0" eb="2">
      <t>セイキュウ</t>
    </rPh>
    <rPh sb="8" eb="9">
      <t>メイ</t>
    </rPh>
    <phoneticPr fontId="7"/>
  </si>
  <si>
    <t>SD5010008</t>
  </si>
  <si>
    <t>請求プロジェクト略称</t>
    <rPh sb="0" eb="2">
      <t>セイキュウ</t>
    </rPh>
    <rPh sb="8" eb="10">
      <t>リャクショウ</t>
    </rPh>
    <phoneticPr fontId="7"/>
  </si>
  <si>
    <t>SD5010009</t>
  </si>
  <si>
    <t>SD5010010</t>
    <phoneticPr fontId="4"/>
  </si>
  <si>
    <t>抽出に指定する値は、数字１桁を指定してください。
0：非営業債権　1：営業債権</t>
    <phoneticPr fontId="73"/>
  </si>
  <si>
    <t>取引通貨</t>
    <rPh sb="0" eb="2">
      <t>トリヒキ</t>
    </rPh>
    <rPh sb="2" eb="4">
      <t>ツウカ</t>
    </rPh>
    <phoneticPr fontId="81"/>
  </si>
  <si>
    <t>SD5010011</t>
  </si>
  <si>
    <t>この項目は、以下のすべての条件に該当する場合に出力できます。
・『債権奉行クラウド』をご利用の場合
・『外貨入力オプション』をご利用の場合
・外貨（メインメニュー右上にある[設定]アイコンから[運用設定]メニューの[基本]ページで設定）が「使用する」</t>
    <rPh sb="23" eb="25">
      <t>シュツリョク</t>
    </rPh>
    <phoneticPr fontId="4"/>
  </si>
  <si>
    <t>請求開始日</t>
    <rPh sb="0" eb="2">
      <t>セイキュウ</t>
    </rPh>
    <rPh sb="2" eb="5">
      <t>カイシビ</t>
    </rPh>
    <phoneticPr fontId="1"/>
  </si>
  <si>
    <t>SD5010012</t>
  </si>
  <si>
    <t>請求終了日</t>
    <rPh sb="0" eb="2">
      <t>セイキュウ</t>
    </rPh>
    <rPh sb="2" eb="5">
      <t>シュウリョウビ</t>
    </rPh>
    <phoneticPr fontId="1"/>
  </si>
  <si>
    <t>SD5010013</t>
  </si>
  <si>
    <t>請求締日区分コード</t>
    <rPh sb="0" eb="2">
      <t>セイキュウ</t>
    </rPh>
    <rPh sb="2" eb="3">
      <t>シ</t>
    </rPh>
    <rPh sb="3" eb="4">
      <t>ビ</t>
    </rPh>
    <rPh sb="4" eb="6">
      <t>クブン</t>
    </rPh>
    <phoneticPr fontId="1"/>
  </si>
  <si>
    <t>SD5010014</t>
  </si>
  <si>
    <t>請求締日区分名</t>
    <rPh sb="0" eb="2">
      <t>セイキュウ</t>
    </rPh>
    <rPh sb="2" eb="3">
      <t>シ</t>
    </rPh>
    <rPh sb="3" eb="4">
      <t>ビ</t>
    </rPh>
    <rPh sb="4" eb="6">
      <t>クブン</t>
    </rPh>
    <rPh sb="6" eb="7">
      <t>メイ</t>
    </rPh>
    <phoneticPr fontId="1"/>
  </si>
  <si>
    <t>SD5010015</t>
  </si>
  <si>
    <t>請求No.</t>
    <rPh sb="0" eb="2">
      <t>セイキュウ</t>
    </rPh>
    <phoneticPr fontId="1"/>
  </si>
  <si>
    <t>SD5010016</t>
  </si>
  <si>
    <t>【請求書発行履歴】</t>
  </si>
  <si>
    <t>発行情報</t>
  </si>
  <si>
    <t>SD5011201</t>
    <phoneticPr fontId="4"/>
  </si>
  <si>
    <t>数字</t>
    <rPh sb="0" eb="2">
      <t>スウジ</t>
    </rPh>
    <phoneticPr fontId="82"/>
  </si>
  <si>
    <t>0：未発行　1：発行済</t>
  </si>
  <si>
    <t>発行履歴登録結果</t>
    <rPh sb="0" eb="4">
      <t>ハッコウリレキ</t>
    </rPh>
    <rPh sb="4" eb="6">
      <t>トウロク</t>
    </rPh>
    <rPh sb="6" eb="8">
      <t>ケッカ</t>
    </rPh>
    <phoneticPr fontId="4"/>
  </si>
  <si>
    <t>SD5011229</t>
    <phoneticPr fontId="4"/>
  </si>
  <si>
    <t>発行履歴登録失敗理由</t>
    <rPh sb="0" eb="4">
      <t>ハッコウリレキ</t>
    </rPh>
    <rPh sb="4" eb="6">
      <t>トウロク</t>
    </rPh>
    <rPh sb="6" eb="10">
      <t>シッパイリユウ</t>
    </rPh>
    <phoneticPr fontId="4"/>
  </si>
  <si>
    <t>SD5011230</t>
    <phoneticPr fontId="4"/>
  </si>
  <si>
    <t>文字</t>
    <rPh sb="0" eb="2">
      <t>モジ</t>
    </rPh>
    <phoneticPr fontId="82"/>
  </si>
  <si>
    <t>【請求書ヘッダー】</t>
    <rPh sb="1" eb="4">
      <t>セイキュウショ</t>
    </rPh>
    <phoneticPr fontId="1"/>
  </si>
  <si>
    <t>発行日</t>
  </si>
  <si>
    <t>SD5011001</t>
  </si>
  <si>
    <t>SD5011002</t>
  </si>
  <si>
    <t>SD5011228</t>
    <phoneticPr fontId="4"/>
  </si>
  <si>
    <t>請求期間（開始日）</t>
  </si>
  <si>
    <t>SD5011003</t>
  </si>
  <si>
    <t>請求期間（終了日）</t>
  </si>
  <si>
    <t>SD5011004</t>
  </si>
  <si>
    <t>締切日</t>
  </si>
  <si>
    <t>SD5011005</t>
  </si>
  <si>
    <t>御支払期日</t>
  </si>
  <si>
    <t>SD5011006</t>
  </si>
  <si>
    <t>SD5011007</t>
  </si>
  <si>
    <t>SD5011008</t>
  </si>
  <si>
    <t>請求先都道府県</t>
    <rPh sb="0" eb="2">
      <t>セイキュウ</t>
    </rPh>
    <rPh sb="2" eb="3">
      <t>サキ</t>
    </rPh>
    <phoneticPr fontId="1"/>
  </si>
  <si>
    <t>SD5011009</t>
  </si>
  <si>
    <t>SD5011010</t>
  </si>
  <si>
    <t>SD5011011</t>
  </si>
  <si>
    <t>SD5011012</t>
  </si>
  <si>
    <t>請求先住所</t>
  </si>
  <si>
    <t>SD5011013</t>
  </si>
  <si>
    <t>文字</t>
    <rPh sb="0" eb="2">
      <t>モジ</t>
    </rPh>
    <phoneticPr fontId="73"/>
  </si>
  <si>
    <t>請求先名</t>
  </si>
  <si>
    <t>SD5011014</t>
  </si>
  <si>
    <t>SD5011015</t>
  </si>
  <si>
    <t>請求先略称</t>
    <rPh sb="0" eb="2">
      <t>セイキュウ</t>
    </rPh>
    <rPh sb="2" eb="3">
      <t>サキ</t>
    </rPh>
    <rPh sb="3" eb="5">
      <t>リャクショウ</t>
    </rPh>
    <phoneticPr fontId="21"/>
  </si>
  <si>
    <t>SD5011152</t>
  </si>
  <si>
    <t>SD5011016</t>
  </si>
  <si>
    <t>請求先担当者部署名</t>
  </si>
  <si>
    <t>SD5011017</t>
  </si>
  <si>
    <t>請求先担当者役職名</t>
  </si>
  <si>
    <t>SD5011018</t>
  </si>
  <si>
    <t>SD5011019</t>
  </si>
  <si>
    <t>SD5011020</t>
  </si>
  <si>
    <t>SD5011021</t>
  </si>
  <si>
    <t>SD5011022</t>
  </si>
  <si>
    <t>SD5011023</t>
  </si>
  <si>
    <t>税込メッセージ</t>
  </si>
  <si>
    <t>SD5011024</t>
  </si>
  <si>
    <t>売上伝票枚数</t>
  </si>
  <si>
    <t>SD5011025</t>
  </si>
  <si>
    <t>数字</t>
    <rPh sb="0" eb="2">
      <t>スウジ</t>
    </rPh>
    <phoneticPr fontId="73"/>
  </si>
  <si>
    <t>SD5011026</t>
  </si>
  <si>
    <t>請求書自社住所1</t>
  </si>
  <si>
    <t>SD5011027</t>
  </si>
  <si>
    <t>請求書自社住所2</t>
  </si>
  <si>
    <t>SD5011028</t>
  </si>
  <si>
    <t>請求書自社住所3</t>
  </si>
  <si>
    <t>SD5011029</t>
  </si>
  <si>
    <t>請求書自社住所4</t>
  </si>
  <si>
    <t>SD5011030</t>
  </si>
  <si>
    <t>請求書自社住所5</t>
  </si>
  <si>
    <t>SD5011031</t>
  </si>
  <si>
    <t>請求書自社住所6</t>
  </si>
  <si>
    <t>SD5011032</t>
  </si>
  <si>
    <t>請求書自社住所7</t>
  </si>
  <si>
    <t>SD5011033</t>
  </si>
  <si>
    <t>請求書自社住所8</t>
  </si>
  <si>
    <t>SD5011034</t>
  </si>
  <si>
    <t>請求書自社住所9</t>
  </si>
  <si>
    <t>SD5011035</t>
  </si>
  <si>
    <t>SD5011153</t>
    <phoneticPr fontId="4"/>
  </si>
  <si>
    <t>振込銀行情報</t>
  </si>
  <si>
    <t>SD5011036</t>
  </si>
  <si>
    <t>SD5011037</t>
  </si>
  <si>
    <t>銀行名</t>
  </si>
  <si>
    <t>SD5011039</t>
  </si>
  <si>
    <t>SD5011038</t>
  </si>
  <si>
    <t>支店名</t>
  </si>
  <si>
    <t>SD5011040</t>
  </si>
  <si>
    <t>SD5011041</t>
  </si>
  <si>
    <t>SD5011042</t>
  </si>
  <si>
    <t>SD5011043</t>
  </si>
  <si>
    <t>SD5011044</t>
  </si>
  <si>
    <t>SD5011045</t>
  </si>
  <si>
    <t>SD5011046</t>
  </si>
  <si>
    <t>入金調整額</t>
    <phoneticPr fontId="4"/>
  </si>
  <si>
    <t>SD5011047</t>
    <phoneticPr fontId="4"/>
  </si>
  <si>
    <t>御入金額（調整額を含む）</t>
    <phoneticPr fontId="4"/>
  </si>
  <si>
    <t>SD5011048</t>
  </si>
  <si>
    <t>SD5011049</t>
  </si>
  <si>
    <t>SD5011050</t>
  </si>
  <si>
    <t>税込御買上額</t>
  </si>
  <si>
    <t>SD5011051</t>
  </si>
  <si>
    <t>消費税額等</t>
  </si>
  <si>
    <t>SD5011052</t>
  </si>
  <si>
    <t>債権調整額</t>
  </si>
  <si>
    <t>SD5011053</t>
  </si>
  <si>
    <t>SD5011054</t>
  </si>
  <si>
    <t>差引請求残高</t>
  </si>
  <si>
    <t>SD5011055</t>
  </si>
  <si>
    <t>今回御買上額額</t>
  </si>
  <si>
    <t>SD5011056</t>
  </si>
  <si>
    <t>値引・返品額</t>
  </si>
  <si>
    <t>SD5011057</t>
  </si>
  <si>
    <t>（売上分）税抜御買上額</t>
    <rPh sb="1" eb="3">
      <t>ウリアゲ</t>
    </rPh>
    <phoneticPr fontId="4"/>
  </si>
  <si>
    <t>SD5011158</t>
  </si>
  <si>
    <t>この項目は、インボイス開始日付以降の以下の請求書の場合に出力できます。
・請求締め
　・消費税計算（[得意先]メニューの[消費税]ページで設定）が「2：請求書単位」
　・返還取引の消費税計算（[得意先]メニューの[消費税]ページで設定）が「0：分ける」
・請求伝票
　・消費税計算（[得意先]メニューの[消費税]ページで設定）が「2：請求書単位」
　・返還取引の消費税計算（[得意先]メニューの[消費税]ページで設定）が「0：分ける」
　・請求伝票区分が「1：締め請求」</t>
    <rPh sb="14" eb="15">
      <t>ヅ</t>
    </rPh>
    <phoneticPr fontId="4"/>
  </si>
  <si>
    <t>（売上分）税込御買上額</t>
    <phoneticPr fontId="4"/>
  </si>
  <si>
    <t>SD5011159</t>
  </si>
  <si>
    <t>（売上分）消費税額等</t>
    <phoneticPr fontId="4"/>
  </si>
  <si>
    <t>SD5011160</t>
  </si>
  <si>
    <t>（返還分）税抜御買上額</t>
    <phoneticPr fontId="4"/>
  </si>
  <si>
    <t>SD5011161</t>
  </si>
  <si>
    <t>（返還分）税込御買上額</t>
  </si>
  <si>
    <t>SD5011162</t>
  </si>
  <si>
    <t>（返還分）消費税額等</t>
  </si>
  <si>
    <t>SD5011163</t>
  </si>
  <si>
    <t>（10%分）税抜御買上額</t>
    <phoneticPr fontId="4"/>
  </si>
  <si>
    <t>SD5011058</t>
  </si>
  <si>
    <t>（8%軽分）税抜御買上額</t>
  </si>
  <si>
    <t>SD5011059</t>
  </si>
  <si>
    <t>（8%分）税抜御買上額</t>
  </si>
  <si>
    <t>SD5011060</t>
  </si>
  <si>
    <t>（5%分）税抜御買上額</t>
  </si>
  <si>
    <t>SD5011061</t>
  </si>
  <si>
    <t>（非課税等分）税抜御買上額</t>
    <phoneticPr fontId="4"/>
  </si>
  <si>
    <t>SD5011062</t>
  </si>
  <si>
    <t>（10%分）税込金額</t>
  </si>
  <si>
    <t>SD5011063</t>
  </si>
  <si>
    <t>（8%軽分）税込金額</t>
  </si>
  <si>
    <t>SD5011064</t>
  </si>
  <si>
    <t>（8%分）税込金額</t>
  </si>
  <si>
    <t>SD5011065</t>
  </si>
  <si>
    <t>（5%分）税込金額</t>
  </si>
  <si>
    <t>SD5011066</t>
  </si>
  <si>
    <t>（10%分）消費税額</t>
  </si>
  <si>
    <t>SD5011067</t>
  </si>
  <si>
    <t>（8%軽分）消費税額</t>
  </si>
  <si>
    <t>SD5011068</t>
  </si>
  <si>
    <t>（8%分）消費税額</t>
  </si>
  <si>
    <t>SD5011069</t>
  </si>
  <si>
    <t>（5%分）消費税額</t>
  </si>
  <si>
    <t>SD5011070</t>
  </si>
  <si>
    <t>（10%分）消費税額（国内）</t>
    <phoneticPr fontId="4"/>
  </si>
  <si>
    <t>SD5011154</t>
  </si>
  <si>
    <t>この項目は、以下のすべての条件に該当する場合に出力できます。
・『債権奉行クラウド』をご利用の場合
・『外貨入力オプション』をご利用の場合
・外貨（メインメニュー右上にある[設定]アイコンから[運用設定]メニューの[基本]ページで設定）が「使用する」</t>
    <phoneticPr fontId="4"/>
  </si>
  <si>
    <t>（8%軽分）消費税額（国内）</t>
    <phoneticPr fontId="4"/>
  </si>
  <si>
    <t>SD5011155</t>
    <phoneticPr fontId="4"/>
  </si>
  <si>
    <t>（8%分）消費税額（国内）</t>
    <phoneticPr fontId="4"/>
  </si>
  <si>
    <t>SD5011156</t>
    <phoneticPr fontId="4"/>
  </si>
  <si>
    <t>（5%分）消費税額（国内）</t>
    <phoneticPr fontId="4"/>
  </si>
  <si>
    <t>SD5011157</t>
    <phoneticPr fontId="4"/>
  </si>
  <si>
    <t>（10%分）課税対象額</t>
    <phoneticPr fontId="4"/>
  </si>
  <si>
    <t>SD5011071</t>
  </si>
  <si>
    <t>（8%軽分）課税対象額</t>
  </si>
  <si>
    <t>SD5011072</t>
  </si>
  <si>
    <t>（8%分）課税対象額</t>
  </si>
  <si>
    <t>SD5011073</t>
  </si>
  <si>
    <t>（5%分）課税対象額</t>
  </si>
  <si>
    <t>SD5011074</t>
  </si>
  <si>
    <t>（売上10%分）税抜御買上額</t>
    <rPh sb="1" eb="3">
      <t>ウリアゲ</t>
    </rPh>
    <phoneticPr fontId="4"/>
  </si>
  <si>
    <t>SD5011164</t>
  </si>
  <si>
    <t>この項目は、インボイス開始日付以降の以下の請求書の場合に出力できます。
・請求締め
　・消費税計算（[得意先]メニューの[消費税]ページで設定）が「2：請求書単位」
　・返還取引の消費税計算（[得意先]メニューの[消費税]ページで設定）が「0：分ける」
・請求伝票
　・消費税計算（[得意先]メニューの[消費税]ページで設定）が「2：請求書単位」
　・返還取引の消費税計算（[得意先]メニューの[消費税]ページで設定）が「0：分ける」
　・請求伝票区分が「1：締め請求」</t>
    <phoneticPr fontId="4"/>
  </si>
  <si>
    <t>（売上8%軽分）税抜御買上額</t>
    <phoneticPr fontId="4"/>
  </si>
  <si>
    <t>SD5011165</t>
  </si>
  <si>
    <t>（売上8%分）税抜御買上額</t>
    <phoneticPr fontId="4"/>
  </si>
  <si>
    <t>SD5011166</t>
  </si>
  <si>
    <t>（売上5%分）税抜御買上額</t>
    <phoneticPr fontId="4"/>
  </si>
  <si>
    <t>SD5011167</t>
  </si>
  <si>
    <t>（売上非課税等分）税抜御買上額</t>
    <phoneticPr fontId="4"/>
  </si>
  <si>
    <t>SD5011168</t>
  </si>
  <si>
    <t>（売上10%分）税込御買上額</t>
    <phoneticPr fontId="4"/>
  </si>
  <si>
    <t>SD5011169</t>
  </si>
  <si>
    <t>（売上8%軽分）税込御買上額</t>
    <phoneticPr fontId="4"/>
  </si>
  <si>
    <t>SD5011170</t>
  </si>
  <si>
    <t>（売上8%分）税込御買上額</t>
    <phoneticPr fontId="4"/>
  </si>
  <si>
    <t>SD5011171</t>
  </si>
  <si>
    <t>（売上5%分）税込御買上額</t>
    <phoneticPr fontId="4"/>
  </si>
  <si>
    <t>SD5011172</t>
  </si>
  <si>
    <t>（売上10%分）消費税額</t>
    <phoneticPr fontId="4"/>
  </si>
  <si>
    <t>SD5011173</t>
  </si>
  <si>
    <t>（売上8%軽分）消費税額</t>
    <phoneticPr fontId="4"/>
  </si>
  <si>
    <t>SD5011175</t>
  </si>
  <si>
    <t>（売上8%分）消費税額</t>
    <phoneticPr fontId="4"/>
  </si>
  <si>
    <t>SD5011177</t>
  </si>
  <si>
    <t>（売上5%分）消費税額</t>
    <phoneticPr fontId="4"/>
  </si>
  <si>
    <t>SD5011179</t>
  </si>
  <si>
    <t>（売上10%分）消費税額（国内）</t>
    <phoneticPr fontId="4"/>
  </si>
  <si>
    <t>SD5011174</t>
  </si>
  <si>
    <t>この項目は、以下のすべての条件に該当する場合に出力できます。
・『債権奉行クラウド』をご利用の場合
・『外貨入力オプション』をご利用の場合
・外貨（メインメニュー右上にある[設定]アイコンから[運用設定]メニューの[基本]ページで設定）が「使用する」
・インボイス開始日付以降の以下の請求書の場合
　・請求締め
　　・消費税計算（[得意先]メニューの[消費税]ページで設定）が「2：請求書単位」
　　・返還取引の消費税計算（[得意先]メニューの[消費税]ページで設定）が「0：分ける」
　・請求伝票
　　・消費税計算（[得意先]メニューの[消費税]ページで設定）が「2：請求書単位」
　　・返還取引の消費税計算（[得意先]メニューの[消費税]ページで設定）が「0：分ける」
　　・請求伝票区分が「1：締め請求」</t>
    <phoneticPr fontId="4"/>
  </si>
  <si>
    <t>（売上8%軽分）消費税額（国内）</t>
    <phoneticPr fontId="4"/>
  </si>
  <si>
    <t>SD5011176</t>
  </si>
  <si>
    <t>（売上8%分）消費税額（国内）</t>
    <phoneticPr fontId="4"/>
  </si>
  <si>
    <t>SD5011178</t>
  </si>
  <si>
    <t>（売上5%分）消費税額（国内）</t>
    <phoneticPr fontId="4"/>
  </si>
  <si>
    <t>SD5011180</t>
  </si>
  <si>
    <t>（売上10%分）課税対象額</t>
    <phoneticPr fontId="4"/>
  </si>
  <si>
    <t>SD5011181</t>
  </si>
  <si>
    <t>（売上8%軽分）課税対象額</t>
    <phoneticPr fontId="4"/>
  </si>
  <si>
    <t>SD5011182</t>
  </si>
  <si>
    <t>（売上8%分）課税対象額</t>
    <phoneticPr fontId="4"/>
  </si>
  <si>
    <t>SD5011183</t>
  </si>
  <si>
    <t>（売上5%分）課税対象額</t>
    <phoneticPr fontId="4"/>
  </si>
  <si>
    <t>SD5011184</t>
  </si>
  <si>
    <t>（返還10%分）税抜御買上額</t>
    <phoneticPr fontId="4"/>
  </si>
  <si>
    <t>SD5011185</t>
  </si>
  <si>
    <t>（返還8%軽分）税抜御買上額</t>
  </si>
  <si>
    <t>SD5011186</t>
  </si>
  <si>
    <t>（返還8%分）税抜御買上額</t>
  </si>
  <si>
    <t>SD5011187</t>
  </si>
  <si>
    <t>（返還5%分）税抜御買上額</t>
  </si>
  <si>
    <t>SD5011188</t>
  </si>
  <si>
    <t>（返還非課税等分）税抜御買上額</t>
  </si>
  <si>
    <t>SD5011189</t>
  </si>
  <si>
    <t>（返還10%分）税込御買上額</t>
    <phoneticPr fontId="4"/>
  </si>
  <si>
    <t>SD5011190</t>
  </si>
  <si>
    <t>（返還8%軽分）税込御買上額</t>
    <phoneticPr fontId="4"/>
  </si>
  <si>
    <t>SD5011191</t>
  </si>
  <si>
    <t>（返還8%分）税込御買上額</t>
    <phoneticPr fontId="4"/>
  </si>
  <si>
    <t>SD5011192</t>
  </si>
  <si>
    <t>（返還5%分）税込御買上額</t>
    <phoneticPr fontId="4"/>
  </si>
  <si>
    <t>SD5011193</t>
  </si>
  <si>
    <t>（返還10%分）消費税額</t>
  </si>
  <si>
    <t>SD5011194</t>
  </si>
  <si>
    <t>（返還8%軽分）消費税額</t>
  </si>
  <si>
    <t>SD5011196</t>
  </si>
  <si>
    <t>（返還8%分）消費税額</t>
  </si>
  <si>
    <t>SD5011198</t>
  </si>
  <si>
    <t>（返還5%分）消費税額</t>
  </si>
  <si>
    <t>SD5011200</t>
  </si>
  <si>
    <t>（返還10%分）消費税額（国内）</t>
  </si>
  <si>
    <t>SD5011195</t>
  </si>
  <si>
    <t>（返還8%軽分）消費税額（国内）</t>
  </si>
  <si>
    <t>SD5011197</t>
  </si>
  <si>
    <t>（返還8%分）消費税額（国内）</t>
  </si>
  <si>
    <t>SD5011199</t>
  </si>
  <si>
    <t>（返還5%分）消費税額（国内）</t>
  </si>
  <si>
    <t>SD5011202</t>
  </si>
  <si>
    <t>（返還10%分）課税対象額</t>
  </si>
  <si>
    <t>SD5011203</t>
  </si>
  <si>
    <t>（返還8%軽分）課税対象額</t>
  </si>
  <si>
    <t>SD5011204</t>
  </si>
  <si>
    <t>（返還8%分）課税対象額</t>
  </si>
  <si>
    <t>SD5011205</t>
  </si>
  <si>
    <t>（返還5%分）課税対象額</t>
  </si>
  <si>
    <t>SD5011206</t>
  </si>
  <si>
    <t>請求宛先インデックス</t>
  </si>
  <si>
    <t>SD5011075</t>
  </si>
  <si>
    <t>請求宛先主担当者コード</t>
  </si>
  <si>
    <t>SD5011076</t>
  </si>
  <si>
    <t>請求宛先主担当者名</t>
  </si>
  <si>
    <t>SD5011077</t>
  </si>
  <si>
    <t>請求宛先主部門コード</t>
  </si>
  <si>
    <t>SD5011078</t>
  </si>
  <si>
    <t>請求宛先主部門名</t>
  </si>
  <si>
    <t>SD5011079</t>
  </si>
  <si>
    <t>請求宛先主プロジェクトコード</t>
  </si>
  <si>
    <t>SD5011080</t>
  </si>
  <si>
    <t>請求宛先主プロジェクト名</t>
  </si>
  <si>
    <t>SD5011081</t>
  </si>
  <si>
    <t>請求宛先主工程／工種コード</t>
    <rPh sb="5" eb="10">
      <t>コウテイ</t>
    </rPh>
    <phoneticPr fontId="1"/>
  </si>
  <si>
    <t>SD5011150</t>
  </si>
  <si>
    <t>請求宛先主工程／工種名</t>
    <rPh sb="5" eb="10">
      <t>コウテイ</t>
    </rPh>
    <phoneticPr fontId="1"/>
  </si>
  <si>
    <t>SD5011151</t>
  </si>
  <si>
    <t>振込専用口座番号1</t>
  </si>
  <si>
    <t>SD5011082</t>
  </si>
  <si>
    <t>振込専用口座番号2</t>
  </si>
  <si>
    <t>SD5011083</t>
  </si>
  <si>
    <t>振込専用口座番号3</t>
  </si>
  <si>
    <t>SD5011084</t>
  </si>
  <si>
    <t>振込専用口座番号4</t>
  </si>
  <si>
    <t>SD5011085</t>
  </si>
  <si>
    <t>振込専用口座番号5</t>
  </si>
  <si>
    <t>SD5011086</t>
  </si>
  <si>
    <t>振込専用口座番号6</t>
  </si>
  <si>
    <t>SD5011087</t>
  </si>
  <si>
    <t>振込専用口座番号7</t>
  </si>
  <si>
    <t>SD5011088</t>
  </si>
  <si>
    <t>振込専用口座番号8</t>
  </si>
  <si>
    <t>SD5011089</t>
  </si>
  <si>
    <t>振込専用口座番号9</t>
  </si>
  <si>
    <t>SD5011090</t>
  </si>
  <si>
    <t>SD5011091</t>
  </si>
  <si>
    <t>請求宛先メモ1</t>
  </si>
  <si>
    <t>SD5011092</t>
  </si>
  <si>
    <t>請求宛先メモ2</t>
  </si>
  <si>
    <t>SD5011093</t>
  </si>
  <si>
    <t>請求宛先メモ3</t>
  </si>
  <si>
    <t>SD5011094</t>
  </si>
  <si>
    <t>請求宛先区分1コード</t>
  </si>
  <si>
    <t>SD5011095</t>
  </si>
  <si>
    <t>請求宛先区分1名</t>
    <rPh sb="7" eb="8">
      <t>メイ</t>
    </rPh>
    <phoneticPr fontId="4"/>
  </si>
  <si>
    <t>SD5011096</t>
  </si>
  <si>
    <t>請求宛先区分2コード</t>
  </si>
  <si>
    <t>SD5011097</t>
  </si>
  <si>
    <t>請求宛先区分2名</t>
    <rPh sb="7" eb="8">
      <t>メイ</t>
    </rPh>
    <phoneticPr fontId="4"/>
  </si>
  <si>
    <t>SD5011098</t>
  </si>
  <si>
    <t>請求宛先区分3コード</t>
  </si>
  <si>
    <t>SD5011099</t>
  </si>
  <si>
    <t>請求宛先区分3名</t>
    <rPh sb="7" eb="8">
      <t>メイ</t>
    </rPh>
    <phoneticPr fontId="4"/>
  </si>
  <si>
    <t>SD5011100</t>
  </si>
  <si>
    <t>請求宛先区分4コード</t>
  </si>
  <si>
    <t>SD5011101</t>
  </si>
  <si>
    <t>請求宛先区分4名</t>
    <rPh sb="7" eb="8">
      <t>メイ</t>
    </rPh>
    <phoneticPr fontId="4"/>
  </si>
  <si>
    <t>SD5011102</t>
  </si>
  <si>
    <t>請求宛先区分5コード</t>
  </si>
  <si>
    <t>SD5011103</t>
  </si>
  <si>
    <t>請求宛先区分5名</t>
    <rPh sb="7" eb="8">
      <t>メイ</t>
    </rPh>
    <phoneticPr fontId="4"/>
  </si>
  <si>
    <t>SD5011104</t>
  </si>
  <si>
    <t>SD5011105</t>
    <phoneticPr fontId="4"/>
  </si>
  <si>
    <t>SD5011106</t>
    <phoneticPr fontId="4"/>
  </si>
  <si>
    <t>SD5011107</t>
    <phoneticPr fontId="4"/>
  </si>
  <si>
    <t>SD5011108</t>
    <phoneticPr fontId="4"/>
  </si>
  <si>
    <t>SD5011109</t>
    <phoneticPr fontId="4"/>
  </si>
  <si>
    <t>SD5011110</t>
    <phoneticPr fontId="4"/>
  </si>
  <si>
    <t>SD5011111</t>
    <phoneticPr fontId="4"/>
  </si>
  <si>
    <t>SD5011112</t>
    <phoneticPr fontId="4"/>
  </si>
  <si>
    <t>SD5011113</t>
    <phoneticPr fontId="4"/>
  </si>
  <si>
    <t>SD5011114</t>
    <phoneticPr fontId="4"/>
  </si>
  <si>
    <t>SD5011127</t>
  </si>
  <si>
    <t>SD5011128</t>
  </si>
  <si>
    <t>SD5011129</t>
  </si>
  <si>
    <t>SD5011130</t>
  </si>
  <si>
    <t>英数カナ</t>
    <rPh sb="0" eb="2">
      <t>エイスウ</t>
    </rPh>
    <phoneticPr fontId="52"/>
  </si>
  <si>
    <t>SD5011131</t>
  </si>
  <si>
    <t>SD5011132</t>
  </si>
  <si>
    <t>SD5011133</t>
  </si>
  <si>
    <t>SD5011134</t>
  </si>
  <si>
    <t>SD5011135</t>
  </si>
  <si>
    <t>SD5011136</t>
  </si>
  <si>
    <t>SD5011137</t>
  </si>
  <si>
    <t>SD5011138</t>
  </si>
  <si>
    <t>SD5011139</t>
  </si>
  <si>
    <t>SD5011140</t>
    <phoneticPr fontId="4"/>
  </si>
  <si>
    <t>SD5011141</t>
    <phoneticPr fontId="4"/>
  </si>
  <si>
    <t>SD5011142</t>
    <phoneticPr fontId="4"/>
  </si>
  <si>
    <t>SD5011143</t>
    <phoneticPr fontId="4"/>
  </si>
  <si>
    <t>SD5011144</t>
    <phoneticPr fontId="4"/>
  </si>
  <si>
    <t>SD5011145</t>
    <phoneticPr fontId="4"/>
  </si>
  <si>
    <t>SD5011146</t>
    <phoneticPr fontId="4"/>
  </si>
  <si>
    <t>SD5011147</t>
    <phoneticPr fontId="4"/>
  </si>
  <si>
    <t>SD5011148</t>
    <phoneticPr fontId="4"/>
  </si>
  <si>
    <t>SD5011149</t>
    <phoneticPr fontId="4"/>
  </si>
  <si>
    <t>得意先コード</t>
    <rPh sb="0" eb="2">
      <t>トクイ</t>
    </rPh>
    <phoneticPr fontId="4"/>
  </si>
  <si>
    <t>SD5011207</t>
    <phoneticPr fontId="4"/>
  </si>
  <si>
    <t>この項目は、伝票の請求単位が「0：債権伝票」の場合に出力できます。</t>
    <rPh sb="2" eb="4">
      <t>コウモク</t>
    </rPh>
    <rPh sb="6" eb="8">
      <t>デンピョウ</t>
    </rPh>
    <rPh sb="9" eb="13">
      <t>セイキュウタンイ</t>
    </rPh>
    <rPh sb="17" eb="21">
      <t>サイケンデンピョウ</t>
    </rPh>
    <rPh sb="23" eb="25">
      <t>バアイ</t>
    </rPh>
    <rPh sb="26" eb="28">
      <t>シュツリョク</t>
    </rPh>
    <phoneticPr fontId="4"/>
  </si>
  <si>
    <t>SD5011208</t>
    <phoneticPr fontId="4"/>
  </si>
  <si>
    <t>得意先事業所名</t>
    <rPh sb="0" eb="3">
      <t>トクイサキ</t>
    </rPh>
    <phoneticPr fontId="4"/>
  </si>
  <si>
    <t>SD5011209</t>
    <phoneticPr fontId="4"/>
  </si>
  <si>
    <t>得意先担当者名</t>
    <rPh sb="0" eb="2">
      <t>トクイ</t>
    </rPh>
    <phoneticPr fontId="4"/>
  </si>
  <si>
    <t>SD5011210</t>
    <phoneticPr fontId="4"/>
  </si>
  <si>
    <t>請求先コード</t>
    <phoneticPr fontId="4"/>
  </si>
  <si>
    <t>SD5011211</t>
    <phoneticPr fontId="4"/>
  </si>
  <si>
    <t>SD5011212</t>
    <phoneticPr fontId="4"/>
  </si>
  <si>
    <t>請求先事業所名</t>
    <rPh sb="0" eb="3">
      <t>セイキュウサキ</t>
    </rPh>
    <phoneticPr fontId="4"/>
  </si>
  <si>
    <t>SD5011213</t>
    <phoneticPr fontId="4"/>
  </si>
  <si>
    <t>送付先コード</t>
    <rPh sb="0" eb="2">
      <t>ソウフ</t>
    </rPh>
    <phoneticPr fontId="4"/>
  </si>
  <si>
    <t>SD5011214</t>
    <phoneticPr fontId="4"/>
  </si>
  <si>
    <t>送付先郵便番号</t>
    <rPh sb="0" eb="2">
      <t>ソウフ</t>
    </rPh>
    <phoneticPr fontId="4"/>
  </si>
  <si>
    <t>SD5011215</t>
    <phoneticPr fontId="4"/>
  </si>
  <si>
    <t>「-（ハイフン）」を含めます。
この項目は、伝票の請求単位が「0：債権伝票」の場合に出力できます。</t>
    <rPh sb="18" eb="20">
      <t>コウモク</t>
    </rPh>
    <rPh sb="22" eb="24">
      <t>デンピョウ</t>
    </rPh>
    <rPh sb="25" eb="29">
      <t>セイキュウタンイ</t>
    </rPh>
    <rPh sb="33" eb="37">
      <t>サイケンデンピョウ</t>
    </rPh>
    <rPh sb="39" eb="41">
      <t>バアイ</t>
    </rPh>
    <rPh sb="42" eb="44">
      <t>シュツリョク</t>
    </rPh>
    <phoneticPr fontId="4"/>
  </si>
  <si>
    <t>送付先都道府県</t>
    <rPh sb="0" eb="2">
      <t>ソウフ</t>
    </rPh>
    <rPh sb="2" eb="3">
      <t>サキ</t>
    </rPh>
    <phoneticPr fontId="1"/>
  </si>
  <si>
    <t>SD5011216</t>
    <phoneticPr fontId="4"/>
  </si>
  <si>
    <t>送付先市区町村</t>
    <rPh sb="0" eb="2">
      <t>ソウフ</t>
    </rPh>
    <phoneticPr fontId="4"/>
  </si>
  <si>
    <t>SD5011217</t>
    <phoneticPr fontId="4"/>
  </si>
  <si>
    <t>送付先番地</t>
    <rPh sb="0" eb="2">
      <t>ソウフ</t>
    </rPh>
    <phoneticPr fontId="4"/>
  </si>
  <si>
    <t>SD5011218</t>
    <phoneticPr fontId="4"/>
  </si>
  <si>
    <t>送付先ビル等</t>
    <rPh sb="0" eb="2">
      <t>ソウフ</t>
    </rPh>
    <phoneticPr fontId="4"/>
  </si>
  <si>
    <t>SD5011219</t>
    <phoneticPr fontId="4"/>
  </si>
  <si>
    <t>送付先住所</t>
    <rPh sb="0" eb="2">
      <t>ソウフ</t>
    </rPh>
    <phoneticPr fontId="4"/>
  </si>
  <si>
    <t>SD5011220</t>
    <phoneticPr fontId="4"/>
  </si>
  <si>
    <t>送付先名</t>
    <rPh sb="0" eb="2">
      <t>ソウフ</t>
    </rPh>
    <phoneticPr fontId="4"/>
  </si>
  <si>
    <t>SD5011221</t>
    <phoneticPr fontId="4"/>
  </si>
  <si>
    <t>SD5011222</t>
    <phoneticPr fontId="4"/>
  </si>
  <si>
    <t>送付先担当者名</t>
    <rPh sb="0" eb="2">
      <t>ソウフ</t>
    </rPh>
    <phoneticPr fontId="4"/>
  </si>
  <si>
    <t>SD5011223</t>
    <phoneticPr fontId="4"/>
  </si>
  <si>
    <t>送付先担当者部署名</t>
    <rPh sb="0" eb="2">
      <t>ソウフ</t>
    </rPh>
    <phoneticPr fontId="4"/>
  </si>
  <si>
    <t>SD5011224</t>
    <phoneticPr fontId="4"/>
  </si>
  <si>
    <t>送付先電話番号</t>
    <rPh sb="0" eb="2">
      <t>ソウフ</t>
    </rPh>
    <phoneticPr fontId="4"/>
  </si>
  <si>
    <t>SD5011225</t>
    <phoneticPr fontId="4"/>
  </si>
  <si>
    <t>送付先FAX番号</t>
    <rPh sb="0" eb="2">
      <t>ソウフ</t>
    </rPh>
    <phoneticPr fontId="4"/>
  </si>
  <si>
    <t>SD5011226</t>
    <phoneticPr fontId="4"/>
  </si>
  <si>
    <t>送付先敬称</t>
    <rPh sb="0" eb="2">
      <t>ソウフ</t>
    </rPh>
    <phoneticPr fontId="4"/>
  </si>
  <si>
    <t>SD5011227</t>
    <phoneticPr fontId="4"/>
  </si>
  <si>
    <t>【請求書(内訳)ヘッダー】</t>
    <rPh sb="1" eb="4">
      <t>セイキュウショ</t>
    </rPh>
    <rPh sb="5" eb="7">
      <t>ウチワケ</t>
    </rPh>
    <phoneticPr fontId="1"/>
  </si>
  <si>
    <t>請求書(内訳)区切</t>
    <rPh sb="0" eb="3">
      <t>セイキュウショ</t>
    </rPh>
    <rPh sb="4" eb="6">
      <t>ウチワケ</t>
    </rPh>
    <rPh sb="7" eb="9">
      <t>クギ</t>
    </rPh>
    <phoneticPr fontId="1"/>
  </si>
  <si>
    <t>SD5012000</t>
  </si>
  <si>
    <t>各請求書の内訳１明細目に「*」を必ず付けます。</t>
    <rPh sb="1" eb="4">
      <t>セイキュウショ</t>
    </rPh>
    <rPh sb="5" eb="7">
      <t>ウチワケ</t>
    </rPh>
    <phoneticPr fontId="73"/>
  </si>
  <si>
    <t>内訳コード</t>
    <rPh sb="0" eb="2">
      <t>ウチワケ</t>
    </rPh>
    <phoneticPr fontId="1"/>
  </si>
  <si>
    <t>SD5012001</t>
  </si>
  <si>
    <t>RequestBodyの内訳に指定した内容に応じて出力されます。
0：内訳なし、1：請求先、２：得意先、3：部門、4：プロジェクト
内訳指定時に売上/入金伝票の並び順を指定する場合には必ず先頭に指定してください。</t>
    <rPh sb="12" eb="14">
      <t>ウチワケ</t>
    </rPh>
    <rPh sb="15" eb="17">
      <t>シテイ</t>
    </rPh>
    <rPh sb="19" eb="21">
      <t>ナイヨウ</t>
    </rPh>
    <rPh sb="22" eb="23">
      <t>オウ</t>
    </rPh>
    <rPh sb="25" eb="27">
      <t>シュツリョク</t>
    </rPh>
    <rPh sb="67" eb="69">
      <t>ウチワケ</t>
    </rPh>
    <rPh sb="69" eb="71">
      <t>シテイ</t>
    </rPh>
    <rPh sb="71" eb="72">
      <t>ジ</t>
    </rPh>
    <rPh sb="73" eb="75">
      <t>ウリアゲ</t>
    </rPh>
    <rPh sb="76" eb="78">
      <t>ニュウキン</t>
    </rPh>
    <rPh sb="78" eb="80">
      <t>デンピョウ</t>
    </rPh>
    <rPh sb="81" eb="82">
      <t>ナラ</t>
    </rPh>
    <rPh sb="83" eb="84">
      <t>ジュン</t>
    </rPh>
    <rPh sb="85" eb="87">
      <t>シテイ</t>
    </rPh>
    <rPh sb="89" eb="91">
      <t>バアイ</t>
    </rPh>
    <rPh sb="93" eb="94">
      <t>カナラ</t>
    </rPh>
    <rPh sb="95" eb="97">
      <t>セントウ</t>
    </rPh>
    <rPh sb="98" eb="100">
      <t>シテイ</t>
    </rPh>
    <phoneticPr fontId="73"/>
  </si>
  <si>
    <t>内訳名称</t>
    <rPh sb="0" eb="2">
      <t>ウチワケ</t>
    </rPh>
    <rPh sb="2" eb="4">
      <t>メイショウ</t>
    </rPh>
    <phoneticPr fontId="1"/>
  </si>
  <si>
    <t>SD5012002</t>
  </si>
  <si>
    <t>内訳略称</t>
    <rPh sb="0" eb="2">
      <t>ウチワケ</t>
    </rPh>
    <rPh sb="2" eb="4">
      <t>リャクショウ</t>
    </rPh>
    <phoneticPr fontId="21"/>
  </si>
  <si>
    <t>SD5012025</t>
  </si>
  <si>
    <t>内訳郵便番号</t>
    <rPh sb="0" eb="2">
      <t>ウチワケ</t>
    </rPh>
    <rPh sb="2" eb="6">
      <t>ユウビンバンゴウ</t>
    </rPh>
    <phoneticPr fontId="1"/>
  </si>
  <si>
    <t>SD5012003</t>
  </si>
  <si>
    <t>内訳都道府県</t>
  </si>
  <si>
    <t>SD5012004</t>
  </si>
  <si>
    <t>内訳市区町村</t>
    <rPh sb="2" eb="4">
      <t>シク</t>
    </rPh>
    <rPh sb="4" eb="6">
      <t>チョウソン</t>
    </rPh>
    <phoneticPr fontId="1"/>
  </si>
  <si>
    <t>SD5012005</t>
  </si>
  <si>
    <t>内訳番地</t>
  </si>
  <si>
    <t>SD5012006</t>
  </si>
  <si>
    <t>内訳ビル等当</t>
    <rPh sb="5" eb="6">
      <t>トウ</t>
    </rPh>
    <phoneticPr fontId="1"/>
  </si>
  <si>
    <t>SD5012007</t>
  </si>
  <si>
    <t>内訳事業所名</t>
  </si>
  <si>
    <t>SD5012008</t>
  </si>
  <si>
    <t>内訳担当者</t>
    <rPh sb="2" eb="5">
      <t>タントウシャ</t>
    </rPh>
    <phoneticPr fontId="1"/>
  </si>
  <si>
    <t>SD5012009</t>
  </si>
  <si>
    <t>内訳担当者部署名</t>
    <rPh sb="2" eb="5">
      <t>タントウシャ</t>
    </rPh>
    <rPh sb="5" eb="7">
      <t>ブショ</t>
    </rPh>
    <rPh sb="7" eb="8">
      <t>メイ</t>
    </rPh>
    <phoneticPr fontId="1"/>
  </si>
  <si>
    <t>SD5012010</t>
  </si>
  <si>
    <t>内訳担当者役職名</t>
    <rPh sb="2" eb="5">
      <t>タントウシャ</t>
    </rPh>
    <rPh sb="5" eb="8">
      <t>ヤクショクメイ</t>
    </rPh>
    <phoneticPr fontId="1"/>
  </si>
  <si>
    <t>SD5012011</t>
  </si>
  <si>
    <t>内訳電話番号</t>
    <rPh sb="2" eb="4">
      <t>デンワ</t>
    </rPh>
    <rPh sb="4" eb="6">
      <t>バンゴウ</t>
    </rPh>
    <phoneticPr fontId="1"/>
  </si>
  <si>
    <t>SD5012012</t>
  </si>
  <si>
    <t>内訳Fax番号</t>
    <rPh sb="5" eb="7">
      <t>バンゴウ</t>
    </rPh>
    <phoneticPr fontId="1"/>
  </si>
  <si>
    <t>SD5012013</t>
  </si>
  <si>
    <t>内訳敬称</t>
    <rPh sb="2" eb="4">
      <t>ケイショウ</t>
    </rPh>
    <phoneticPr fontId="1"/>
  </si>
  <si>
    <t>SD5012014</t>
  </si>
  <si>
    <t>内訳御入金額</t>
    <rPh sb="2" eb="5">
      <t>ゴニュウキン</t>
    </rPh>
    <rPh sb="5" eb="6">
      <t>ガク</t>
    </rPh>
    <phoneticPr fontId="1"/>
  </si>
  <si>
    <t>SD5012015</t>
  </si>
  <si>
    <t>内訳御入金額(調整額含む)</t>
    <rPh sb="2" eb="5">
      <t>ゴニュウキン</t>
    </rPh>
    <rPh sb="5" eb="6">
      <t>ガク</t>
    </rPh>
    <rPh sb="7" eb="9">
      <t>チョウセイ</t>
    </rPh>
    <rPh sb="9" eb="10">
      <t>ガク</t>
    </rPh>
    <rPh sb="10" eb="11">
      <t>フク</t>
    </rPh>
    <phoneticPr fontId="1"/>
  </si>
  <si>
    <t>SD5012016</t>
  </si>
  <si>
    <t>内訳入金調整額</t>
  </si>
  <si>
    <t>SD5012017</t>
  </si>
  <si>
    <t>内訳税抜御買上額</t>
    <rPh sb="2" eb="4">
      <t>ゼイヌキ</t>
    </rPh>
    <rPh sb="4" eb="7">
      <t>オカイアゲ</t>
    </rPh>
    <rPh sb="7" eb="8">
      <t>ガク</t>
    </rPh>
    <phoneticPr fontId="1"/>
  </si>
  <si>
    <t>SD5012018</t>
  </si>
  <si>
    <t>内訳税込御買上額</t>
    <rPh sb="2" eb="4">
      <t>ゼイコミ</t>
    </rPh>
    <phoneticPr fontId="1"/>
  </si>
  <si>
    <t>SD5012019</t>
  </si>
  <si>
    <t>内訳内税消費税</t>
    <rPh sb="0" eb="2">
      <t>ウチワケ</t>
    </rPh>
    <rPh sb="2" eb="4">
      <t>ウチゼイ</t>
    </rPh>
    <rPh sb="4" eb="7">
      <t>ショウヒゼイ</t>
    </rPh>
    <phoneticPr fontId="1"/>
  </si>
  <si>
    <t>SD5012020</t>
  </si>
  <si>
    <t>内訳債権調整額</t>
  </si>
  <si>
    <t>SD5012021</t>
  </si>
  <si>
    <t>内訳今回御請求額</t>
    <rPh sb="2" eb="4">
      <t>コンカイ</t>
    </rPh>
    <phoneticPr fontId="1"/>
  </si>
  <si>
    <t>SD5012022</t>
  </si>
  <si>
    <t>内訳差引請求残高</t>
  </si>
  <si>
    <t>SD5012023</t>
  </si>
  <si>
    <t>内訳今回御買上額額</t>
  </si>
  <si>
    <t>SD5012024</t>
  </si>
  <si>
    <t>【伝票共通情報】</t>
    <rPh sb="1" eb="3">
      <t>デンピョウ</t>
    </rPh>
    <rPh sb="3" eb="5">
      <t>キョウツウ</t>
    </rPh>
    <rPh sb="5" eb="7">
      <t>ジョウホウ</t>
    </rPh>
    <phoneticPr fontId="1"/>
  </si>
  <si>
    <t>伝票区切</t>
    <rPh sb="0" eb="2">
      <t>デンピョウ</t>
    </rPh>
    <rPh sb="2" eb="4">
      <t>クギ</t>
    </rPh>
    <phoneticPr fontId="1"/>
  </si>
  <si>
    <t>SD5013000</t>
  </si>
  <si>
    <t>各伝票の１明細目に「*」を必ず付けます。</t>
    <rPh sb="1" eb="3">
      <t>デンピョウ</t>
    </rPh>
    <phoneticPr fontId="73"/>
  </si>
  <si>
    <t>伝票No</t>
  </si>
  <si>
    <t>SD5013001</t>
  </si>
  <si>
    <t>行属性</t>
    <rPh sb="0" eb="3">
      <t>ギョウゾクセイ</t>
    </rPh>
    <phoneticPr fontId="73"/>
  </si>
  <si>
    <t>SD5013002</t>
  </si>
  <si>
    <t>0：売上伝票明細(見出し)　1：売上伝票内訳明細　2：値引明細　3：売上伝票計　4：入金伝票明細　
5：内訳計　6：請求合計　7：回収予定</t>
    <rPh sb="27" eb="29">
      <t>ネビキ</t>
    </rPh>
    <rPh sb="29" eb="31">
      <t>メイサイ</t>
    </rPh>
    <rPh sb="34" eb="36">
      <t>ウリアゲ</t>
    </rPh>
    <rPh sb="36" eb="38">
      <t>デンピョウ</t>
    </rPh>
    <rPh sb="38" eb="39">
      <t>ケイ</t>
    </rPh>
    <rPh sb="42" eb="44">
      <t>ニュウキン</t>
    </rPh>
    <rPh sb="44" eb="46">
      <t>デンピョウ</t>
    </rPh>
    <rPh sb="46" eb="48">
      <t>メイサイ</t>
    </rPh>
    <rPh sb="52" eb="54">
      <t>ウチワケ</t>
    </rPh>
    <rPh sb="54" eb="55">
      <t>ケイ</t>
    </rPh>
    <rPh sb="58" eb="60">
      <t>セイキュウ</t>
    </rPh>
    <rPh sb="60" eb="62">
      <t>ゴウケイ</t>
    </rPh>
    <rPh sb="65" eb="67">
      <t>カイシュウ</t>
    </rPh>
    <rPh sb="67" eb="69">
      <t>ヨテイ</t>
    </rPh>
    <phoneticPr fontId="73"/>
  </si>
  <si>
    <t>行属性名</t>
    <rPh sb="0" eb="3">
      <t>ギョウゾクセイ</t>
    </rPh>
    <rPh sb="3" eb="4">
      <t>メイ</t>
    </rPh>
    <phoneticPr fontId="73"/>
  </si>
  <si>
    <t>SD5013003</t>
  </si>
  <si>
    <t>[10%]の値引内訳明細が存在するか</t>
  </si>
  <si>
    <t>SD5013004</t>
  </si>
  <si>
    <t>0：しない　1：する
　※「行属性」が2：値引明細、4：入金伝票明細の場合だけ出力されます。</t>
    <rPh sb="14" eb="17">
      <t>ギョウゾクセイ</t>
    </rPh>
    <rPh sb="39" eb="41">
      <t>シュツリョク</t>
    </rPh>
    <phoneticPr fontId="73"/>
  </si>
  <si>
    <t>[ 8%軽]の値引内訳明細が存在するか</t>
  </si>
  <si>
    <t>SD5013005</t>
  </si>
  <si>
    <t>[ 8%]の値引内訳明細が存在するか</t>
  </si>
  <si>
    <t>SD5013006</t>
  </si>
  <si>
    <t>[ 5%]の値引内訳明細が存在するか</t>
  </si>
  <si>
    <t>SD5013007</t>
  </si>
  <si>
    <t>[非課税等]の値引内訳明細が存在するか</t>
  </si>
  <si>
    <t>SD5013008</t>
  </si>
  <si>
    <t>伝票種類</t>
    <rPh sb="0" eb="4">
      <t>デンピョウシュルイ</t>
    </rPh>
    <phoneticPr fontId="4"/>
  </si>
  <si>
    <t>SD5013009</t>
    <phoneticPr fontId="4"/>
  </si>
  <si>
    <t>売上/入金伝票並び順専用の項目
この項目を使用する場合は、RequestBodyの伝票種類の並び順条件の指定が必要になります。
0：売上、1：債権、２：入金</t>
    <rPh sb="10" eb="12">
      <t>センヨウ</t>
    </rPh>
    <rPh sb="13" eb="15">
      <t>コウモク</t>
    </rPh>
    <rPh sb="18" eb="20">
      <t>コウモク</t>
    </rPh>
    <rPh sb="21" eb="23">
      <t>シヨウ</t>
    </rPh>
    <rPh sb="25" eb="27">
      <t>バアイ</t>
    </rPh>
    <rPh sb="41" eb="45">
      <t>デンピョウシュルイ</t>
    </rPh>
    <rPh sb="52" eb="54">
      <t>シテイ</t>
    </rPh>
    <rPh sb="55" eb="57">
      <t>ヒツヨウ</t>
    </rPh>
    <rPh sb="66" eb="68">
      <t>ウリアゲ</t>
    </rPh>
    <rPh sb="71" eb="73">
      <t>サイケン</t>
    </rPh>
    <rPh sb="76" eb="78">
      <t>ニュウキン</t>
    </rPh>
    <phoneticPr fontId="4"/>
  </si>
  <si>
    <t>【売上伝票】</t>
    <rPh sb="1" eb="3">
      <t>ウリアゲ</t>
    </rPh>
    <rPh sb="3" eb="5">
      <t>デンピョウ</t>
    </rPh>
    <phoneticPr fontId="1"/>
  </si>
  <si>
    <t>売上日付</t>
  </si>
  <si>
    <t>SD5014001</t>
  </si>
  <si>
    <t>請求日付</t>
  </si>
  <si>
    <t>SD5014002</t>
  </si>
  <si>
    <t>売上区分</t>
  </si>
  <si>
    <t>SD5014004</t>
  </si>
  <si>
    <t>明細行商品コード</t>
  </si>
  <si>
    <t>SD5014013</t>
  </si>
  <si>
    <t>SD5014014</t>
  </si>
  <si>
    <t>規格(商品名2)</t>
  </si>
  <si>
    <t>SD5014015</t>
  </si>
  <si>
    <t>メーカー(商品名3)</t>
  </si>
  <si>
    <t>SD5014016</t>
  </si>
  <si>
    <t>商品名4</t>
    <phoneticPr fontId="4"/>
  </si>
  <si>
    <t>SD5014055</t>
  </si>
  <si>
    <t>商品名5</t>
    <phoneticPr fontId="4"/>
  </si>
  <si>
    <t>SD5014056</t>
  </si>
  <si>
    <t>商品名6</t>
    <phoneticPr fontId="4"/>
  </si>
  <si>
    <t>SD5014057</t>
  </si>
  <si>
    <t>この項目は、『商奉行V ERPクラウド』をご利用の場合に出力できます。</t>
    <rPh sb="7" eb="8">
      <t>アキナイ</t>
    </rPh>
    <phoneticPr fontId="4"/>
  </si>
  <si>
    <t>SD5014019</t>
  </si>
  <si>
    <t>注文No.</t>
  </si>
  <si>
    <t>SD5014021</t>
  </si>
  <si>
    <t>拡張項目1</t>
  </si>
  <si>
    <t>SD5014022</t>
  </si>
  <si>
    <t>拡張項目2</t>
  </si>
  <si>
    <t>SD5014023</t>
  </si>
  <si>
    <t>拡張項目3</t>
  </si>
  <si>
    <t>SD5014024</t>
  </si>
  <si>
    <t>数量</t>
  </si>
  <si>
    <t>SD5014025</t>
  </si>
  <si>
    <t>単位</t>
  </si>
  <si>
    <t>SD5014026</t>
  </si>
  <si>
    <t>文字</t>
    <rPh sb="0" eb="2">
      <t>モジ</t>
    </rPh>
    <phoneticPr fontId="70"/>
  </si>
  <si>
    <t>単価</t>
  </si>
  <si>
    <t>SD5014029</t>
  </si>
  <si>
    <t>売上金額</t>
  </si>
  <si>
    <t>SD5014030</t>
  </si>
  <si>
    <t>税抜売上金額</t>
  </si>
  <si>
    <t>SD5014031</t>
  </si>
  <si>
    <t>税込売上金額</t>
  </si>
  <si>
    <t>SD5014032</t>
  </si>
  <si>
    <t>課税区分</t>
  </si>
  <si>
    <t>SD5014033</t>
  </si>
  <si>
    <t>8</t>
  </si>
  <si>
    <t>税込区分</t>
  </si>
  <si>
    <t>SD5014034</t>
  </si>
  <si>
    <t>税率</t>
  </si>
  <si>
    <t>SD5014035</t>
  </si>
  <si>
    <t>税率種別</t>
  </si>
  <si>
    <t>SD5014036</t>
  </si>
  <si>
    <t>個別消費税</t>
  </si>
  <si>
    <t>SD5014037</t>
  </si>
  <si>
    <t>SD5014038</t>
  </si>
  <si>
    <t>計算式項目1</t>
  </si>
  <si>
    <t>SD5014039</t>
  </si>
  <si>
    <t>計算式項目2</t>
  </si>
  <si>
    <t>SD5014040</t>
  </si>
  <si>
    <t>計算式項目3</t>
  </si>
  <si>
    <t>SD5014041</t>
  </si>
  <si>
    <t>計算式項目4</t>
  </si>
  <si>
    <t>SD5014042</t>
  </si>
  <si>
    <t>計算式項目5</t>
  </si>
  <si>
    <t>SD5014043</t>
  </si>
  <si>
    <t>（10%分）値引額</t>
  </si>
  <si>
    <t>SD5014044</t>
  </si>
  <si>
    <t>（8%軽分）値引額</t>
  </si>
  <si>
    <t>SD5014045</t>
  </si>
  <si>
    <t>（8%分）値引額</t>
  </si>
  <si>
    <t>SD5014046</t>
  </si>
  <si>
    <t>（5%分）値引額</t>
  </si>
  <si>
    <t>SD5014047</t>
  </si>
  <si>
    <t>（非課税等分）値引額</t>
  </si>
  <si>
    <t>SD5014048</t>
  </si>
  <si>
    <t>商品コード</t>
  </si>
  <si>
    <t>SD5014049</t>
  </si>
  <si>
    <t>商品コード2</t>
  </si>
  <si>
    <t>SD5014050</t>
  </si>
  <si>
    <t>商品コード3</t>
  </si>
  <si>
    <t>SD5014051</t>
  </si>
  <si>
    <t>商品コード4</t>
    <phoneticPr fontId="4"/>
  </si>
  <si>
    <t>SD5014058</t>
  </si>
  <si>
    <t>商品コード5</t>
    <phoneticPr fontId="4"/>
  </si>
  <si>
    <t>SD5014059</t>
  </si>
  <si>
    <t>【売上伝票計】</t>
    <rPh sb="1" eb="3">
      <t>ウリアゲ</t>
    </rPh>
    <rPh sb="3" eb="5">
      <t>デンピョウ</t>
    </rPh>
    <rPh sb="5" eb="6">
      <t>ケイ</t>
    </rPh>
    <phoneticPr fontId="1"/>
  </si>
  <si>
    <t>SD5015001</t>
  </si>
  <si>
    <t>部門名</t>
    <rPh sb="0" eb="2">
      <t>ブモン</t>
    </rPh>
    <rPh sb="2" eb="3">
      <t>メイ</t>
    </rPh>
    <phoneticPr fontId="1"/>
  </si>
  <si>
    <t>SD5015002</t>
  </si>
  <si>
    <t>SD5015003</t>
  </si>
  <si>
    <t>担当者名</t>
    <rPh sb="0" eb="3">
      <t>タントウシャ</t>
    </rPh>
    <rPh sb="3" eb="4">
      <t>メイ</t>
    </rPh>
    <phoneticPr fontId="1"/>
  </si>
  <si>
    <t>SD5015004</t>
  </si>
  <si>
    <t>SD5015005</t>
  </si>
  <si>
    <t>プロジェクト名</t>
    <rPh sb="6" eb="7">
      <t>メイ</t>
    </rPh>
    <phoneticPr fontId="1"/>
  </si>
  <si>
    <t>SD5015006</t>
  </si>
  <si>
    <t>得意先担当者名</t>
    <rPh sb="0" eb="3">
      <t>トクイサキ</t>
    </rPh>
    <phoneticPr fontId="1"/>
  </si>
  <si>
    <t>SD5015009</t>
  </si>
  <si>
    <t>税抜売上伝票計</t>
  </si>
  <si>
    <t>SD5015010</t>
  </si>
  <si>
    <t>税込売上伝票計</t>
  </si>
  <si>
    <t>SD5015011</t>
  </si>
  <si>
    <t>伝票消費税計</t>
  </si>
  <si>
    <t>SD5015012</t>
  </si>
  <si>
    <t>SD5015013</t>
  </si>
  <si>
    <t>売上伝票摘要</t>
  </si>
  <si>
    <t>SD5015014</t>
  </si>
  <si>
    <t>売上伝票摘要2</t>
  </si>
  <si>
    <t>SD5015015</t>
  </si>
  <si>
    <t>売上伝票摘要3</t>
  </si>
  <si>
    <t>SD5015016</t>
  </si>
  <si>
    <t>送付先名</t>
  </si>
  <si>
    <t>SD5015017</t>
  </si>
  <si>
    <t>送付先事業所名</t>
  </si>
  <si>
    <t>SD5015018</t>
  </si>
  <si>
    <t>送付先担当者部署名</t>
  </si>
  <si>
    <t>SD5015019</t>
  </si>
  <si>
    <t>送付先担当者</t>
  </si>
  <si>
    <t>SD5015020</t>
  </si>
  <si>
    <t>送付先敬称</t>
  </si>
  <si>
    <t>SD5015021</t>
  </si>
  <si>
    <t>見積No.</t>
    <rPh sb="0" eb="2">
      <t>ミツモリ</t>
    </rPh>
    <phoneticPr fontId="6"/>
  </si>
  <si>
    <t>SD5015022</t>
  </si>
  <si>
    <t>【入金伝票】</t>
    <rPh sb="1" eb="3">
      <t>ニュウキン</t>
    </rPh>
    <rPh sb="3" eb="5">
      <t>デンピョウ</t>
    </rPh>
    <phoneticPr fontId="1"/>
  </si>
  <si>
    <t>入金日付</t>
  </si>
  <si>
    <t>SD5016001</t>
  </si>
  <si>
    <t>SD5016002</t>
  </si>
  <si>
    <t>SD5016003</t>
  </si>
  <si>
    <t>SD5016021</t>
    <phoneticPr fontId="4"/>
  </si>
  <si>
    <t>この項目は、以下のすべての条件に該当する場合に出力できます。
・『奉行V ERPクラウド』をご利用の場合
・セグメント１（メインメニュー右上にある[設定]アイコンから[運用設定]メニューの[基本]ページで設定）が「使用する」</t>
    <rPh sb="23" eb="25">
      <t>シュツリョク</t>
    </rPh>
    <phoneticPr fontId="4"/>
  </si>
  <si>
    <t>セグメント１名</t>
    <rPh sb="6" eb="7">
      <t>メイ</t>
    </rPh>
    <phoneticPr fontId="1"/>
  </si>
  <si>
    <t>SD5016022</t>
  </si>
  <si>
    <t>この項目は、以下のすべての条件に該当する場合に出力できます。
・『奉行V ERPクラウド』をご利用の場合
・セグメント１（メインメニュー右上にある[設定]アイコンから[運用設定]メニューの[基本]ページで設定）が「使用する」</t>
  </si>
  <si>
    <t>SD5016023</t>
  </si>
  <si>
    <t>この項目は、以下のすべての条件に該当する場合に出力できます。
・『奉行V ERPクラウド』をご利用の場合
・セグメント２（メインメニュー右上にある[設定]アイコンから[運用設定]メニューの[基本]ページで設定）が「使用する」</t>
  </si>
  <si>
    <t>セグメント２名</t>
    <rPh sb="6" eb="7">
      <t>メイ</t>
    </rPh>
    <phoneticPr fontId="1"/>
  </si>
  <si>
    <t>SD5016024</t>
  </si>
  <si>
    <t>SD5016004</t>
  </si>
  <si>
    <t>SD5016005</t>
  </si>
  <si>
    <t>SD5016006</t>
  </si>
  <si>
    <t>工程／工種名</t>
    <rPh sb="5" eb="6">
      <t>メイ</t>
    </rPh>
    <phoneticPr fontId="1"/>
  </si>
  <si>
    <t>SD5016007</t>
  </si>
  <si>
    <t>回収方法名</t>
  </si>
  <si>
    <t>SD5016008</t>
  </si>
  <si>
    <t>SD5016009</t>
  </si>
  <si>
    <t>入金金額(調整額を含む)</t>
  </si>
  <si>
    <t>SD5016010</t>
  </si>
  <si>
    <t>入金金額</t>
  </si>
  <si>
    <t>SD5016011</t>
  </si>
  <si>
    <t>調整額</t>
  </si>
  <si>
    <t>SD5016012</t>
  </si>
  <si>
    <t>SD5016013</t>
  </si>
  <si>
    <t>SD5016014</t>
  </si>
  <si>
    <t>入金明細摘要</t>
  </si>
  <si>
    <t>SD5016015</t>
  </si>
  <si>
    <t>SD5016016</t>
  </si>
  <si>
    <t>SD5016017</t>
  </si>
  <si>
    <t>SD5016018</t>
  </si>
  <si>
    <t>SD5016019</t>
  </si>
  <si>
    <t>SD5016020</t>
  </si>
  <si>
    <t>【内訳計】</t>
    <rPh sb="1" eb="3">
      <t>ウチワケ</t>
    </rPh>
    <rPh sb="3" eb="4">
      <t>ケイ</t>
    </rPh>
    <phoneticPr fontId="1"/>
  </si>
  <si>
    <t>内訳名1</t>
  </si>
  <si>
    <t>SD5017001</t>
  </si>
  <si>
    <t>内訳敬称</t>
  </si>
  <si>
    <t>SD5017002</t>
  </si>
  <si>
    <t>内訳御買上額</t>
  </si>
  <si>
    <t>SD5017003</t>
  </si>
  <si>
    <t>内訳消費税額</t>
  </si>
  <si>
    <t>SD5017004</t>
  </si>
  <si>
    <t>内訳御入金額</t>
  </si>
  <si>
    <t>SD5017005</t>
  </si>
  <si>
    <t>【請求合計】</t>
    <rPh sb="1" eb="5">
      <t>セイキュウゴウケイ</t>
    </rPh>
    <phoneticPr fontId="1"/>
  </si>
  <si>
    <t>請求合計額</t>
  </si>
  <si>
    <t>SD5018001</t>
  </si>
  <si>
    <t>外税額</t>
  </si>
  <si>
    <t>SD5018002</t>
  </si>
  <si>
    <t>外税対象額</t>
  </si>
  <si>
    <t>SD5018003</t>
  </si>
  <si>
    <t>御買上額合計</t>
  </si>
  <si>
    <t>SD5018004</t>
  </si>
  <si>
    <t>SD5018005</t>
  </si>
  <si>
    <t>課税対象額</t>
  </si>
  <si>
    <t>SD5018006</t>
  </si>
  <si>
    <t>非課税等対象額</t>
    <rPh sb="3" eb="4">
      <t>トウ</t>
    </rPh>
    <phoneticPr fontId="4"/>
  </si>
  <si>
    <t>SD5018007</t>
  </si>
  <si>
    <t>御入金額合計</t>
  </si>
  <si>
    <t>SD5018008</t>
  </si>
  <si>
    <t>（売上分）御買上額合計</t>
    <rPh sb="1" eb="4">
      <t>ウリアゲブン</t>
    </rPh>
    <phoneticPr fontId="4"/>
  </si>
  <si>
    <t>SD5018034</t>
  </si>
  <si>
    <t>（売上分）消費税額</t>
    <phoneticPr fontId="4"/>
  </si>
  <si>
    <t>SD5018035</t>
  </si>
  <si>
    <t>（売上分）課税対象額</t>
    <phoneticPr fontId="4"/>
  </si>
  <si>
    <t>SD5018036</t>
  </si>
  <si>
    <t>（売上分）非課税等対象額</t>
    <rPh sb="8" eb="9">
      <t>トウ</t>
    </rPh>
    <phoneticPr fontId="4"/>
  </si>
  <si>
    <t>SD5018037</t>
  </si>
  <si>
    <t>（返還分）御買上額合計</t>
    <phoneticPr fontId="4"/>
  </si>
  <si>
    <t>SD5018038</t>
  </si>
  <si>
    <t>（返還分）消費税額</t>
  </si>
  <si>
    <t>SD5018039</t>
  </si>
  <si>
    <t>（返還分）課税対象額</t>
  </si>
  <si>
    <t>SD5018040</t>
  </si>
  <si>
    <t>（返還分）非課税等対象額</t>
    <rPh sb="8" eb="9">
      <t>トウ</t>
    </rPh>
    <phoneticPr fontId="4"/>
  </si>
  <si>
    <t>SD5018041</t>
  </si>
  <si>
    <t>（10%分）御買上額合計</t>
  </si>
  <si>
    <t>SD5018009</t>
  </si>
  <si>
    <t>（8%軽分）御買上額合計</t>
  </si>
  <si>
    <t>SD5018010</t>
  </si>
  <si>
    <t>（8%分）御買上額合計</t>
  </si>
  <si>
    <t>SD5018011</t>
  </si>
  <si>
    <t>（5%分）御買上額合計</t>
  </si>
  <si>
    <t>SD5018012</t>
  </si>
  <si>
    <t>SD5018013</t>
  </si>
  <si>
    <t>SD5018014</t>
  </si>
  <si>
    <t>SD5018015</t>
  </si>
  <si>
    <t>SD5018016</t>
  </si>
  <si>
    <t>SD5018030</t>
    <phoneticPr fontId="4"/>
  </si>
  <si>
    <t>SD5018031</t>
    <phoneticPr fontId="4"/>
  </si>
  <si>
    <t>SD5018032</t>
    <phoneticPr fontId="4"/>
  </si>
  <si>
    <t>SD5018033</t>
    <phoneticPr fontId="4"/>
  </si>
  <si>
    <t>（10%分）課税対象額</t>
  </si>
  <si>
    <t>SD5018017</t>
  </si>
  <si>
    <t>SD5018018</t>
  </si>
  <si>
    <t>SD5018019</t>
  </si>
  <si>
    <t>SD5018020</t>
  </si>
  <si>
    <t>（売上10%分）御買上額合計</t>
    <rPh sb="1" eb="3">
      <t>ウリアゲ</t>
    </rPh>
    <phoneticPr fontId="4"/>
  </si>
  <si>
    <t>SD5018042</t>
  </si>
  <si>
    <t>（売上8%軽分）御買上額合計</t>
    <phoneticPr fontId="4"/>
  </si>
  <si>
    <t>SD5018043</t>
  </si>
  <si>
    <t>（売上8%分）御買上額合計</t>
    <phoneticPr fontId="4"/>
  </si>
  <si>
    <t>SD5018044</t>
  </si>
  <si>
    <t>（売上5%分）御買上額合計</t>
    <phoneticPr fontId="4"/>
  </si>
  <si>
    <t>SD5018045</t>
  </si>
  <si>
    <t>SD5018046</t>
  </si>
  <si>
    <t>SD5018048</t>
  </si>
  <si>
    <t>SD5018050</t>
  </si>
  <si>
    <t>SD5018052</t>
  </si>
  <si>
    <t>SD5018047</t>
  </si>
  <si>
    <t>SD5018049</t>
  </si>
  <si>
    <t>SD5018051</t>
  </si>
  <si>
    <t>SD5018053</t>
  </si>
  <si>
    <t>SD5018054</t>
  </si>
  <si>
    <t>SD5018055</t>
  </si>
  <si>
    <t>SD5018056</t>
  </si>
  <si>
    <t>SD5018057</t>
  </si>
  <si>
    <t>（返還10%分）御買上額合計</t>
    <phoneticPr fontId="4"/>
  </si>
  <si>
    <t>SD5018058</t>
  </si>
  <si>
    <t>（返還8%軽分）御買上額合計</t>
  </si>
  <si>
    <t>SD5018059</t>
  </si>
  <si>
    <t>（返還8%分）御買上額合計</t>
  </si>
  <si>
    <t>SD5018060</t>
  </si>
  <si>
    <t>（返還5%分）御買上額合計</t>
  </si>
  <si>
    <t>SD5018061</t>
  </si>
  <si>
    <t>SD5018062</t>
  </si>
  <si>
    <t>SD5018064</t>
  </si>
  <si>
    <t>SD5018066</t>
  </si>
  <si>
    <t>SD5018068</t>
  </si>
  <si>
    <t>SD5018063</t>
  </si>
  <si>
    <t>SD5018065</t>
  </si>
  <si>
    <t>SD5018067</t>
  </si>
  <si>
    <t>SD5018069</t>
  </si>
  <si>
    <t>SD5018070</t>
  </si>
  <si>
    <t>SD5018071</t>
  </si>
  <si>
    <t>SD5018072</t>
  </si>
  <si>
    <t>SD5018073</t>
  </si>
  <si>
    <t>総御買上額</t>
  </si>
  <si>
    <t>SD5018021</t>
  </si>
  <si>
    <t>SD5018022</t>
  </si>
  <si>
    <t>純御買上額</t>
  </si>
  <si>
    <t>SD5018023</t>
  </si>
  <si>
    <t>充当金</t>
  </si>
  <si>
    <t>SD5018024</t>
  </si>
  <si>
    <t>[10%]の明細が存在するか</t>
  </si>
  <si>
    <t>SD5018025</t>
  </si>
  <si>
    <t>[ 8%軽]の明細が存在するか</t>
  </si>
  <si>
    <t>SD5018026</t>
  </si>
  <si>
    <t>[ 8%]の明細が存在するか</t>
  </si>
  <si>
    <t>SD5018027</t>
  </si>
  <si>
    <t>[ 5%]の明細が存在するか</t>
  </si>
  <si>
    <t>SD5018028</t>
  </si>
  <si>
    <t>[非課税等]の明細が存在するか</t>
  </si>
  <si>
    <t>SD5018029</t>
  </si>
  <si>
    <t>【回収予定等】</t>
    <rPh sb="1" eb="3">
      <t>カイシュウ</t>
    </rPh>
    <rPh sb="3" eb="5">
      <t>ヨテイ</t>
    </rPh>
    <rPh sb="5" eb="6">
      <t>トウ</t>
    </rPh>
    <phoneticPr fontId="1"/>
  </si>
  <si>
    <t>回収予定日</t>
  </si>
  <si>
    <t>SD5019001</t>
  </si>
  <si>
    <t>SD5019002</t>
  </si>
  <si>
    <t>SD5019003</t>
  </si>
  <si>
    <t>回収予定額</t>
  </si>
  <si>
    <t>SD5019004</t>
  </si>
  <si>
    <t>SD5019005</t>
  </si>
  <si>
    <t>SD5019006</t>
  </si>
  <si>
    <t>SD5019007</t>
  </si>
  <si>
    <t>SD5019008</t>
  </si>
  <si>
    <t>SD5019009</t>
  </si>
  <si>
    <t>SD5019010</t>
  </si>
  <si>
    <t>SD5019011</t>
  </si>
  <si>
    <t>SD5019012</t>
  </si>
  <si>
    <t>SD5019013</t>
  </si>
  <si>
    <t>0：失敗　1：成功
この項目は、以下のすべての条件に該当する場合に出力できます。
・請求書発行履歴を書き込む
・「請求No.と同じにする」（[債権管理規程]メニューの[債権管理]ページ）にチェックが付いていない</t>
    <rPh sb="2" eb="4">
      <t>シッパイ</t>
    </rPh>
    <rPh sb="7" eb="9">
      <t>セイコウ</t>
    </rPh>
    <rPh sb="42" eb="45">
      <t>セイキュウショ</t>
    </rPh>
    <rPh sb="45" eb="47">
      <t>ハッコウ</t>
    </rPh>
    <rPh sb="47" eb="49">
      <t>リレキ</t>
    </rPh>
    <rPh sb="50" eb="51">
      <t>カ</t>
    </rPh>
    <rPh sb="52" eb="53">
      <t>コ</t>
    </rPh>
    <phoneticPr fontId="4"/>
  </si>
  <si>
    <t>この項目は、以下のすべての条件に該当する場合に出力できます。
・請求書発行履歴を書き込む
・「請求No.と同じにする」（[債権管理規程]メニューの[債権管理]ページ）にチェックが付いていない</t>
  </si>
  <si>
    <t>0：しない　1：する
空白データを受け入れた場合は、「仕訳作成時の証憑連携」の相殺伝票（[債権管理規程]メニューの[債権管理]ページで設定）が設定されます。</t>
    <rPh sb="11" eb="13">
      <t>クウハク</t>
    </rPh>
    <rPh sb="17" eb="18">
      <t>ウ</t>
    </rPh>
    <rPh sb="19" eb="20">
      <t>イ</t>
    </rPh>
    <rPh sb="22" eb="24">
      <t>バアイ</t>
    </rPh>
    <rPh sb="39" eb="41">
      <t>ソウサイ</t>
    </rPh>
    <phoneticPr fontId="2"/>
  </si>
  <si>
    <t>0：請求先　1：精算先
為替差損益を計上する取引先が請求先か精算先かを判別します。
[法人情報]メニュー-[債権管理規程]-[外貨]ページにて設定された情報が反映されます。</t>
    <rPh sb="2" eb="5">
      <t>セイキュウサキ</t>
    </rPh>
    <rPh sb="8" eb="11">
      <t>セイサンサキ</t>
    </rPh>
    <rPh sb="12" eb="17">
      <t>カワセサソンエキ</t>
    </rPh>
    <rPh sb="18" eb="20">
      <t>ケイジョウ</t>
    </rPh>
    <rPh sb="22" eb="25">
      <t>トリヒキサキ</t>
    </rPh>
    <rPh sb="26" eb="29">
      <t>セイキュウサキ</t>
    </rPh>
    <rPh sb="30" eb="33">
      <t>セイサンサキ</t>
    </rPh>
    <rPh sb="35" eb="37">
      <t>ハンベツ</t>
    </rPh>
    <rPh sb="43" eb="47">
      <t>ホウジンジョウホウ</t>
    </rPh>
    <rPh sb="56" eb="58">
      <t>カンリ</t>
    </rPh>
    <rPh sb="58" eb="60">
      <t>キテイ</t>
    </rPh>
    <rPh sb="63" eb="65">
      <t>ガイカ</t>
    </rPh>
    <rPh sb="71" eb="73">
      <t>セッテイ</t>
    </rPh>
    <rPh sb="76" eb="78">
      <t>ジョウホウ</t>
    </rPh>
    <rPh sb="79" eb="81">
      <t>ハンエイ</t>
    </rPh>
    <phoneticPr fontId="4"/>
  </si>
  <si>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桁数は、設定（メインメニュー右上にある[設定]アイコンから[運用設定]メニューの[基本]ページ）によって異なります。
空白データを受け入れた場合は[法人情報]ー[債権管理規程]メニューー[外貨]ページの設定内容が登録されます。</t>
  </si>
  <si>
    <t>この項目は、以下のすべての条件に該当する場合に受け入れできます。
・『奉行V ERPクラウド』をご利用の場合
・『外貨入力オプション』をご利用の場合
・外貨（メインメニュー右上にある[設定]アイコンから[運用設定]メニューの[基本]ページで設定）が「使用する」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空白データを受け入れた場合は[法人情報]ー[債権管理規程]メニューー[外貨]ページの設定内容が登録されます。</t>
  </si>
  <si>
    <t>この項目は、以下のすべての条件に該当する場合に受け入れできます。
・『奉行V ERPクラウド』をご利用の場合
・『外貨入力オプション』をご利用の場合
・外貨（メインメニュー右上にある[設定]アイコンから[運用設定]メニューの[基本]ページで設定）が「使用する」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空白データを受け入れた場合は[法人情報]ー[債権管理規程]メニューー[外貨]ページの設定内容が登録されます。</t>
  </si>
  <si>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空白データを受け入れた場合は[法人情報]ー[債権管理規程]メニューー[外貨]ページの設定内容が登録されます。</t>
    <rPh sb="256" eb="258">
      <t>ホウジン</t>
    </rPh>
    <rPh sb="258" eb="260">
      <t>ジョウホウ</t>
    </rPh>
    <phoneticPr fontId="4"/>
  </si>
  <si>
    <t>この項目は、以下のすべての条件に該当する場合に受け入れできます。
・『外貨入力オプション』をご利用の場合
・外貨（メインメニュー右上にある[設定]アイコンから[運用設定]メニューの[基本]ページで設定）が「使用する」
・工程／工種（メインメニュー右上にある[設定]アイコンから[運用設定]メニューの[基本]ページで設定）が「使用する」の場合に受け入れできます。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空白データを受け入れた場合は[法人情報]ー[債権管理規程]メニューー[外貨]ページの設定内容が登録されます。</t>
  </si>
  <si>
    <t>この項目は『奉行V ERPクラウド』をご利用の場合に指定できます。
空白データを受け入れた場合は、相殺伝票の初期取引伝票区分（[債権管理規程]メニューの[債権管理]ページで設定）が設定されます。</t>
    <rPh sb="49" eb="51">
      <t>ソウサイ</t>
    </rPh>
    <rPh sb="51" eb="53">
      <t>デンピョウ</t>
    </rPh>
    <rPh sb="77" eb="79">
      <t>サイケン</t>
    </rPh>
    <rPh sb="79" eb="81">
      <t>カンリ</t>
    </rPh>
    <phoneticPr fontId="4"/>
  </si>
  <si>
    <t>この項目は、『債権奉行V ERPクラウド』をご利用の場合に指定できます。
空白データを受け入れた場合は、入金伝票の初期取引伝票区分（[債権管理規程]メニューの[債権管理]ページで設定）が設定されます。</t>
    <rPh sb="7" eb="9">
      <t>サイケン</t>
    </rPh>
    <rPh sb="57" eb="65">
      <t>ショキトリヒキデンピョウクブン</t>
    </rPh>
    <phoneticPr fontId="4"/>
  </si>
  <si>
    <t>この項目は、「入金区分」が「0：指定なし」以外の場合に受け入れできます。
桁数は、設定（メインメニュー右上にある[設定]アイコンから[運用設定]メニューの[基本]ページ）によって異なります。
入金伝票No.の設定（[債権管理規程]メニューの[債権管理]ページ）が手入力で、空白データを受け入れた場合は、伝票番号なしに設定されます。</t>
    <rPh sb="112" eb="114">
      <t>キテイ</t>
    </rPh>
    <phoneticPr fontId="2"/>
  </si>
  <si>
    <t>0：標準　1：軽減
この項目は、以下のすべての条件に該当する場合に受け入れできます。
・「入金区分」が「0：指定なし」以外
・「手数料等」が0以外、もしくは「回収方法」の回収種別が「7：値引・調整」
課税の対象外の場合は受け入れできません。
空白データを受け入れた場合は、以下の優先順位で設定されます。
①控除補助科目の消費税率種別（[債権管理補助科目]メニューの[消費税]ページで設定）
②控除科目の消費税率種別（[債権管理科目]メニューの[消費税]ページで設定）</t>
  </si>
  <si>
    <t>この項目は、以下のすべての条件に該当する場合に受け入れできます。
・「入金区分」が「0：指定なし」以外
・「手数料」が0以外、もしくは「回収方法」の回収種別が「7：値引・調整」
空白データを受け入れた場合は、以下の優先順位で設定されます。
①控除補助科目の申告書計算区分（[債権管理補助科目]メニューの[消費税]ページで設定）
②控除科目の申告書計算区分（[債権管理科目]メニューの[消費税]ページで設定）</t>
  </si>
  <si>
    <t>0：自動計算しない　1：税抜金額から計算　2：税込金額から計算
この項目は、以下のすべての条件に該当する場合に受け入れできます。
・「入金区分」が「0：指定なし」以外
・「手数料等」が0以外、もしくは「回収方法」の回収種別が「7：値引・調整」
課税の対象外の場合は受け入れできません。
空白データを受け入れた場合は、以下の優先順位で設定されます。
①控除補助科目の消費税自動計算（[債権管理補助科目]メニューの[消費税]ページで設定）
②控除科目の消費税自動計算（[債権管理科目]メニューの[消費税]ページで設定）</t>
  </si>
  <si>
    <t>0：切り上げ　1：四捨五入　2：切り捨て
この項目は、以下のすべての条件に該当する場合に受け入れできます。
・「入金区分」が「0：指定なし」以外
・「手数料等」が0以外、もしくは「回収方法」の回収種別が「7：値引・調整」
課税の対象外または、「控除消費税自動計算」が「0：計算しない」の場合は受け入れできません。
空白データを受け入れた場合は、以下の優先順位で設定されます。
①控除補助科目の端数処理（[債権管理補助科目]メニューの[消費税]ページで設定）
②控除科目の端数処理（[債権管理科目]メニューの[消費税]ページで設定）</t>
  </si>
  <si>
    <t>この項目は、以下のすべての条件に該当する場合に受け入れできます。
・「入金区分」が「0：指定なし」以外
・「手数料等」が0以外、もしくは「回収方法」の回収種別が「7：値引・調整」
・事業区分（[債権管理規程]メニューの[消費税]ページで設定）が「使用する」
課税の対象外の場合は受け入れできません。
空白データを受け入れた場合は、以下の優先順位で設定されます。
①控除補助科目の事業区分（[債権管理補助科目]メニューの[消費税]ページで設定）
②控除科目の事業区分（[債権管理科目]メニューの[消費税]ページで設定）</t>
  </si>
  <si>
    <t>この項目は、スポット請求先の場合に受け入れできます。
空白データを受け入れた場合は、請求先の請求先名（[請求先]メニューで設定）が設定されます。</t>
  </si>
  <si>
    <t>この項目は、スポット請求先の場合に受け入れできます。
空白データを受け入れた場合は、請求先の事業所名（[請求先]メニューで設定）が設定されます。</t>
  </si>
  <si>
    <t>この項目は、「入金区分」が「1：前受金」または「3：非連結」の場合に受け入れできます。
桁数は、設定（メインメニュー右上にある[設定]アイコンから[運用設定]メニューの[基本]ページ）によって異なります。
空白データを受け入れた場合は、入金先の主売上部門（[請求先]メニューの[売上]ページで設定）が設定されます。</t>
    <rPh sb="139" eb="141">
      <t>ウリアゲ</t>
    </rPh>
    <phoneticPr fontId="2"/>
  </si>
  <si>
    <t>この項目は、以下のすべての条件に該当する場合に受け入れできます。
・プロジェクト（メインメニュー右上にある[設定]アイコンから[運用設定]メニューの[基本]ページで設定）が「使用する」
・「入金区分」が「1：前受金」または「3：非連結」
桁数は、設定（メインメニュー右上にある[設定]アイコンから[運用設定]メニューの[基本]ページ）によって異なります。
空白データを受け入れた場合は、入金先の主売上プロジェクト（[請求先]メニューの[売上]ページで設定）が設定されます。</t>
  </si>
  <si>
    <t>0：非営業債権　1：営業債権
この項目は、「入金区分」が「1：前受金」または「3：非連結」の場合に受け入れできます。
空白データを受け入れた場合は、請求宛先の伝票債権区分（[請求先]メニューの[販売]ページで設定）が設定されます。</t>
  </si>
  <si>
    <t>0：債権伝票　1：請求締め
この項目は、「入金区分」が「1：前受金」または「3：非連結」の場合に受け入れできます。
空白データを受け入れた場合は、請求宛先の請求単位（[請求先]メニューの[請求]ページで設定）が設定されます。</t>
    <rPh sb="2" eb="6">
      <t>サイケンデンピョウ</t>
    </rPh>
    <rPh sb="9" eb="11">
      <t>セイキュウ</t>
    </rPh>
    <rPh sb="11" eb="12">
      <t>ジ</t>
    </rPh>
    <rPh sb="78" eb="80">
      <t>セイキュウ</t>
    </rPh>
    <rPh sb="80" eb="82">
      <t>タンイ</t>
    </rPh>
    <rPh sb="94" eb="96">
      <t>セイキュウ</t>
    </rPh>
    <phoneticPr fontId="19"/>
  </si>
  <si>
    <t>この項目は、「入金区分」が「0：指定なし」以外の場合に受け入れできます。
「入金区分」が「1：前受金」「2：仮受金」の場合は、回収種別が「８：相殺」の回収方法は指定できません。
桁数は、設定（メインメニュー右上にある[設定]アイコンから[運用設定]メニューの[基本]ページ）によって異なります。
空白データを受け入れた場合は、入金先の回収方法（[請求先]メニューの[請求]ページで設定）が設定されます。
【必須になる条件】
入金先の回収方法（[請求先]メニューの[請求]ページで設定）が未設定の場合</t>
  </si>
  <si>
    <t>この項目は、「入金区分」が「0：指定なし」以外の場合に受け入れできます。
桁数は、設定（メインメニュー右上にある[設定]アイコンから[運用設定]メニューの[基本]ページ）によって異なります。
「入金区分」が「3：非連結」かつ、空白データを受け入れた場合、入金先の債権主部門（[請求先]メニューの[売上]ページで設定）が設定されます。</t>
    <rPh sb="127" eb="129">
      <t>ニュウキン</t>
    </rPh>
    <rPh sb="148" eb="150">
      <t>ウリアゲ</t>
    </rPh>
    <phoneticPr fontId="19"/>
  </si>
  <si>
    <t>この項目は、以下のすべての条件に該当する場合に受け入れできます。
・プロジェクト（メインメニュー右上にある[設定]アイコンから[運用設定]メニューの[基本]ページで設定）が「使用する」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
「入金区分」が「3：非連結」かつ、空白データを受け入れた場合、入金先の債権主プロジェクト（[請求先]メニューの[売上]ページで設定）が設定されます。</t>
  </si>
  <si>
    <t>この項目は、以下のすべての条件に該当する場合に受け入れできます。
・工程／工種（メインメニュー右上にある[設定]アイコンから[運用設定]メニューの[基本]ページで設定）が「使用する」
・「入金区分」が「0：指定なし」以外
桁数は、設定（メインメニュー右上にある[設定]アイコンから[運用設定]メニューの[基本]ページ）によって異なります。
「入金区分」が「3：非連結」かつ、空白データを受け入れた場合、入金先の債権主工程／工種（[請求先]メニューの[売上]ページで設定）が設定されます。</t>
  </si>
  <si>
    <t>この項目は、「入金区分」が「0：指定なし」以外の場合に受け入れできます。
桁数は、設定（メインメニュー右上にある[設定]アイコンから[運用設定]メニューの[基本]ページ）によって異なります。
空白データを受け入れた場合は、以下が設定されます。
・「入金区分」が「1：前受金」の場合は、入金先の前受科目（[請求先]メニューの[入金]ページで設定）
・「入金区分」が「2：仮受金」の場合は、入金先の仮受科目（[請求先]メニューの[入金]ページで設定）
・「入金区分」が「3：非連結」の場合は、入金先の非連結科目（[請求先]メニューの[入金]ページで設定）
【必須になる条件】
以下が未設定の場合
・「入金区分」が「1：前受金」の場合は、入金先の前受科目（[請求先]メニューの[入金]ページで設定）
・「入金区分」が「2：仮受金」の場合は、入金先の仮受科目（[請求先]メニューの[入金]ページで設定）
・「入金区分」が「3：非連結」の場合は、入金先の非連結科目（[請求先]メニューの[入金]ページで設定）</t>
    <rPh sb="96" eb="98">
      <t>クウハク</t>
    </rPh>
    <rPh sb="102" eb="103">
      <t>ウ</t>
    </rPh>
    <rPh sb="104" eb="105">
      <t>イ</t>
    </rPh>
    <rPh sb="107" eb="109">
      <t>バアイ</t>
    </rPh>
    <rPh sb="111" eb="113">
      <t>イカ</t>
    </rPh>
    <rPh sb="114" eb="116">
      <t>セッテイ</t>
    </rPh>
    <rPh sb="286" eb="288">
      <t>イカ</t>
    </rPh>
    <phoneticPr fontId="19"/>
  </si>
  <si>
    <t>この項目は、「入金区分」が「0：指定なし」以外の場合に受け入れできます。
桁数は、設定（メインメニュー右上にある[設定]アイコンから[運用設定]メニューの[基本]ページ）によって異なります。
空白データを受け入れた場合は、以下が設定されます。
・「入金区分」が「1：前受金」の場合は、入金先の前受科目（[請求先]メニューの[入金]ページで設定）
・「入金区分」が「2：仮受金」の場合は、入金先の仮受科目（[請求先]メニューの[入金]ページで設定）
・「入金区分」が「3：非連結」の場合は、入金先の非連結科目（[請求先]メニューの[入金]ページで設定）</t>
  </si>
  <si>
    <t>0：しない　1：する
空白データを受け入れた場合は、「仕訳作成時の証憑連携」の入金伝票（[債権管理規程]メニューの[債権管理]ページで設定）が設定されます。</t>
    <rPh sb="11" eb="13">
      <t>クウハク</t>
    </rPh>
    <rPh sb="17" eb="18">
      <t>ウ</t>
    </rPh>
    <rPh sb="19" eb="20">
      <t>イ</t>
    </rPh>
    <rPh sb="22" eb="24">
      <t>バアイ</t>
    </rPh>
    <phoneticPr fontId="2"/>
  </si>
  <si>
    <t>0：標準　1：軽減
この項目は、明細種別が「0：売上」「1：消費税」の場合に受け入れできます。
課税の対象外の場合は受け入れできません。
空白データを受け入れた場合は、以下の優先順位で設定されます。
①明細補助科目の消費税率種別（[債権管理補助科目]メニューの[消費税]ページで設定）
②明細科目の消費税率種別（[債権管理科目]メニューの[消費税]ページで設定）</t>
  </si>
  <si>
    <t>この項目は、事業区分（[債権管理規程]メニューの[消費税]ページで設定）が「使用する」の場合に受け入れできます。
課税の対象外の場合は受け入れできません。
空白データを受け入れた場合は、以下の優先順位で設定されます。
①入金補助科目の事業区分（[債権管理補助科目]メニューの[消費税]ページで設定）
②入金科目の事業区分（[債権管理科目]メニューの[消費税]ページで設定）</t>
  </si>
  <si>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「控除種別」が「0：前受金」、「控除種別（補助）」が「1：返金」⇒入金部門
「控除種別」が「1：仮受金」、「控除種別（補助）」が「1：返金」⇒入金部門
「控除種別」が「2：入金調整」⇒入金調整の部門（[債権管理規程]メニューの[債権管理]ページで設定）
「控除種別」が「11：郵送料 」⇒回収方法の郵送料部門</t>
    <rPh sb="157" eb="158">
      <t>ウケ</t>
    </rPh>
    <rPh sb="179" eb="181">
      <t>ニュウキン</t>
    </rPh>
    <rPh sb="195" eb="196">
      <t>ウケ</t>
    </rPh>
    <rPh sb="217" eb="219">
      <t>ニュウキン</t>
    </rPh>
    <phoneticPr fontId="2"/>
  </si>
  <si>
    <t>この項目は、「控除種別（補助）」が「0：充当」の場合は受け入れできません。
この項目は、以下のすべての条件に該当する場合に受け入れできます。
・『奉行V ERPクラウド』をご利用の場合
・セグメント１（メインメニュー右上にある[設定]アイコンから[運用設定]メニューの[基本]ページで設定）が「使用する」の場合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「控除種別」が「0：前受金」、「控除種別（補助）」が「1：返金」⇒入金セグメント１
「控除種別」が「1：仮受金」、「控除種別（補助）」が「1：返金」⇒入金セグメント１
「控除種別」が「2：入金調整」⇒入金調整のセグメント１（[債権管理規程]メニューの[債権管理]ページで設定）
「控除種別」が「11：郵送料 」⇒回収方法の郵送料セグメント１</t>
  </si>
  <si>
    <t>この項目は、「控除種別（補助）」が「0：充当」の場合は受け入れできません。
この項目は、以下のすべての条件に該当する場合に受け入れできます。
・『奉行V ERPクラウド』をご利用の場合
・セグメント２（メインメニュー右上にある[設定]アイコンから[運用設定]メニューの[基本]ページで設定）が「使用する」の場合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「控除種別」が「0：前受金」、「控除種別（補助）」が「1：返金」⇒入金セグメント２
「控除種別」が「1：仮受金」、「控除種別（補助）」が「1：返金」⇒入金セグメント２
「控除種別」が「2：入金調整」⇒入金調整のセグメント２（[債権管理規程]メニューの[債権管理]ページで設定）
「控除種別」が「11：郵送料 」⇒回収方法の郵送料セグメント２</t>
  </si>
  <si>
    <t>この項目は、「控除種別（補助）」が「0：充当」の場合は受け入れできません。
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「控除種別」が「0：前受金」、「控除種別（補助）」が「1：返金」⇒入金プロジェクト
「控除種別」が「1：仮受金」、「控除種別（補助）」が「1：返金」⇒入金プロジェクト
「控除種別」が「2：入金調整」⇒入金調整のプロジェクト（[債権管理規程]メニューの[債権管理]ページで設定）
「控除種別」が「11：郵送料 」⇒回収方法の郵送料プロジェクト</t>
  </si>
  <si>
    <t>この項目は、「控除種別（補助）」が「0：充当」の場合は受け入れできません。
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「控除種別」が「0：前受金」、「控除種別（補助）」が「1：返金」⇒入金工程／工種コード
「控除種別」が「1：仮受金」、「控除種別（補助）」が「1：返金」⇒入金工程／工種コード
「控除種別」が「2：入金調整」⇒入金調整の工程／工種（[債権管理規程]メニューの[債権管理]ページで設定）
「控除種別」が「11：郵送料 」⇒回収方法の郵送料工程／工種</t>
    <rPh sb="253" eb="255">
      <t>コウテイ</t>
    </rPh>
    <rPh sb="256" eb="258">
      <t>コウシュ</t>
    </rPh>
    <rPh sb="297" eb="299">
      <t>コウテイ</t>
    </rPh>
    <rPh sb="300" eb="302">
      <t>コウシュ</t>
    </rPh>
    <phoneticPr fontId="2"/>
  </si>
  <si>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「控除種別」が「0：前受金」、「控除種別（補助）」が「1：返金」⇒入金科目
「控除種別」が「1：仮受金」、「控除種別（補助）」が「1：返金」⇒入金科目
「控除種別」が「2：入金調整」⇒入金調整の科目（[債権管理規程]メニューの[債権管理]ページで設定）</t>
    <rPh sb="157" eb="158">
      <t>ウケ</t>
    </rPh>
    <rPh sb="179" eb="181">
      <t>ニュウキン</t>
    </rPh>
    <rPh sb="195" eb="196">
      <t>ウケ</t>
    </rPh>
    <rPh sb="217" eb="219">
      <t>ニュウキン</t>
    </rPh>
    <phoneticPr fontId="2"/>
  </si>
  <si>
    <t>この項目は、「控除種別（補助）」が「0：充当」の場合は受け入れできません。
桁数は、設定（メインメニュー右上にある[設定]アイコンから[運用設定]メニューの[基本]ページ）によって異なります。
空白データを受け入れた場合は、「控除種別」「控除種別（補助）」によって以下のように設定されます。
「控除種別」が「0：前受金」、「控除種別（補助）」が「1：返金」⇒入金補助科目
「控除種別」が「1：仮受金」、「控除種別（補助）」が「1：返金」⇒入金補助科目
「控除種別」が「2：入金調整」⇒入金調整の科目（[債権管理規程]メニューの[債権管理]ページで設定）</t>
    <rPh sb="181" eb="183">
      <t>ホジョ</t>
    </rPh>
    <rPh sb="221" eb="223">
      <t>ホジョ</t>
    </rPh>
    <phoneticPr fontId="2"/>
  </si>
  <si>
    <t>0：標準　1：軽減
この項目は、「控除種別」が「0：前受金」、「1：仮受金」または「6：非連結」の場合は受け入れできません。
課税の対象外の場合は受け入れできません。
空白データを受け入れた場合は、以下の優先順位で設定されます。
①控除補助科目の消費税率種別（[債権管理補助科目]メニューの[消費税]ページで設定）
②控除科目の消費税率種別（[債権管理科目]メニューの[消費税]ページで設定）</t>
    <rPh sb="2" eb="4">
      <t>ヒョウジュン</t>
    </rPh>
    <rPh sb="7" eb="9">
      <t>ケイゲン</t>
    </rPh>
    <phoneticPr fontId="19"/>
  </si>
  <si>
    <t>この項目は、「控除種別」が「0：前受金」、「1：仮受金」または「6：非連結」の場合は受け入れできません。
空白データを受け入れた場合は、以下の優先順位で設定されます。
①控除補助科目の申告書計算区分（[債権管理補助科目]メニューの[消費税]ページで設定）
②控除科目の申告書計算区分（[債権管理科目]メニューの[消費税]ページで設定）</t>
  </si>
  <si>
    <t>0：自動計算しない　1：税抜金額から計算　2：税込金額から計算
この項目は、「控除種別」が「0：前受金」、「1：仮受金」または「6：非連結」の場合は受け入れできません。
課税の対象外の場合は受け入れできません。
空白データを受け入れた場合は、以下の優先順位で設定されます。
①控除補助科目の消費税自動計算（[債権管理補助科目]メニューの[消費税]ページで設定）
②控除科目の消費税自動計算（[債権管理科目]メニューの[消費税]ページで設定）</t>
  </si>
  <si>
    <t>0：切り上げ　1：四捨五入　2：切り捨て
この項目は、「控除種別」が「0：前受金」、「1：仮受金」または「6：非連結」の場合は受け入れできません。
課税の対象外または、「控除消費税自動計算」が「0：計算しない」の場合は受け入れできません。
空白データを受け入れた場合は、以下の優先順位で設定されます。
①控除補助科目の端数処理（[債権管理補助科目]メニューの[消費税]ページで設定）
②控除科目の端数処理（[債権管理科目]メニューの[消費税]ページで設定）</t>
  </si>
  <si>
    <t>この項目は、以下のすべての条件に該当する場合に受け入れできます。
・事業区分（[債権管理規程]メニューの[消費税]ページで設定）が「使用する」
・「控除種別」が「 2：入金調整」
課税の対象外の場合は受け入れできません。
空白データを受け入れた場合は、以下の優先順位で設定されます。
①控除補助科目の事業区分（[債権管理補助科目]メニューの[消費税]ページで設定）
②控除科目の事業区分（[債権管理科目]メニューの[消費税]ページで設定）</t>
  </si>
  <si>
    <t>この項目は、スポット請求先の場合に受け入れできます。
空白データを受け入れた場合は、入金先の請求先名（[請求先]メニューで設定）が設定されます。</t>
  </si>
  <si>
    <t>この項目は、スポット請求先の場合に受け入れできます。
空白データを受け入れた場合は、入金先の事業所名（[請求先]メニューで設定）が設定されます。</t>
  </si>
  <si>
    <t>0：明細単位　1：伝票単位
この項目は、「入金区分」が「0：即時売上」の場合に受け入れできます。
空白データを受け入れた場合は、入金先の消費税計算（[請求先]メニューの[消費税]ページで設定）が設定されます。</t>
  </si>
  <si>
    <t>この項目は、以下のいずれかの場合に受け入れできます。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桁数は、設定（メインメニュー右上にある[設定]アイコンから[運用設定]メニューの[基本]ページ）によって異なります。
空白データを受け入れた場合は、入金先の主売上部門（[請求先]メニューの[売上]ページで設定）が設定されます。</t>
  </si>
  <si>
    <t>この項目は、プロジェクト（メインメニュー右上にある[設定]アイコンから[運用設定]メニューの[基本]ページで設定）が「使用する」の場合、かつ以下のいずれかの場合に受け入れできます。
・「入金区分」が「2：前受金」または「7：非連結」
・「入金区分」が「0：即時入金」「1：債権回収」かつ、明細種別「2：前受金」の明細が含まれている
桁数は、設定（メインメニュー右上にある[設定]アイコンから[運用設定]メニューの[基本]ページ）によって異なります。
空白データを受け入れた場合は、入金先の主売上プロジェクト（[請求先]メニューの[売上]ページで設定）が設定されます。</t>
  </si>
  <si>
    <t>0：非営業債権　1：営業債権
この項目は、以下のいずれかの場合に受け入れできます。
・「入金区分」が「2：前受金」または「7：非連結」
・「入金区分」が「0：即時入金」「1：債権回収」かつ、明細種別「2：前受金」の明細が含まれている
空白データを受け入れた場合は、請求宛先の伝票債権区分（[請求先]メニューの[売上]ページで設定）が設定されます。</t>
  </si>
  <si>
    <t>0：債権伝票　1：請求締め
この項目は、以下のいずれかの場合に受け入れできます。
・「入金区分」が「2：前受金」または「7：非連結」
・「入金区分」が「0：即時入金」「1：債権回収」かつ、明細種別「2：前受金」の明細が含まれている
空白データを受け入れた場合は、請求宛先の伝票債権区分（[請求先]メニューの[売上]ページで設定）が設定されます。</t>
    <rPh sb="2" eb="6">
      <t>サイケンデンピョウ</t>
    </rPh>
    <rPh sb="9" eb="11">
      <t>セイキュウ</t>
    </rPh>
    <rPh sb="11" eb="12">
      <t>ジ</t>
    </rPh>
    <phoneticPr fontId="19"/>
  </si>
  <si>
    <t>桁数は、設定（メインメニュー右上にある[設定]アイコンから[運用設定]メニューの[基本]ページ）によって異なります。
空白データを受け入れた場合は、入金先の回収方法（[請求先]メニューの[請求]ページで設定）が設定されます。
【必須になる条件】
入金先の回収方法（[請求先]メニューの[請求]ページで設定）が未設定の場合</t>
  </si>
  <si>
    <t>桁数は、設定（メインメニュー右上にある[設定]アイコンから[運用設定]メニューの[基本]ページ）によって異なります。
空白データを受け入れた場合は、「入金区分」と回収方法の「入金補助科目指定」に応じて設定されます。
【「入金区分」が「1：債権回収」の場合】
・「入金補助科目指定」が「0：固定」の場合
　回収方法の入金補助科目が設定されます。
・「入金補助科目指定」が「1：債権」の場合
　1明細目に紐付く債権明細の債権補助科目が設定されます。
　債権補助科目コードが空欄の場合は、回収方法の入金補助科目が設定されます。
・「入金補助科目指定」が「2：売上」の場合
　1明細目に紐付く債権明細の売上補助科目が設定されます。
　売上補助科目コードが空欄の場合は、回収方法の入金補助科目が設定されます。
・「入金補助科目指定」が「9：マスター」の場合
　請求先の「補助科目優先コード」（[請求先]メニューの[売上]ページで設定）が設定されます。
　「補助科目優先コード」が未設定の場合は、回収方法の入金補助科目が設定されます。
【「入金区分」が「1：債権回収」以外の場合】
・「入金補助科目指定」が「0：固定」「1：債権」「2：売上」の場合
　回収方法の入金補助科目が設定されます。
・「入金補助科目指定」が「9：マスター」の場合
　請求先の「補助科目優先コード」（[請求先]メニューの[売上]ページで設定）が設定されます。
　「補助科目優先コード」が未設定の場合は、回収方法の入金補助科目が設定されます。</t>
  </si>
  <si>
    <t>この項目は、「明細種別」が「11：債権」の場合は受け入れできません。
桁数は、設定（メインメニュー右上にある[設定]アイコンから[運用設定]メニューの[基本]ページ）によって異なります。
「入金区分」が「0：即時売上」かつ、空白データを受け入れた場合は、入金先の売上主部門（[請求先]メニューの[売上]ページで設定）が設定されます。</t>
    <rPh sb="127" eb="129">
      <t>ニュウキン</t>
    </rPh>
    <rPh sb="131" eb="133">
      <t>ウリアゲ</t>
    </rPh>
    <phoneticPr fontId="19"/>
  </si>
  <si>
    <t>この項目は、「明細種別」が「11：債権」の場合は受け入れできません。
この項目は、プロジェクト（メインメニュー右上にある[設定]アイコンから[運用設定]メニューの[基本]ページで設定）が「使用する」の場合に受け入れできます。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「入金区分」が「0：即時売上」かつ、空白データを受け入れた場合は、入金先の売上主プロジェクト（[請求先]メニューの[売上]ページで設定）が設定されます。</t>
    <rPh sb="205" eb="207">
      <t>ニュウキン</t>
    </rPh>
    <rPh sb="209" eb="211">
      <t>ウリアゲ</t>
    </rPh>
    <phoneticPr fontId="19"/>
  </si>
  <si>
    <t>この項目は、「明細種別」が「11：債権」の場合は受け入れできません。
この項目は、工程／工種（メインメニュー右上にある[設定]アイコンから[運用設定]メニューの[基本]ページで設定）が「使用する」の場合に受け入れできます。
桁数は、設定（メインメニュー右上にある[設定]アイコンから[運用設定]メニューの[基本]ページ）によって異なります。
「入金区分」が「0：即時売上」かつ、空白データを受け入れた場合、入金先の売上主工程／工種（[請求先]メニューの[売上]ページで設定）が設定されます。</t>
  </si>
  <si>
    <t>この項目は、明細種別が「0：売上」「1：消費税」の場合に受け入れできます。
空白データを受け入れた場合は、以下の優先順位で設定されます。
①入金先の取引発生区分（[請求先]メニューの[消費税]ぺージで設定）を加味
②明細補助科目の申告書計算区分（[債権管理補助科目]メニューの[消費税]ページで設定）
③明細科目の申告書計算区分（[債権管理科目]メニューの[消費税]ページで設定）</t>
  </si>
  <si>
    <t>この項目は、明細種別が「0：売上」「1：消費税」の場合に受け入れできます。
課税の対象外の場合は受け入れできません。
空白データを受け入れた場合 、以下の優先順位で設定されます。
①入金先の消費税自動計算（[請求先]メニューの[消費税]ぺージで設定）
②明細補助科目の消費税自動計算（[債権管理補助科目]メニューの[消費税]ページで設定）
③明細科目の消費税自動計算（[債権管理科目]メニューの[消費税]ページで設定）</t>
  </si>
  <si>
    <t>0：切り上げ　1：四捨五入　2：切り捨て
この項目は、明細種別が「0：売上」「1：消費税」の場合に受け入れできます。
課税の対象外または、「明細消費税自動計算」が「0：計算しない」の場合は受け入れできません。
空白データを受け入れた場合 、以下の優先順位で設定されます。
①入金先の端数処理（[請求先]メニューの[消費税]ぺージで設定）
②明細補助科目の端数処理（[債権管理補助科目]メニューの[消費税]ページで設定）
③明細科目の端数処理（[債権管理科目]メニューの[消費税]ページで設定）</t>
  </si>
  <si>
    <t>統合取引先コード</t>
  </si>
  <si>
    <t>MD1050001</t>
  </si>
  <si>
    <t>桁数は、設定（メインメニュー右上にある[統合マスター管理]アイコンから[統合マスター設定]メニューの[基本]ページ）によって異なります。</t>
  </si>
  <si>
    <t>法人番号</t>
  </si>
  <si>
    <t>MD1050002</t>
  </si>
  <si>
    <t>統合取引先名</t>
  </si>
  <si>
    <t>MD1050003</t>
  </si>
  <si>
    <t>統合取引先名カナ</t>
  </si>
  <si>
    <t>MD1050004</t>
  </si>
  <si>
    <t>MD1050005</t>
  </si>
  <si>
    <t>事業所名カナ</t>
  </si>
  <si>
    <t>MD1050006</t>
  </si>
  <si>
    <t>統合取引先略称</t>
  </si>
  <si>
    <t>MD1050007</t>
  </si>
  <si>
    <t>取引先種類 － 得意先</t>
    <phoneticPr fontId="4"/>
  </si>
  <si>
    <t>MD1050008</t>
  </si>
  <si>
    <t>取引先種類 － 仕入先</t>
    <phoneticPr fontId="4"/>
  </si>
  <si>
    <t>MD1050009</t>
  </si>
  <si>
    <t>MD1050010</t>
  </si>
  <si>
    <t>・抽出時の形式
　和暦の形式でも西暦の形式でも記載できます。
　（例）
　　"2020/4/1 10:30:20"
　　"20/4/1 10:30:20"
　　"2020年4月1日 10:30:20"
　　"令和1年4月1日 10:30:20"
　※月日が１桁の場合は、１桁のままでも、「スペース」を付けて２桁にしても記載できます。
・出力結果は必ず西暦になります。</t>
    <phoneticPr fontId="4"/>
  </si>
  <si>
    <t>MD1050011</t>
  </si>
  <si>
    <t>MD1050012</t>
  </si>
  <si>
    <t>MD1050101</t>
  </si>
  <si>
    <t>インボイス登録区分</t>
  </si>
  <si>
    <t>MD1050102</t>
  </si>
  <si>
    <t>0：適格請求書発行事業者　1：免税事業者等</t>
  </si>
  <si>
    <t>インボイス登録番号</t>
  </si>
  <si>
    <t>MD1050103</t>
  </si>
  <si>
    <t>T+整数13桁</t>
  </si>
  <si>
    <t>郵便番号</t>
  </si>
  <si>
    <t>MD1050104</t>
  </si>
  <si>
    <t>「-（ハイフン）」を含めます。</t>
  </si>
  <si>
    <t>都道府県</t>
  </si>
  <si>
    <t>MD1050105</t>
  </si>
  <si>
    <t>市区町村</t>
  </si>
  <si>
    <t>MD1050106</t>
  </si>
  <si>
    <t>番地</t>
  </si>
  <si>
    <t>MD1050107</t>
  </si>
  <si>
    <t>ビル等</t>
  </si>
  <si>
    <t>MD1050108</t>
  </si>
  <si>
    <t>電話番号</t>
  </si>
  <si>
    <t>MD1050109</t>
  </si>
  <si>
    <t>ＦＡＸ番号</t>
  </si>
  <si>
    <t>MD1050110</t>
  </si>
  <si>
    <t>MD1050111</t>
  </si>
  <si>
    <t>MD1050112</t>
  </si>
  <si>
    <t>MD1050113</t>
  </si>
  <si>
    <t>MD1050114</t>
  </si>
  <si>
    <t>有効期間（開始）</t>
  </si>
  <si>
    <t>MD1050115</t>
  </si>
  <si>
    <t>有効期間（終了）</t>
  </si>
  <si>
    <t>MD1050116</t>
  </si>
  <si>
    <t>外部マスター［取引先］データ</t>
    <rPh sb="0" eb="2">
      <t>ガイブ</t>
    </rPh>
    <rPh sb="7" eb="9">
      <t>トリヒキ</t>
    </rPh>
    <rPh sb="9" eb="10">
      <t>サキ</t>
    </rPh>
    <phoneticPr fontId="4"/>
  </si>
  <si>
    <t>個人事業主として取引先を登録している場合は、１桁目に半角スペースを入力することで、
12桁の個人番号を受け入れできます。</t>
  </si>
  <si>
    <t>0：利用しない　1：利用する
空白データを受け入れた場合は、[統合マスター設定]メニューの[外部連携]ページで登録されている内容で、設定されます。</t>
    <phoneticPr fontId="4"/>
  </si>
  <si>
    <t>T＋整数13桁
「T」を付けなくても受け入れられます。</t>
    <phoneticPr fontId="4"/>
  </si>
  <si>
    <t>備考の修正（債権奉行がある場合に利用できる旨の記述を追加）</t>
    <phoneticPr fontId="4"/>
  </si>
  <si>
    <t>備考の修正（受入できる条件へ「1：電子記録債権」「2：ファクタリング」「3：手形」を追記し、「5：クレジット」を追加）</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</si>
</sst>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83">
    <font>
      <sz val="10"/>
      <name val="ＭＳ ゴシック"/>
      <family val="3"/>
      <charset val="128"/>
    </font>
    <font>
      <sz val="11"/>
      <color theme="1"/>
      <name val="游ゴシック"/>
      <family val="2"/>
      <charset val="128"/>
      <scheme val="minor"/>
    </font>
    <font>
      <sz val="11"/>
      <color theme="1"/>
      <name val="游ゴシック"/>
      <family val="2"/>
      <charset val="128"/>
      <scheme val="minor"/>
    </font>
    <font>
      <sz val="10"/>
      <name val="ＭＳ ゴシック"/>
      <family val="3"/>
      <charset val="128"/>
    </font>
    <font>
      <sz val="6"/>
      <name val="ＭＳ ゴシック"/>
      <family val="3"/>
      <charset val="128"/>
    </font>
    <font>
      <sz val="10.5"/>
      <name val="メイリオ"/>
      <family val="3"/>
      <charset val="128"/>
    </font>
    <font>
      <sz val="12"/>
      <name val="メイリオ"/>
      <family val="3"/>
      <charset val="128"/>
    </font>
    <font>
      <sz val="10.5"/>
      <color rgb="FF0000FF"/>
      <name val="メイリオ"/>
      <family val="3"/>
      <charset val="128"/>
    </font>
    <font>
      <sz val="10.5"/>
      <color theme="1"/>
      <name val="メイリオ"/>
      <family val="3"/>
      <charset val="128"/>
    </font>
    <font>
      <sz val="6"/>
      <name val="游ゴシック"/>
      <family val="2"/>
      <charset val="128"/>
      <scheme val="minor"/>
    </font>
    <font>
      <sz val="10.5"/>
      <color rgb="FFFF0000"/>
      <name val="メイリオ"/>
      <family val="3"/>
      <charset val="128"/>
    </font>
    <font>
      <b/>
      <u/>
      <sz val="12"/>
      <color indexed="12"/>
      <name val="メイリオ"/>
      <family val="3"/>
      <charset val="128"/>
    </font>
    <font>
      <b/>
      <sz val="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u/>
      <sz val="10"/>
      <color indexed="12"/>
      <name val="メイリオ"/>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9"/>
      <name val="メイリオ"/>
      <family val="3"/>
      <charset val="128"/>
    </font>
    <font>
      <sz val="11"/>
      <name val="Consolas"/>
      <family val="3"/>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b/>
      <sz val="24"/>
      <name val="メイリオ"/>
      <family val="3"/>
      <charset val="128"/>
    </font>
    <font>
      <sz val="8"/>
      <color rgb="FF00B050"/>
      <name val="メイリオ"/>
      <family val="3"/>
      <charset val="128"/>
    </font>
    <font>
      <b/>
      <sz val="8"/>
      <name val="メイリオ"/>
      <family val="3"/>
      <charset val="128"/>
    </font>
    <font>
      <b/>
      <sz val="9"/>
      <name val="メイリオ"/>
      <family val="3"/>
      <charset val="128"/>
    </font>
    <font>
      <sz val="10"/>
      <color theme="1"/>
      <name val="メイリオ"/>
      <family val="3"/>
      <charset val="128"/>
    </font>
    <font>
      <sz val="11"/>
      <name val="Meiryo UI"/>
      <family val="3"/>
      <charset val="128"/>
    </font>
    <font>
      <sz val="8"/>
      <color theme="1"/>
      <name val="メイリオ"/>
      <family val="2"/>
      <charset val="128"/>
    </font>
    <font>
      <sz val="11"/>
      <color indexed="8"/>
      <name val="ＭＳ Ｐゴシック"/>
      <family val="3"/>
      <charset val="128"/>
    </font>
    <font>
      <sz val="11"/>
      <name val="Yu Gothic"/>
      <family val="3"/>
      <charset val="128"/>
    </font>
    <font>
      <sz val="11"/>
      <color indexed="20"/>
      <name val="ＭＳ Ｐゴシック"/>
      <family val="3"/>
      <charset val="128"/>
    </font>
    <font>
      <sz val="11"/>
      <color indexed="60"/>
      <name val="ＭＳ Ｐゴシック"/>
      <family val="3"/>
      <charset val="128"/>
    </font>
    <font>
      <sz val="11"/>
      <color rgb="FF9C0006"/>
      <name val="メイリオ"/>
      <family val="2"/>
      <charset val="128"/>
    </font>
    <font>
      <b/>
      <sz val="18"/>
      <color indexed="56"/>
      <name val="ＭＳ Ｐゴシック"/>
      <family val="3"/>
      <charset val="128"/>
    </font>
    <font>
      <b/>
      <sz val="11"/>
      <color indexed="56"/>
      <name val="ＭＳ Ｐゴシック"/>
      <family val="3"/>
      <charset val="128"/>
    </font>
    <font>
      <sz val="11"/>
      <color theme="1"/>
      <name val="Consolas"/>
      <family val="3"/>
    </font>
    <font>
      <sz val="9"/>
      <color rgb="FFFF0000"/>
      <name val="メイリオ"/>
      <family val="3"/>
      <charset val="128"/>
    </font>
    <font>
      <sz val="9"/>
      <color theme="1"/>
      <name val="メイリオ"/>
      <family val="3"/>
      <charset val="128"/>
    </font>
    <font>
      <sz val="10"/>
      <color theme="1"/>
      <name val="Consolas"/>
      <family val="3"/>
    </font>
    <font>
      <sz val="11"/>
      <color theme="1"/>
      <name val="メイリオ"/>
      <family val="2"/>
      <charset val="128"/>
    </font>
    <font>
      <b/>
      <i/>
      <sz val="26"/>
      <name val="メイリオ"/>
      <family val="3"/>
      <charset val="128"/>
    </font>
    <font>
      <sz val="11"/>
      <color indexed="9"/>
      <name val="ＭＳ Ｐゴシック"/>
      <family val="3"/>
      <charset val="128"/>
    </font>
    <font>
      <sz val="10"/>
      <name val="Meiryo UI"/>
      <family val="3"/>
      <charset val="128"/>
    </font>
    <font>
      <sz val="6"/>
      <name val="メイリオ"/>
      <family val="2"/>
      <charset val="128"/>
    </font>
    <font>
      <sz val="18"/>
      <name val="Meiryo UI"/>
      <family val="3"/>
      <charset val="128"/>
    </font>
    <font>
      <b/>
      <sz val="9"/>
      <color indexed="81"/>
      <name val="ＭＳ Ｐゴシック"/>
      <family val="3"/>
      <charset val="128"/>
    </font>
    <font>
      <b/>
      <sz val="18"/>
      <color indexed="8"/>
      <name val="ＭＳ Ｐゴシック"/>
      <family val="3"/>
      <charset val="128"/>
    </font>
    <font>
      <sz val="11"/>
      <color theme="1"/>
      <name val="游ゴシック"/>
      <family val="2"/>
      <scheme val="minor"/>
    </font>
    <font>
      <b/>
      <sz val="11"/>
      <name val="游ゴシック"/>
      <family val="3"/>
      <charset val="128"/>
    </font>
    <font>
      <u/>
      <sz val="15"/>
      <color indexed="12"/>
      <name val="游ゴシック Light"/>
      <family val="3"/>
      <charset val="128"/>
      <scheme val="major"/>
    </font>
    <font>
      <b/>
      <sz val="10"/>
      <name val="游ゴシック"/>
      <family val="3"/>
      <charset val="128"/>
    </font>
    <font>
      <u/>
      <sz val="15"/>
      <color indexed="12"/>
      <name val="ＭＳ ゴシック"/>
      <family val="3"/>
      <charset val="128"/>
    </font>
    <font>
      <sz val="11"/>
      <color indexed="10"/>
      <name val="ＭＳ Ｐゴシック"/>
      <family val="3"/>
      <charset val="128"/>
    </font>
    <font>
      <b/>
      <sz val="11"/>
      <name val="メイリオ"/>
      <family val="3"/>
      <charset val="128"/>
    </font>
    <font>
      <b/>
      <sz val="22"/>
      <name val="メイリオ"/>
      <family val="3"/>
      <charset val="128"/>
    </font>
    <font>
      <sz val="11"/>
      <name val="ＭＳ ゴシック"/>
      <family val="3"/>
      <charset val="128"/>
    </font>
    <font>
      <sz val="8"/>
      <name val="ＭＳ ゴシック"/>
      <family val="3"/>
      <charset val="128"/>
    </font>
    <font>
      <b/>
      <sz val="11"/>
      <color rgb="FF0000FF"/>
      <name val="メイリオ"/>
      <family val="3"/>
      <charset val="128"/>
    </font>
    <font>
      <sz val="6"/>
      <name val="游ゴシック"/>
      <family val="3"/>
      <charset val="128"/>
      <scheme val="minor"/>
    </font>
    <font>
      <b/>
      <sz val="11"/>
      <color indexed="52"/>
      <name val="ＭＳ Ｐゴシック"/>
      <family val="3"/>
      <charset val="128"/>
    </font>
    <font>
      <sz val="16"/>
      <color theme="1"/>
      <name val="Meiryo UI"/>
      <family val="2"/>
      <charset val="128"/>
    </font>
    <font>
      <b/>
      <sz val="10"/>
      <color theme="0"/>
      <name val="ＭＳ ゴシック"/>
      <family val="3"/>
      <charset val="128"/>
    </font>
    <font>
      <b/>
      <sz val="11"/>
      <color theme="1"/>
      <name val="メイリオ"/>
      <family val="3"/>
      <charset val="128"/>
    </font>
    <font>
      <sz val="10"/>
      <color rgb="FFFF0000"/>
      <name val="メイリオ"/>
      <family val="3"/>
      <charset val="128"/>
    </font>
    <font>
      <sz val="11"/>
      <color indexed="17"/>
      <name val="ＭＳ Ｐゴシック"/>
      <family val="3"/>
      <charset val="128"/>
    </font>
    <font>
      <sz val="8"/>
      <name val="Meiryo UI"/>
      <family val="3"/>
      <charset val="128"/>
    </font>
    <font>
      <u/>
      <sz val="12"/>
      <color indexed="12"/>
      <name val="メイリオ"/>
      <family val="3"/>
      <charset val="128"/>
    </font>
    <font>
      <b/>
      <sz val="10"/>
      <color theme="1"/>
      <name val="メイリオ"/>
      <family val="3"/>
      <charset val="128"/>
    </font>
    <font>
      <sz val="26"/>
      <name val="メイリオ"/>
      <family val="3"/>
      <charset val="128"/>
    </font>
    <font>
      <b/>
      <sz val="10"/>
      <name val="ＭＳ ゴシック"/>
      <family val="3"/>
      <charset val="128"/>
    </font>
    <font>
      <b/>
      <sz val="15"/>
      <color indexed="56"/>
      <name val="ＭＳ Ｐゴシック"/>
      <family val="3"/>
      <charset val="128"/>
    </font>
    <font>
      <b/>
      <sz val="11"/>
      <color indexed="63"/>
      <name val="ＭＳ Ｐゴシック"/>
      <family val="3"/>
      <charset val="128"/>
    </font>
    <font>
      <u/>
      <sz val="10"/>
      <color theme="11"/>
      <name val="メイリオ"/>
      <family val="3"/>
      <charset val="128"/>
    </font>
    <font>
      <sz val="11"/>
      <color rgb="FF242424"/>
      <name val="游ゴシック"/>
      <family val="3"/>
      <charset val="128"/>
      <scheme val="minor"/>
    </font>
    <font>
      <u/>
      <sz val="10"/>
      <color rgb="FF00B050"/>
      <name val="メイリオ"/>
      <family val="3"/>
      <charset val="128"/>
    </font>
    <font>
      <i/>
      <sz val="11"/>
      <color indexed="23"/>
      <name val="ＭＳ Ｐゴシック"/>
      <family val="3"/>
      <charset val="128"/>
    </font>
  </fonts>
  <fills count="11">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21"/>
        <bgColor indexed="64"/>
      </patternFill>
    </fill>
    <fill>
      <patternFill patternType="solid">
        <fgColor rgb="FFC0C0C0"/>
        <bgColor indexed="64"/>
      </patternFill>
    </fill>
    <fill>
      <patternFill patternType="solid">
        <fgColor rgb="FF538DD5"/>
        <bgColor indexed="64"/>
      </patternFill>
    </fill>
    <fill>
      <patternFill patternType="solid">
        <fgColor theme="0" tint="-0.249977111117893"/>
        <bgColor indexed="64"/>
      </patternFill>
    </fill>
    <fill>
      <patternFill patternType="solid">
        <fgColor indexed="22"/>
        <bgColor indexed="64"/>
      </patternFill>
    </fill>
    <fill>
      <patternFill patternType="solid">
        <fgColor rgb="FFBFBFBF"/>
        <bgColor indexed="64"/>
      </patternFill>
    </fill>
    <fill>
      <patternFill patternType="solid">
        <fgColor indexed="42"/>
        <bgColor indexed="42"/>
      </patternFill>
    </fill>
  </fills>
  <borders count="8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right/>
      <top/>
      <bottom style="thick">
        <color rgb="FF538DD5"/>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theme="1"/>
      </bottom>
      <diagonal/>
    </border>
    <border>
      <left style="thin">
        <color indexed="64"/>
      </left>
      <right style="medium">
        <color indexed="64"/>
      </right>
      <top style="thin">
        <color indexed="64"/>
      </top>
      <bottom style="thin">
        <color theme="1"/>
      </bottom>
      <diagonal/>
    </border>
    <border>
      <left style="thin">
        <color indexed="64"/>
      </left>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8">
    <xf numFmtId="0" fontId="0" fillId="0" borderId="0">
      <alignment vertical="center"/>
    </xf>
    <xf numFmtId="0" fontId="3" fillId="0" borderId="0">
      <alignment vertical="center"/>
    </xf>
    <xf numFmtId="0" fontId="11" fillId="0" borderId="0" applyNumberFormat="0" applyFill="0" applyBorder="0" applyAlignment="0" applyProtection="0">
      <alignment vertical="top"/>
      <protection locked="0"/>
    </xf>
    <xf numFmtId="0" fontId="15" fillId="0" borderId="0">
      <alignment vertical="center"/>
    </xf>
    <xf numFmtId="0" fontId="3" fillId="0" borderId="0">
      <alignment vertical="center"/>
    </xf>
    <xf numFmtId="0" fontId="18" fillId="0" borderId="0"/>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54" fillId="0" borderId="0"/>
    <xf numFmtId="0" fontId="15" fillId="0" borderId="0">
      <alignment vertical="center"/>
    </xf>
    <xf numFmtId="0" fontId="3" fillId="0" borderId="0">
      <alignment vertical="center"/>
    </xf>
    <xf numFmtId="0" fontId="2" fillId="0" borderId="0">
      <alignment vertical="center"/>
    </xf>
    <xf numFmtId="0" fontId="34" fillId="0" borderId="0">
      <alignment vertical="center"/>
    </xf>
    <xf numFmtId="0" fontId="2" fillId="0" borderId="0">
      <alignment vertical="center"/>
    </xf>
    <xf numFmtId="0" fontId="2" fillId="0" borderId="0">
      <alignment vertical="center"/>
    </xf>
    <xf numFmtId="0" fontId="2" fillId="0" borderId="0">
      <alignment vertical="center"/>
    </xf>
    <xf numFmtId="0" fontId="11" fillId="0" borderId="0" applyNumberFormat="0" applyFill="0" applyBorder="0" applyAlignment="0" applyProtection="0">
      <alignment vertical="top"/>
      <protection locked="0"/>
    </xf>
    <xf numFmtId="0" fontId="54" fillId="0" borderId="0"/>
    <xf numFmtId="0" fontId="2" fillId="0" borderId="0">
      <alignment vertical="center"/>
    </xf>
    <xf numFmtId="0" fontId="71" fillId="10" borderId="0" applyNumberFormat="0" applyBorder="0" applyAlignment="0" applyProtection="0">
      <alignment vertical="center"/>
    </xf>
    <xf numFmtId="0" fontId="15" fillId="0" borderId="0"/>
    <xf numFmtId="0" fontId="58" fillId="0" borderId="0" applyNumberFormat="0" applyFill="0" applyBorder="0" applyAlignment="0" applyProtection="0">
      <alignment vertical="top"/>
      <protection locked="0"/>
    </xf>
    <xf numFmtId="0" fontId="2" fillId="0" borderId="0">
      <alignment vertical="center"/>
    </xf>
  </cellStyleXfs>
  <cellXfs count="681">
    <xf numFmtId="0" fontId="0" fillId="0" borderId="0" xfId="0">
      <alignment vertical="center"/>
    </xf>
    <xf numFmtId="0" fontId="13" fillId="4" borderId="5" xfId="1" applyFont="1" applyFill="1" applyBorder="1">
      <alignment vertical="center"/>
    </xf>
    <xf numFmtId="0" fontId="14" fillId="3" borderId="0" xfId="1" applyFont="1" applyFill="1">
      <alignment vertical="center"/>
    </xf>
    <xf numFmtId="0" fontId="14" fillId="3" borderId="0" xfId="1" applyFont="1" applyFill="1" applyAlignment="1">
      <alignment vertical="top"/>
    </xf>
    <xf numFmtId="0" fontId="14" fillId="0" borderId="4" xfId="0" applyFont="1" applyBorder="1" applyAlignment="1">
      <alignment horizontal="center" vertical="center"/>
    </xf>
    <xf numFmtId="0" fontId="14" fillId="0" borderId="2" xfId="0" applyFont="1" applyBorder="1" applyAlignment="1">
      <alignment horizontal="center" vertical="center"/>
    </xf>
    <xf numFmtId="0" fontId="14" fillId="0" borderId="0" xfId="0" applyFont="1">
      <alignment vertical="center"/>
    </xf>
    <xf numFmtId="0" fontId="14" fillId="0" borderId="4" xfId="0" applyFont="1" applyBorder="1">
      <alignment vertical="center"/>
    </xf>
    <xf numFmtId="0" fontId="14" fillId="0" borderId="4" xfId="0" applyFont="1" applyBorder="1" applyAlignment="1">
      <alignment vertical="top"/>
    </xf>
    <xf numFmtId="0" fontId="14" fillId="0" borderId="4" xfId="0" applyFont="1" applyBorder="1" applyAlignment="1">
      <alignment horizontal="left" vertical="top"/>
    </xf>
    <xf numFmtId="0" fontId="14" fillId="0" borderId="0" xfId="0" applyFont="1" applyAlignment="1">
      <alignment horizontal="center" vertical="center"/>
    </xf>
    <xf numFmtId="0" fontId="19" fillId="0" borderId="0" xfId="5" applyFont="1" applyAlignment="1">
      <alignment vertical="center"/>
    </xf>
    <xf numFmtId="0" fontId="19" fillId="0" borderId="0" xfId="5" applyFont="1" applyAlignment="1">
      <alignment horizontal="center" vertical="center" wrapText="1"/>
    </xf>
    <xf numFmtId="0" fontId="19" fillId="0" borderId="0" xfId="5" applyFont="1" applyAlignment="1">
      <alignment horizontal="center" vertical="center"/>
    </xf>
    <xf numFmtId="0" fontId="20" fillId="0" borderId="13" xfId="0" applyFont="1" applyBorder="1">
      <alignment vertical="center"/>
    </xf>
    <xf numFmtId="0" fontId="20" fillId="0" borderId="14" xfId="0" applyFont="1" applyBorder="1">
      <alignment vertical="center"/>
    </xf>
    <xf numFmtId="0" fontId="20" fillId="0" borderId="15" xfId="0" applyFont="1" applyBorder="1">
      <alignment vertical="center"/>
    </xf>
    <xf numFmtId="0" fontId="14" fillId="0" borderId="0" xfId="0" applyFont="1" applyAlignment="1"/>
    <xf numFmtId="0" fontId="14" fillId="0" borderId="9" xfId="0" applyFont="1" applyBorder="1">
      <alignment vertical="center"/>
    </xf>
    <xf numFmtId="0" fontId="13" fillId="5" borderId="23" xfId="6" applyFont="1" applyFill="1" applyBorder="1" applyAlignment="1">
      <alignment horizontal="center" vertical="center"/>
    </xf>
    <xf numFmtId="0" fontId="13" fillId="5" borderId="24" xfId="6" applyFont="1" applyFill="1" applyBorder="1" applyAlignment="1">
      <alignment horizontal="center" vertical="center"/>
    </xf>
    <xf numFmtId="0" fontId="13" fillId="5" borderId="25" xfId="6" applyFont="1" applyFill="1" applyBorder="1" applyAlignment="1">
      <alignment horizontal="center" vertical="center"/>
    </xf>
    <xf numFmtId="0" fontId="13" fillId="5" borderId="26" xfId="0" applyFont="1" applyFill="1" applyBorder="1" applyAlignment="1">
      <alignment horizontal="center" vertical="center"/>
    </xf>
    <xf numFmtId="0" fontId="13" fillId="5" borderId="27" xfId="0" applyFont="1" applyFill="1" applyBorder="1" applyAlignment="1">
      <alignment horizontal="center" vertical="center"/>
    </xf>
    <xf numFmtId="0" fontId="13" fillId="5" borderId="27" xfId="0" applyFont="1" applyFill="1" applyBorder="1" applyAlignment="1">
      <alignment horizontal="center" vertical="center" shrinkToFit="1"/>
    </xf>
    <xf numFmtId="0" fontId="13" fillId="5" borderId="28" xfId="0" applyFont="1" applyFill="1" applyBorder="1" applyAlignment="1">
      <alignment horizontal="center" vertical="center"/>
    </xf>
    <xf numFmtId="0" fontId="13" fillId="5" borderId="29" xfId="6" applyFont="1" applyFill="1" applyBorder="1" applyAlignment="1">
      <alignment horizontal="center" vertical="center"/>
    </xf>
    <xf numFmtId="0" fontId="13" fillId="5" borderId="8" xfId="0" applyFont="1" applyFill="1" applyBorder="1">
      <alignment vertical="center"/>
    </xf>
    <xf numFmtId="0" fontId="13" fillId="5" borderId="9" xfId="0" applyFont="1" applyFill="1" applyBorder="1">
      <alignment vertical="center"/>
    </xf>
    <xf numFmtId="0" fontId="13" fillId="5" borderId="10" xfId="0" applyFont="1" applyFill="1" applyBorder="1">
      <alignment vertical="center"/>
    </xf>
    <xf numFmtId="0" fontId="22" fillId="0" borderId="30" xfId="0" applyFont="1" applyBorder="1" applyAlignment="1">
      <alignment horizontal="left" vertical="center" wrapText="1"/>
    </xf>
    <xf numFmtId="0" fontId="14" fillId="0" borderId="31" xfId="0" applyFont="1" applyBorder="1" applyAlignment="1">
      <alignment vertical="center" wrapText="1"/>
    </xf>
    <xf numFmtId="49" fontId="23" fillId="0" borderId="19" xfId="0" applyNumberFormat="1" applyFont="1" applyBorder="1" applyAlignment="1">
      <alignment horizontal="center" vertical="center"/>
    </xf>
    <xf numFmtId="49" fontId="14" fillId="0" borderId="32" xfId="0" applyNumberFormat="1" applyFont="1" applyBorder="1" applyAlignment="1">
      <alignment horizontal="center" vertical="center"/>
    </xf>
    <xf numFmtId="0" fontId="14" fillId="0" borderId="33" xfId="0" applyFont="1" applyBorder="1" applyAlignment="1">
      <alignment horizontal="center" vertical="center"/>
    </xf>
    <xf numFmtId="0" fontId="14" fillId="0" borderId="21" xfId="0" applyFont="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22" fillId="0" borderId="31" xfId="0" applyFont="1" applyBorder="1" applyAlignment="1">
      <alignment horizontal="left" vertical="center" wrapText="1"/>
    </xf>
    <xf numFmtId="0" fontId="14" fillId="0" borderId="34" xfId="0" applyFont="1" applyBorder="1" applyAlignment="1">
      <alignment vertical="center" wrapText="1"/>
    </xf>
    <xf numFmtId="49" fontId="23" fillId="0" borderId="35" xfId="0" applyNumberFormat="1" applyFont="1" applyBorder="1" applyAlignment="1">
      <alignment horizontal="center" vertical="center"/>
    </xf>
    <xf numFmtId="49" fontId="14" fillId="0" borderId="4" xfId="0" applyNumberFormat="1" applyFont="1" applyBorder="1" applyAlignment="1">
      <alignment horizontal="center" vertical="center"/>
    </xf>
    <xf numFmtId="0" fontId="14" fillId="0" borderId="36" xfId="0" applyFont="1" applyBorder="1" applyAlignment="1">
      <alignment horizontal="center" vertical="center"/>
    </xf>
    <xf numFmtId="0" fontId="14" fillId="0" borderId="35" xfId="0" applyFont="1" applyBorder="1" applyAlignment="1">
      <alignment horizontal="center" vertical="center"/>
    </xf>
    <xf numFmtId="0" fontId="22" fillId="0" borderId="34" xfId="0" applyFont="1" applyBorder="1" applyAlignment="1">
      <alignment horizontal="left" vertical="center" wrapText="1"/>
    </xf>
    <xf numFmtId="0" fontId="14" fillId="0" borderId="37" xfId="0" applyFont="1" applyBorder="1" applyAlignment="1">
      <alignment vertical="center" wrapText="1"/>
    </xf>
    <xf numFmtId="49" fontId="23" fillId="0" borderId="26" xfId="0" applyNumberFormat="1" applyFont="1" applyBorder="1" applyAlignment="1">
      <alignment horizontal="center" vertical="center"/>
    </xf>
    <xf numFmtId="49" fontId="14" fillId="0" borderId="27" xfId="0" applyNumberFormat="1" applyFont="1" applyBorder="1" applyAlignment="1">
      <alignment horizontal="center" vertical="center"/>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6" xfId="0" applyFont="1" applyBorder="1" applyAlignment="1">
      <alignment horizontal="center" vertical="center"/>
    </xf>
    <xf numFmtId="0" fontId="22" fillId="0" borderId="37" xfId="0" applyFont="1" applyBorder="1" applyAlignment="1">
      <alignment horizontal="left" vertical="center" wrapText="1"/>
    </xf>
    <xf numFmtId="0" fontId="19" fillId="0" borderId="14" xfId="5" applyFont="1" applyBorder="1" applyAlignment="1">
      <alignment vertical="center"/>
    </xf>
    <xf numFmtId="0" fontId="19" fillId="0" borderId="14" xfId="5" applyFont="1" applyBorder="1" applyAlignment="1">
      <alignment horizontal="center" vertical="center" wrapText="1"/>
    </xf>
    <xf numFmtId="0" fontId="19" fillId="0" borderId="14" xfId="5" applyFont="1" applyBorder="1" applyAlignment="1">
      <alignment horizontal="center" vertical="center"/>
    </xf>
    <xf numFmtId="0" fontId="14" fillId="0" borderId="14" xfId="0" applyFont="1" applyBorder="1" applyAlignment="1">
      <alignment horizontal="center" vertical="center"/>
    </xf>
    <xf numFmtId="0" fontId="24" fillId="6" borderId="0" xfId="1" applyFont="1" applyFill="1" applyAlignment="1">
      <alignment horizontal="centerContinuous" vertical="center"/>
    </xf>
    <xf numFmtId="0" fontId="14" fillId="3" borderId="38" xfId="1" applyFont="1" applyFill="1" applyBorder="1">
      <alignment vertical="center"/>
    </xf>
    <xf numFmtId="0" fontId="13" fillId="3" borderId="39" xfId="1" applyFont="1" applyFill="1" applyBorder="1">
      <alignment vertical="center"/>
    </xf>
    <xf numFmtId="0" fontId="13" fillId="3" borderId="39" xfId="1" applyFont="1" applyFill="1" applyBorder="1" applyAlignment="1">
      <alignment horizontal="left" vertical="center"/>
    </xf>
    <xf numFmtId="0" fontId="14" fillId="3" borderId="40" xfId="1" applyFont="1" applyFill="1" applyBorder="1">
      <alignment vertical="center"/>
    </xf>
    <xf numFmtId="0" fontId="14" fillId="3" borderId="41" xfId="1" applyFont="1" applyFill="1" applyBorder="1">
      <alignment vertical="center"/>
    </xf>
    <xf numFmtId="0" fontId="25" fillId="3" borderId="0" xfId="1" applyFont="1" applyFill="1">
      <alignment vertical="center"/>
    </xf>
    <xf numFmtId="0" fontId="14" fillId="3" borderId="0" xfId="1" applyFont="1" applyFill="1" applyAlignment="1">
      <alignment horizontal="left" vertical="center"/>
    </xf>
    <xf numFmtId="0" fontId="26" fillId="3" borderId="0" xfId="1" applyFont="1" applyFill="1" applyAlignment="1">
      <alignment horizontal="left" vertical="center"/>
    </xf>
    <xf numFmtId="0" fontId="13" fillId="3" borderId="0" xfId="1" applyFont="1" applyFill="1" applyAlignment="1">
      <alignment horizontal="left" vertical="center"/>
    </xf>
    <xf numFmtId="0" fontId="13" fillId="3" borderId="0" xfId="4" applyFont="1" applyFill="1" applyAlignment="1">
      <alignment horizontal="left" vertical="center"/>
    </xf>
    <xf numFmtId="0" fontId="14" fillId="3" borderId="42" xfId="1" applyFont="1" applyFill="1" applyBorder="1">
      <alignment vertical="center"/>
    </xf>
    <xf numFmtId="0" fontId="11" fillId="3" borderId="0" xfId="2" applyNumberFormat="1" applyFill="1" applyBorder="1" applyAlignment="1" applyProtection="1">
      <alignment horizontal="left" vertical="center"/>
    </xf>
    <xf numFmtId="0" fontId="13" fillId="3" borderId="0" xfId="1" applyFont="1" applyFill="1">
      <alignment vertical="center"/>
    </xf>
    <xf numFmtId="0" fontId="14" fillId="3" borderId="0" xfId="4" applyFont="1" applyFill="1">
      <alignment vertical="center"/>
    </xf>
    <xf numFmtId="0" fontId="14" fillId="3" borderId="0" xfId="3" applyFont="1" applyFill="1" applyAlignment="1">
      <alignment horizontal="left" vertical="center"/>
    </xf>
    <xf numFmtId="0" fontId="13" fillId="3" borderId="42" xfId="4" applyFont="1" applyFill="1" applyBorder="1">
      <alignment vertical="center"/>
    </xf>
    <xf numFmtId="0" fontId="13" fillId="3" borderId="0" xfId="4" applyFont="1" applyFill="1" applyAlignment="1">
      <alignment vertical="center" wrapText="1"/>
    </xf>
    <xf numFmtId="0" fontId="27" fillId="3" borderId="0" xfId="3" applyFont="1" applyFill="1" applyAlignment="1">
      <alignment horizontal="left" vertical="center"/>
    </xf>
    <xf numFmtId="0" fontId="27" fillId="3" borderId="0" xfId="3" applyFont="1" applyFill="1" applyAlignment="1">
      <alignment horizontal="left" vertical="top"/>
    </xf>
    <xf numFmtId="0" fontId="14" fillId="3" borderId="42" xfId="3" applyFont="1" applyFill="1" applyBorder="1">
      <alignment vertical="center"/>
    </xf>
    <xf numFmtId="0" fontId="14" fillId="3" borderId="0" xfId="3" applyFont="1" applyFill="1" applyAlignment="1">
      <alignment vertical="center" wrapText="1"/>
    </xf>
    <xf numFmtId="0" fontId="27" fillId="3" borderId="0" xfId="4" applyFont="1" applyFill="1" applyAlignment="1">
      <alignment horizontal="left" vertical="center"/>
    </xf>
    <xf numFmtId="0" fontId="22" fillId="3" borderId="0" xfId="1" applyFont="1" applyFill="1" applyAlignment="1">
      <alignment horizontal="left" vertical="center"/>
    </xf>
    <xf numFmtId="49" fontId="14" fillId="3" borderId="0" xfId="1" applyNumberFormat="1" applyFont="1" applyFill="1" applyAlignment="1">
      <alignment horizontal="left" vertical="center"/>
    </xf>
    <xf numFmtId="0" fontId="14" fillId="3" borderId="43" xfId="1" applyFont="1" applyFill="1" applyBorder="1">
      <alignment vertical="center"/>
    </xf>
    <xf numFmtId="0" fontId="14" fillId="3" borderId="44" xfId="1" applyFont="1" applyFill="1" applyBorder="1">
      <alignment vertical="center"/>
    </xf>
    <xf numFmtId="0" fontId="22" fillId="3" borderId="44" xfId="1" applyFont="1" applyFill="1" applyBorder="1" applyAlignment="1">
      <alignment horizontal="left" vertical="center"/>
    </xf>
    <xf numFmtId="49" fontId="14" fillId="3" borderId="44" xfId="1" applyNumberFormat="1" applyFont="1" applyFill="1" applyBorder="1" applyAlignment="1">
      <alignment horizontal="left" vertical="center"/>
    </xf>
    <xf numFmtId="0" fontId="14" fillId="3" borderId="44" xfId="1" applyFont="1" applyFill="1" applyBorder="1" applyAlignment="1">
      <alignment horizontal="left" vertical="center"/>
    </xf>
    <xf numFmtId="0" fontId="14" fillId="3" borderId="45" xfId="1" applyFont="1" applyFill="1" applyBorder="1">
      <alignment vertical="center"/>
    </xf>
    <xf numFmtId="0" fontId="14" fillId="3" borderId="39" xfId="1" applyFont="1" applyFill="1" applyBorder="1">
      <alignment vertical="center"/>
    </xf>
    <xf numFmtId="0" fontId="24" fillId="6" borderId="0" xfId="1" applyFont="1" applyFill="1" applyAlignment="1">
      <alignment horizontal="centerContinuous" vertical="center" shrinkToFit="1"/>
    </xf>
    <xf numFmtId="0" fontId="28" fillId="3" borderId="46" xfId="1" applyFont="1" applyFill="1" applyBorder="1" applyAlignment="1">
      <alignment horizontal="centerContinuous" vertical="center"/>
    </xf>
    <xf numFmtId="0" fontId="13" fillId="3" borderId="0" xfId="1" applyFont="1" applyFill="1" applyAlignment="1">
      <alignment horizontal="center" wrapText="1"/>
    </xf>
    <xf numFmtId="14" fontId="13" fillId="3" borderId="0" xfId="1" applyNumberFormat="1" applyFont="1" applyFill="1" applyAlignment="1">
      <alignment horizontal="right" vertical="center" wrapText="1"/>
    </xf>
    <xf numFmtId="0" fontId="14" fillId="3" borderId="47" xfId="1" applyFont="1" applyFill="1" applyBorder="1">
      <alignment vertical="center"/>
    </xf>
    <xf numFmtId="0" fontId="14" fillId="3" borderId="48" xfId="1" applyFont="1" applyFill="1" applyBorder="1">
      <alignment vertical="center"/>
    </xf>
    <xf numFmtId="0" fontId="14" fillId="3" borderId="49" xfId="1" applyFont="1" applyFill="1" applyBorder="1">
      <alignment vertical="center"/>
    </xf>
    <xf numFmtId="0" fontId="14" fillId="3" borderId="50" xfId="1" applyFont="1" applyFill="1" applyBorder="1">
      <alignment vertical="center"/>
    </xf>
    <xf numFmtId="0" fontId="14" fillId="3" borderId="51" xfId="1" applyFont="1" applyFill="1" applyBorder="1">
      <alignment vertical="center"/>
    </xf>
    <xf numFmtId="0" fontId="13" fillId="3" borderId="51" xfId="4" applyFont="1" applyFill="1" applyBorder="1">
      <alignment vertical="center"/>
    </xf>
    <xf numFmtId="0" fontId="13" fillId="4" borderId="2" xfId="1" applyFont="1" applyFill="1" applyBorder="1" applyAlignment="1">
      <alignment horizontal="left" vertical="center"/>
    </xf>
    <xf numFmtId="0" fontId="0" fillId="4" borderId="11" xfId="0" applyFill="1" applyBorder="1" applyAlignment="1">
      <alignment horizontal="left" vertical="center"/>
    </xf>
    <xf numFmtId="0" fontId="0" fillId="4" borderId="6" xfId="0" applyFill="1" applyBorder="1" applyAlignment="1">
      <alignment horizontal="left" vertical="center"/>
    </xf>
    <xf numFmtId="0" fontId="14" fillId="4" borderId="52" xfId="1" applyFont="1" applyFill="1" applyBorder="1">
      <alignment vertical="center"/>
    </xf>
    <xf numFmtId="0" fontId="14" fillId="4" borderId="6" xfId="1" applyFont="1" applyFill="1" applyBorder="1">
      <alignment vertical="center"/>
    </xf>
    <xf numFmtId="49" fontId="14" fillId="3" borderId="2" xfId="1" applyNumberFormat="1" applyFont="1" applyFill="1" applyBorder="1">
      <alignment vertical="center"/>
    </xf>
    <xf numFmtId="49" fontId="14" fillId="3" borderId="11" xfId="1" applyNumberFormat="1" applyFont="1" applyFill="1" applyBorder="1">
      <alignment vertical="center"/>
    </xf>
    <xf numFmtId="49" fontId="14" fillId="3" borderId="6" xfId="1" applyNumberFormat="1" applyFont="1" applyFill="1" applyBorder="1">
      <alignment vertical="center"/>
    </xf>
    <xf numFmtId="49" fontId="14" fillId="3" borderId="2" xfId="1" applyNumberFormat="1" applyFont="1" applyFill="1" applyBorder="1" applyAlignment="1">
      <alignment horizontal="left" vertical="center"/>
    </xf>
    <xf numFmtId="49" fontId="14" fillId="3" borderId="11" xfId="1" applyNumberFormat="1" applyFont="1" applyFill="1" applyBorder="1" applyAlignment="1">
      <alignment horizontal="left" vertical="center"/>
    </xf>
    <xf numFmtId="49" fontId="14" fillId="3" borderId="6" xfId="1" applyNumberFormat="1" applyFont="1" applyFill="1" applyBorder="1" applyAlignment="1">
      <alignment horizontal="left" vertical="center"/>
    </xf>
    <xf numFmtId="0" fontId="14" fillId="4" borderId="53" xfId="1" applyFont="1" applyFill="1" applyBorder="1">
      <alignment vertical="center"/>
    </xf>
    <xf numFmtId="0" fontId="14" fillId="4" borderId="3" xfId="1" applyFont="1" applyFill="1" applyBorder="1">
      <alignment vertical="center"/>
    </xf>
    <xf numFmtId="0" fontId="14" fillId="4" borderId="0" xfId="1" applyFont="1" applyFill="1">
      <alignment vertical="center"/>
    </xf>
    <xf numFmtId="0" fontId="13" fillId="4" borderId="2" xfId="1" applyFont="1" applyFill="1" applyBorder="1" applyAlignment="1">
      <alignment horizontal="center" vertical="center"/>
    </xf>
    <xf numFmtId="0" fontId="13" fillId="4" borderId="11" xfId="1" applyFont="1" applyFill="1" applyBorder="1" applyAlignment="1">
      <alignment horizontal="center" vertical="center"/>
    </xf>
    <xf numFmtId="0" fontId="13" fillId="4" borderId="6" xfId="1" applyFont="1" applyFill="1" applyBorder="1" applyAlignment="1">
      <alignment horizontal="center" vertical="center"/>
    </xf>
    <xf numFmtId="0" fontId="14" fillId="3" borderId="2" xfId="1" applyFont="1" applyFill="1" applyBorder="1" applyAlignment="1">
      <alignment horizontal="left" vertical="center"/>
    </xf>
    <xf numFmtId="0" fontId="14" fillId="3" borderId="11" xfId="1" applyFont="1" applyFill="1" applyBorder="1" applyAlignment="1">
      <alignment horizontal="left" vertical="center"/>
    </xf>
    <xf numFmtId="0" fontId="14" fillId="3" borderId="6" xfId="1" applyFont="1" applyFill="1" applyBorder="1" applyAlignment="1">
      <alignment horizontal="left" vertical="center"/>
    </xf>
    <xf numFmtId="0" fontId="22" fillId="3" borderId="2" xfId="1" applyFont="1" applyFill="1" applyBorder="1" applyAlignment="1">
      <alignment horizontal="left" vertical="center"/>
    </xf>
    <xf numFmtId="0" fontId="22" fillId="3" borderId="11" xfId="1" applyFont="1" applyFill="1" applyBorder="1" applyAlignment="1">
      <alignment horizontal="left" vertical="center"/>
    </xf>
    <xf numFmtId="0" fontId="22" fillId="3" borderId="6" xfId="1" applyFont="1" applyFill="1" applyBorder="1" applyAlignment="1">
      <alignment horizontal="left" vertical="center"/>
    </xf>
    <xf numFmtId="0" fontId="29" fillId="3" borderId="0" xfId="4" applyFont="1" applyFill="1" applyAlignment="1">
      <alignment horizontal="left" vertical="center"/>
    </xf>
    <xf numFmtId="0" fontId="30" fillId="3" borderId="0" xfId="3" applyFont="1" applyFill="1" applyAlignment="1">
      <alignment horizontal="left" vertical="center"/>
    </xf>
    <xf numFmtId="0" fontId="22" fillId="3" borderId="0" xfId="3" applyFont="1" applyFill="1" applyAlignment="1">
      <alignment horizontal="left" vertical="center"/>
    </xf>
    <xf numFmtId="0" fontId="31" fillId="3" borderId="0" xfId="1" applyFont="1" applyFill="1" applyAlignment="1">
      <alignment horizontal="left" vertical="center"/>
    </xf>
    <xf numFmtId="49" fontId="22" fillId="3" borderId="0" xfId="1" applyNumberFormat="1" applyFont="1" applyFill="1" applyAlignment="1">
      <alignment horizontal="left" vertical="center"/>
    </xf>
    <xf numFmtId="0" fontId="27" fillId="3" borderId="0" xfId="1" applyFont="1" applyFill="1" applyAlignment="1">
      <alignment horizontal="left" vertical="center"/>
    </xf>
    <xf numFmtId="0" fontId="14" fillId="3" borderId="54" xfId="1" applyFont="1" applyFill="1" applyBorder="1">
      <alignment vertical="center"/>
    </xf>
    <xf numFmtId="0" fontId="14" fillId="3" borderId="55" xfId="1" applyFont="1" applyFill="1" applyBorder="1">
      <alignment vertical="center"/>
    </xf>
    <xf numFmtId="0" fontId="14" fillId="3" borderId="56" xfId="1" applyFont="1" applyFill="1" applyBorder="1">
      <alignment vertical="center"/>
    </xf>
    <xf numFmtId="0" fontId="14" fillId="0" borderId="0" xfId="0" applyFont="1" applyAlignment="1">
      <alignment vertical="top"/>
    </xf>
    <xf numFmtId="0" fontId="14" fillId="0" borderId="0" xfId="0" applyFont="1" applyAlignment="1">
      <alignment vertical="top" wrapText="1"/>
    </xf>
    <xf numFmtId="0" fontId="24" fillId="6" borderId="0" xfId="0" applyFont="1" applyFill="1" applyAlignment="1">
      <alignment horizontal="centerContinuous" vertical="center"/>
    </xf>
    <xf numFmtId="0" fontId="24" fillId="6" borderId="0" xfId="0" applyFont="1" applyFill="1" applyAlignment="1">
      <alignment horizontal="centerContinuous" vertical="top"/>
    </xf>
    <xf numFmtId="0" fontId="16" fillId="6" borderId="57" xfId="0" applyFont="1" applyFill="1" applyBorder="1" applyAlignment="1">
      <alignment horizontal="center" vertical="center"/>
    </xf>
    <xf numFmtId="0" fontId="16" fillId="6" borderId="58" xfId="0" applyFont="1" applyFill="1" applyBorder="1" applyAlignment="1">
      <alignment horizontal="center" vertical="center"/>
    </xf>
    <xf numFmtId="0" fontId="16" fillId="6" borderId="59" xfId="0" applyFont="1" applyFill="1" applyBorder="1" applyAlignment="1">
      <alignment horizontal="center" vertical="center"/>
    </xf>
    <xf numFmtId="0" fontId="13" fillId="8" borderId="8" xfId="6" applyFont="1" applyFill="1" applyBorder="1">
      <alignment vertical="center"/>
    </xf>
    <xf numFmtId="0" fontId="13" fillId="8" borderId="9" xfId="6" applyFont="1" applyFill="1" applyBorder="1">
      <alignment vertical="center"/>
    </xf>
    <xf numFmtId="0" fontId="13" fillId="8" borderId="10" xfId="6" applyFont="1" applyFill="1" applyBorder="1">
      <alignment vertical="center"/>
    </xf>
    <xf numFmtId="0" fontId="14" fillId="0" borderId="57" xfId="7" applyFont="1" applyBorder="1" applyAlignment="1">
      <alignment vertical="top" wrapText="1"/>
    </xf>
    <xf numFmtId="0" fontId="14" fillId="0" borderId="20" xfId="0" applyFont="1" applyBorder="1" applyAlignment="1">
      <alignment vertical="top" wrapText="1"/>
    </xf>
    <xf numFmtId="0" fontId="14" fillId="0" borderId="18" xfId="0" applyFont="1" applyBorder="1" applyAlignment="1">
      <alignment vertical="top" wrapText="1"/>
    </xf>
    <xf numFmtId="0" fontId="14" fillId="0" borderId="59" xfId="0" applyFont="1" applyBorder="1" applyAlignment="1">
      <alignment horizontal="left" vertical="top" wrapText="1"/>
    </xf>
    <xf numFmtId="0" fontId="14" fillId="0" borderId="16" xfId="7" applyFont="1" applyBorder="1" applyAlignment="1">
      <alignment vertical="top" wrapText="1"/>
    </xf>
    <xf numFmtId="0" fontId="14" fillId="0" borderId="20" xfId="0" applyFont="1" applyBorder="1" applyAlignment="1">
      <alignment horizontal="left" vertical="top" wrapText="1"/>
    </xf>
    <xf numFmtId="0" fontId="14" fillId="0" borderId="60" xfId="7" applyFont="1" applyBorder="1" applyAlignment="1">
      <alignment vertical="top" wrapText="1"/>
    </xf>
    <xf numFmtId="0" fontId="14" fillId="0" borderId="4" xfId="0" applyFont="1" applyBorder="1" applyAlignment="1">
      <alignment horizontal="left" vertical="top" wrapText="1"/>
    </xf>
    <xf numFmtId="0" fontId="14" fillId="0" borderId="61" xfId="0" applyFont="1" applyBorder="1" applyAlignment="1">
      <alignment vertical="top" wrapText="1"/>
    </xf>
    <xf numFmtId="0" fontId="14" fillId="0" borderId="23" xfId="7" applyFont="1" applyBorder="1" applyAlignment="1">
      <alignment vertical="top" wrapText="1"/>
    </xf>
    <xf numFmtId="0" fontId="14" fillId="0" borderId="27" xfId="0" applyFont="1" applyBorder="1" applyAlignment="1">
      <alignment horizontal="left" vertical="top" wrapText="1"/>
    </xf>
    <xf numFmtId="0" fontId="14" fillId="0" borderId="25" xfId="0" applyFont="1" applyBorder="1" applyAlignment="1">
      <alignment vertical="top" wrapText="1"/>
    </xf>
    <xf numFmtId="0" fontId="14" fillId="0" borderId="60" xfId="0" applyFont="1" applyBorder="1" applyAlignment="1">
      <alignment horizontal="left" vertical="top" wrapText="1"/>
    </xf>
    <xf numFmtId="0" fontId="14" fillId="0" borderId="23" xfId="0" applyFont="1" applyBorder="1" applyAlignment="1">
      <alignment horizontal="left" vertical="top" wrapText="1"/>
    </xf>
    <xf numFmtId="0" fontId="14" fillId="0" borderId="57" xfId="0" applyFont="1" applyBorder="1" applyAlignment="1">
      <alignment horizontal="left" vertical="top" wrapText="1"/>
    </xf>
    <xf numFmtId="0" fontId="14" fillId="0" borderId="58" xfId="7" applyFont="1" applyBorder="1" applyAlignment="1">
      <alignment horizontal="left" vertical="top"/>
    </xf>
    <xf numFmtId="0" fontId="14" fillId="0" borderId="59" xfId="0" applyFont="1" applyBorder="1" applyAlignment="1">
      <alignment vertical="top" wrapText="1"/>
    </xf>
    <xf numFmtId="0" fontId="14" fillId="0" borderId="16" xfId="7" applyFont="1" applyBorder="1" applyAlignment="1">
      <alignment horizontal="left" vertical="top" wrapText="1"/>
    </xf>
    <xf numFmtId="0" fontId="14" fillId="0" borderId="20" xfId="7" applyFont="1" applyBorder="1" applyAlignment="1">
      <alignment horizontal="left" vertical="top"/>
    </xf>
    <xf numFmtId="0" fontId="14" fillId="0" borderId="60" xfId="7" applyFont="1" applyBorder="1" applyAlignment="1">
      <alignment horizontal="left" vertical="top" wrapText="1"/>
    </xf>
    <xf numFmtId="0" fontId="14" fillId="0" borderId="4" xfId="7" applyFont="1" applyBorder="1" applyAlignment="1">
      <alignment horizontal="left" vertical="top"/>
    </xf>
    <xf numFmtId="0" fontId="14" fillId="0" borderId="62" xfId="0" applyFont="1" applyBorder="1" applyAlignment="1">
      <alignment vertical="top" wrapText="1"/>
    </xf>
    <xf numFmtId="0" fontId="14" fillId="0" borderId="63" xfId="0" applyFont="1" applyBorder="1" applyAlignment="1">
      <alignment vertical="top" wrapText="1"/>
    </xf>
    <xf numFmtId="0" fontId="14" fillId="0" borderId="36" xfId="0" applyFont="1" applyBorder="1" applyAlignment="1">
      <alignment vertical="top" wrapText="1"/>
    </xf>
    <xf numFmtId="0" fontId="14" fillId="0" borderId="23" xfId="7" applyFont="1" applyBorder="1" applyAlignment="1">
      <alignment horizontal="left" vertical="top" wrapText="1"/>
    </xf>
    <xf numFmtId="0" fontId="14" fillId="0" borderId="27" xfId="7" applyFont="1" applyBorder="1" applyAlignment="1">
      <alignment horizontal="left" vertical="top"/>
    </xf>
    <xf numFmtId="0" fontId="14" fillId="0" borderId="21" xfId="0" applyFont="1" applyBorder="1" applyAlignment="1">
      <alignment vertical="top" wrapText="1"/>
    </xf>
    <xf numFmtId="0" fontId="14" fillId="0" borderId="28" xfId="0" applyFont="1" applyBorder="1" applyAlignment="1">
      <alignment vertical="top" wrapText="1"/>
    </xf>
    <xf numFmtId="0" fontId="14" fillId="0" borderId="7" xfId="7" applyFont="1" applyBorder="1" applyAlignment="1">
      <alignment horizontal="left" vertical="top"/>
    </xf>
    <xf numFmtId="0" fontId="14" fillId="0" borderId="1" xfId="0" applyFont="1" applyBorder="1" applyAlignment="1">
      <alignment horizontal="left" vertical="top" wrapText="1"/>
    </xf>
    <xf numFmtId="0" fontId="14" fillId="0" borderId="17" xfId="0" applyFont="1" applyBorder="1" applyAlignment="1">
      <alignment horizontal="left" vertical="top" wrapText="1"/>
    </xf>
    <xf numFmtId="0" fontId="14" fillId="0" borderId="57" xfId="7" applyFont="1" applyBorder="1" applyAlignment="1">
      <alignment horizontal="left" vertical="top" wrapText="1"/>
    </xf>
    <xf numFmtId="0" fontId="14" fillId="0" borderId="17" xfId="7" applyFont="1" applyBorder="1" applyAlignment="1">
      <alignment horizontal="left" vertical="top"/>
    </xf>
    <xf numFmtId="0" fontId="32" fillId="0" borderId="36" xfId="0" applyFont="1" applyBorder="1" applyAlignment="1">
      <alignment vertical="center" wrapText="1"/>
    </xf>
    <xf numFmtId="0" fontId="14" fillId="0" borderId="16" xfId="0" applyFont="1" applyBorder="1" applyAlignment="1">
      <alignment horizontal="left" vertical="top" wrapText="1"/>
    </xf>
    <xf numFmtId="0" fontId="14" fillId="0" borderId="1" xfId="7" applyFont="1" applyBorder="1" applyAlignment="1">
      <alignment horizontal="left" vertical="top"/>
    </xf>
    <xf numFmtId="0" fontId="14" fillId="0" borderId="24" xfId="7" applyFont="1" applyBorder="1" applyAlignment="1">
      <alignment horizontal="left" vertical="top"/>
    </xf>
    <xf numFmtId="0" fontId="14" fillId="0" borderId="7" xfId="0" applyFont="1" applyBorder="1" applyAlignment="1">
      <alignment horizontal="left" vertical="top" wrapText="1"/>
    </xf>
    <xf numFmtId="0" fontId="14" fillId="0" borderId="12" xfId="0" applyFont="1" applyBorder="1" applyAlignment="1">
      <alignment horizontal="left" vertical="top" wrapText="1"/>
    </xf>
    <xf numFmtId="0" fontId="14" fillId="0" borderId="8" xfId="7" applyFont="1" applyBorder="1" applyAlignment="1">
      <alignment horizontal="left" vertical="top" wrapText="1"/>
    </xf>
    <xf numFmtId="0" fontId="14" fillId="0" borderId="15" xfId="0" applyFont="1" applyBorder="1" applyAlignment="1">
      <alignment vertical="top" wrapText="1"/>
    </xf>
    <xf numFmtId="0" fontId="14" fillId="0" borderId="13" xfId="7" applyFont="1" applyBorder="1" applyAlignment="1">
      <alignment horizontal="left" vertical="top" wrapText="1"/>
    </xf>
    <xf numFmtId="0" fontId="14" fillId="0" borderId="30" xfId="7" applyFont="1" applyBorder="1" applyAlignment="1">
      <alignment horizontal="left" vertical="top" wrapText="1"/>
    </xf>
    <xf numFmtId="0" fontId="14" fillId="0" borderId="64" xfId="0" applyFont="1" applyBorder="1" applyAlignment="1">
      <alignment vertical="top" wrapText="1"/>
    </xf>
    <xf numFmtId="0" fontId="14" fillId="0" borderId="65" xfId="7" applyFont="1" applyBorder="1" applyAlignment="1">
      <alignment horizontal="left" vertical="top" wrapText="1"/>
    </xf>
    <xf numFmtId="0" fontId="14" fillId="0" borderId="66" xfId="0" applyFont="1" applyBorder="1" applyAlignment="1">
      <alignment vertical="top" wrapText="1"/>
    </xf>
    <xf numFmtId="0" fontId="14" fillId="0" borderId="65" xfId="0" applyFont="1" applyBorder="1" applyAlignment="1">
      <alignment horizontal="left" vertical="top" wrapText="1"/>
    </xf>
    <xf numFmtId="0" fontId="14" fillId="0" borderId="58" xfId="0" applyFont="1" applyBorder="1" applyAlignment="1">
      <alignment horizontal="left" vertical="top" wrapText="1"/>
    </xf>
    <xf numFmtId="0" fontId="14" fillId="0" borderId="18" xfId="0" applyFont="1" applyBorder="1" applyAlignment="1">
      <alignment horizontal="left" vertical="top" wrapText="1"/>
    </xf>
    <xf numFmtId="0" fontId="14" fillId="0" borderId="61" xfId="0" applyFont="1" applyBorder="1" applyAlignment="1">
      <alignment horizontal="left" vertical="top" wrapText="1"/>
    </xf>
    <xf numFmtId="0" fontId="14" fillId="0" borderId="67" xfId="0" applyFont="1" applyBorder="1" applyAlignment="1">
      <alignment vertical="top" wrapText="1"/>
    </xf>
    <xf numFmtId="0" fontId="14" fillId="0" borderId="16" xfId="0" applyFont="1" applyBorder="1" applyAlignment="1">
      <alignment vertical="top" wrapText="1"/>
    </xf>
    <xf numFmtId="0" fontId="14" fillId="0" borderId="60" xfId="0" applyFont="1" applyBorder="1" applyAlignment="1">
      <alignment vertical="top" wrapText="1"/>
    </xf>
    <xf numFmtId="0" fontId="14" fillId="0" borderId="23" xfId="0" applyFont="1" applyBorder="1" applyAlignment="1">
      <alignment vertical="top" wrapText="1"/>
    </xf>
    <xf numFmtId="0" fontId="32" fillId="0" borderId="25" xfId="0" applyFont="1" applyBorder="1" applyAlignment="1">
      <alignment vertical="center" wrapText="1"/>
    </xf>
    <xf numFmtId="0" fontId="14" fillId="0" borderId="62" xfId="0" applyFont="1" applyBorder="1" applyAlignment="1">
      <alignment horizontal="left" vertical="top" wrapText="1"/>
    </xf>
    <xf numFmtId="0" fontId="14" fillId="0" borderId="24" xfId="0" applyFont="1" applyBorder="1" applyAlignment="1">
      <alignment horizontal="left" vertical="top" wrapText="1"/>
    </xf>
    <xf numFmtId="0" fontId="14" fillId="0" borderId="4" xfId="0" applyFont="1" applyBorder="1" applyAlignment="1">
      <alignment vertical="top" wrapText="1"/>
    </xf>
    <xf numFmtId="0" fontId="14" fillId="0" borderId="36" xfId="0" applyFont="1" applyBorder="1" applyAlignment="1">
      <alignment horizontal="left" vertical="top" wrapText="1"/>
    </xf>
    <xf numFmtId="0" fontId="14" fillId="0" borderId="63" xfId="0" applyFont="1" applyBorder="1" applyAlignment="1">
      <alignment horizontal="left" vertical="top" wrapText="1"/>
    </xf>
    <xf numFmtId="0" fontId="14" fillId="0" borderId="27" xfId="0" applyFont="1" applyBorder="1" applyAlignment="1">
      <alignment vertical="top" wrapText="1"/>
    </xf>
    <xf numFmtId="0" fontId="14" fillId="0" borderId="25" xfId="0" applyFont="1" applyBorder="1" applyAlignment="1">
      <alignment horizontal="left" vertical="top" wrapText="1"/>
    </xf>
    <xf numFmtId="0" fontId="14" fillId="0" borderId="21" xfId="0" applyFont="1" applyBorder="1" applyAlignment="1">
      <alignment horizontal="left" vertical="top" wrapText="1"/>
    </xf>
    <xf numFmtId="49" fontId="14" fillId="0" borderId="18" xfId="7" applyNumberFormat="1" applyFont="1" applyBorder="1" applyAlignment="1">
      <alignment horizontal="left" vertical="top" wrapText="1"/>
    </xf>
    <xf numFmtId="49" fontId="14" fillId="0" borderId="25" xfId="7" applyNumberFormat="1" applyFont="1" applyBorder="1" applyAlignment="1">
      <alignment horizontal="left" vertical="top" wrapText="1"/>
    </xf>
    <xf numFmtId="0" fontId="14" fillId="0" borderId="57" xfId="0" applyFont="1" applyBorder="1" applyAlignment="1">
      <alignment vertical="top" wrapText="1"/>
    </xf>
    <xf numFmtId="0" fontId="14" fillId="0" borderId="8" xfId="0" applyFont="1" applyBorder="1" applyAlignment="1">
      <alignment horizontal="left" vertical="top" wrapText="1"/>
    </xf>
    <xf numFmtId="0" fontId="14" fillId="0" borderId="28" xfId="0" applyFont="1" applyBorder="1" applyAlignment="1">
      <alignment horizontal="left" vertical="top" wrapText="1"/>
    </xf>
    <xf numFmtId="49" fontId="14" fillId="0" borderId="59" xfId="7" applyNumberFormat="1" applyFont="1" applyBorder="1" applyAlignment="1">
      <alignment horizontal="left" vertical="top" wrapText="1"/>
    </xf>
    <xf numFmtId="49" fontId="14" fillId="0" borderId="21" xfId="7" applyNumberFormat="1" applyFont="1" applyBorder="1" applyAlignment="1">
      <alignment horizontal="left" vertical="top" wrapText="1"/>
    </xf>
    <xf numFmtId="49" fontId="14" fillId="0" borderId="28" xfId="7" applyNumberFormat="1" applyFont="1" applyBorder="1" applyAlignment="1">
      <alignment horizontal="left" vertical="top" wrapText="1"/>
    </xf>
    <xf numFmtId="0" fontId="14" fillId="0" borderId="65" xfId="0" applyFont="1" applyBorder="1" applyAlignment="1">
      <alignment vertical="top" wrapText="1"/>
    </xf>
    <xf numFmtId="0" fontId="13" fillId="8" borderId="14" xfId="6" applyFont="1" applyFill="1" applyBorder="1">
      <alignment vertical="center"/>
    </xf>
    <xf numFmtId="0" fontId="13" fillId="8" borderId="15" xfId="6" applyFont="1" applyFill="1" applyBorder="1">
      <alignment vertical="center"/>
    </xf>
    <xf numFmtId="0" fontId="14" fillId="0" borderId="1" xfId="0" applyFont="1" applyBorder="1" applyAlignment="1">
      <alignment vertical="top" wrapText="1"/>
    </xf>
    <xf numFmtId="0" fontId="14" fillId="0" borderId="58" xfId="0" applyFont="1" applyBorder="1" applyAlignment="1">
      <alignment vertical="top" wrapText="1"/>
    </xf>
    <xf numFmtId="0" fontId="14" fillId="0" borderId="68" xfId="0" applyFont="1" applyBorder="1" applyAlignment="1">
      <alignment horizontal="left" vertical="top" wrapText="1"/>
    </xf>
    <xf numFmtId="0" fontId="14" fillId="0" borderId="12" xfId="0" applyFont="1" applyBorder="1" applyAlignment="1">
      <alignment vertical="center" wrapText="1"/>
    </xf>
    <xf numFmtId="0" fontId="14" fillId="0" borderId="4" xfId="0" applyFont="1" applyBorder="1" applyAlignment="1">
      <alignment vertical="center" wrapText="1"/>
    </xf>
    <xf numFmtId="0" fontId="14" fillId="0" borderId="69" xfId="0" applyFont="1" applyBorder="1" applyAlignment="1">
      <alignment vertical="top" wrapText="1"/>
    </xf>
    <xf numFmtId="0" fontId="14" fillId="0" borderId="1" xfId="0" applyFont="1" applyBorder="1" applyAlignment="1">
      <alignment vertical="center" wrapText="1"/>
    </xf>
    <xf numFmtId="0" fontId="14" fillId="0" borderId="30" xfId="7" applyFont="1" applyBorder="1" applyAlignment="1">
      <alignment vertical="top" wrapText="1"/>
    </xf>
    <xf numFmtId="0" fontId="14" fillId="0" borderId="12" xfId="0" applyFont="1" applyBorder="1" applyAlignment="1">
      <alignment vertical="top" wrapText="1"/>
    </xf>
    <xf numFmtId="0" fontId="14" fillId="0" borderId="7" xfId="0" applyFont="1" applyBorder="1" applyAlignment="1">
      <alignment vertical="top" wrapText="1"/>
    </xf>
    <xf numFmtId="0" fontId="14" fillId="0" borderId="4" xfId="7" applyFont="1" applyBorder="1" applyAlignment="1">
      <alignment horizontal="left" vertical="top" wrapText="1"/>
    </xf>
    <xf numFmtId="0" fontId="14" fillId="0" borderId="24" xfId="7" applyFont="1" applyBorder="1" applyAlignment="1">
      <alignment horizontal="left" vertical="top" wrapText="1"/>
    </xf>
    <xf numFmtId="0" fontId="14" fillId="0" borderId="5" xfId="0" applyFont="1" applyBorder="1" applyAlignment="1">
      <alignment horizontal="left" vertical="top" wrapText="1"/>
    </xf>
    <xf numFmtId="0" fontId="14" fillId="0" borderId="8" xfId="0" applyFont="1" applyBorder="1" applyAlignment="1">
      <alignment vertical="top" wrapText="1"/>
    </xf>
    <xf numFmtId="0" fontId="13" fillId="8" borderId="13" xfId="6" applyFont="1" applyFill="1" applyBorder="1">
      <alignment vertical="center"/>
    </xf>
    <xf numFmtId="0" fontId="14" fillId="0" borderId="13" xfId="0" applyFont="1" applyBorder="1" applyAlignment="1">
      <alignment vertical="top" wrapText="1"/>
    </xf>
    <xf numFmtId="0" fontId="14" fillId="0" borderId="30" xfId="0" applyFont="1" applyBorder="1" applyAlignment="1">
      <alignment vertical="top" wrapText="1"/>
    </xf>
    <xf numFmtId="0" fontId="14" fillId="0" borderId="65" xfId="7" applyFont="1" applyBorder="1" applyAlignment="1">
      <alignment vertical="top" wrapText="1"/>
    </xf>
    <xf numFmtId="0" fontId="14" fillId="0" borderId="17" xfId="7" applyFont="1" applyBorder="1">
      <alignment vertical="center"/>
    </xf>
    <xf numFmtId="0" fontId="14" fillId="0" borderId="4" xfId="7" applyFont="1" applyBorder="1">
      <alignment vertical="center"/>
    </xf>
    <xf numFmtId="0" fontId="14" fillId="0" borderId="12" xfId="7" applyFont="1" applyBorder="1">
      <alignment vertical="center"/>
    </xf>
    <xf numFmtId="0" fontId="14" fillId="0" borderId="71" xfId="0" applyFont="1" applyBorder="1" applyAlignment="1">
      <alignment horizontal="left" vertical="top" wrapText="1"/>
    </xf>
    <xf numFmtId="0" fontId="32" fillId="0" borderId="1" xfId="8" applyFont="1" applyBorder="1">
      <alignment vertical="center"/>
    </xf>
    <xf numFmtId="0" fontId="14" fillId="0" borderId="69" xfId="0" applyFont="1" applyBorder="1" applyAlignment="1">
      <alignment horizontal="left" vertical="top" wrapText="1"/>
    </xf>
    <xf numFmtId="0" fontId="14" fillId="0" borderId="72" xfId="0" applyFont="1" applyBorder="1" applyAlignment="1">
      <alignment horizontal="left" vertical="top" wrapText="1"/>
    </xf>
    <xf numFmtId="0" fontId="32" fillId="0" borderId="27" xfId="8" applyFont="1" applyBorder="1">
      <alignment vertical="center"/>
    </xf>
    <xf numFmtId="0" fontId="32" fillId="0" borderId="4" xfId="8" applyFont="1" applyBorder="1">
      <alignment vertical="center"/>
    </xf>
    <xf numFmtId="0" fontId="32" fillId="0" borderId="7" xfId="8" applyFont="1" applyBorder="1">
      <alignment vertical="center"/>
    </xf>
    <xf numFmtId="0" fontId="13" fillId="8" borderId="65" xfId="6" applyFont="1" applyFill="1" applyBorder="1">
      <alignment vertical="center"/>
    </xf>
    <xf numFmtId="0" fontId="13" fillId="8" borderId="73" xfId="6" applyFont="1" applyFill="1" applyBorder="1">
      <alignment vertical="center"/>
    </xf>
    <xf numFmtId="0" fontId="13" fillId="8" borderId="66" xfId="6" applyFont="1" applyFill="1" applyBorder="1">
      <alignment vertical="center"/>
    </xf>
    <xf numFmtId="49" fontId="14" fillId="0" borderId="15" xfId="7" applyNumberFormat="1" applyFont="1" applyBorder="1" applyAlignment="1">
      <alignment horizontal="left" vertical="top" wrapText="1"/>
    </xf>
    <xf numFmtId="49" fontId="14" fillId="0" borderId="66" xfId="7" applyNumberFormat="1" applyFont="1" applyBorder="1" applyAlignment="1">
      <alignment horizontal="left" vertical="top" wrapText="1"/>
    </xf>
    <xf numFmtId="49" fontId="14" fillId="0" borderId="64" xfId="7" applyNumberFormat="1" applyFont="1" applyBorder="1" applyAlignment="1">
      <alignment horizontal="left" vertical="top" wrapText="1"/>
    </xf>
    <xf numFmtId="0" fontId="14" fillId="0" borderId="12" xfId="0" applyFont="1" applyBorder="1" applyAlignment="1">
      <alignment horizontal="left" vertical="top"/>
    </xf>
    <xf numFmtId="49" fontId="14" fillId="0" borderId="59" xfId="7" applyNumberFormat="1" applyFont="1" applyBorder="1" applyAlignment="1">
      <alignment horizontal="left" vertical="top"/>
    </xf>
    <xf numFmtId="0" fontId="14" fillId="0" borderId="0" xfId="6" applyFont="1">
      <alignment vertical="center"/>
    </xf>
    <xf numFmtId="0" fontId="14" fillId="0" borderId="58" xfId="0" applyFont="1" applyBorder="1" applyAlignment="1">
      <alignment horizontal="center" vertical="top" wrapText="1"/>
    </xf>
    <xf numFmtId="49" fontId="14" fillId="0" borderId="18" xfId="7" applyNumberFormat="1" applyFont="1" applyBorder="1" applyAlignment="1">
      <alignment horizontal="left" vertical="top"/>
    </xf>
    <xf numFmtId="0" fontId="13" fillId="8" borderId="8" xfId="0" applyFont="1" applyFill="1" applyBorder="1">
      <alignment vertical="center"/>
    </xf>
    <xf numFmtId="0" fontId="13" fillId="8" borderId="9" xfId="0" applyFont="1" applyFill="1" applyBorder="1">
      <alignment vertical="center"/>
    </xf>
    <xf numFmtId="0" fontId="13" fillId="8" borderId="10" xfId="0" applyFont="1" applyFill="1" applyBorder="1">
      <alignment vertical="center"/>
    </xf>
    <xf numFmtId="0" fontId="14" fillId="0" borderId="74" xfId="0" applyFont="1" applyBorder="1" applyAlignment="1">
      <alignment vertical="top" wrapText="1"/>
    </xf>
    <xf numFmtId="0" fontId="14" fillId="0" borderId="2" xfId="0" applyFont="1" applyBorder="1" applyAlignment="1">
      <alignment vertical="top" wrapText="1"/>
    </xf>
    <xf numFmtId="0" fontId="14" fillId="0" borderId="35" xfId="7" applyFont="1" applyBorder="1" applyAlignment="1">
      <alignment horizontal="left" vertical="top" wrapText="1"/>
    </xf>
    <xf numFmtId="0" fontId="14" fillId="0" borderId="26" xfId="7" applyFont="1" applyBorder="1" applyAlignment="1">
      <alignment horizontal="left" vertical="top" wrapText="1"/>
    </xf>
    <xf numFmtId="0" fontId="14" fillId="0" borderId="19" xfId="7" applyFont="1" applyBorder="1" applyAlignment="1">
      <alignment horizontal="left" vertical="top" wrapText="1"/>
    </xf>
    <xf numFmtId="0" fontId="14" fillId="0" borderId="17" xfId="0" applyFont="1" applyBorder="1" applyAlignment="1">
      <alignment horizontal="center" vertical="top" wrapText="1"/>
    </xf>
    <xf numFmtId="0" fontId="14" fillId="0" borderId="33" xfId="0" applyFont="1" applyBorder="1" applyAlignment="1">
      <alignment vertical="top" wrapText="1"/>
    </xf>
    <xf numFmtId="0" fontId="14" fillId="0" borderId="68" xfId="0" applyFont="1" applyBorder="1" applyAlignment="1">
      <alignment vertical="top" wrapText="1"/>
    </xf>
    <xf numFmtId="0" fontId="14" fillId="2" borderId="17" xfId="0" applyFont="1" applyFill="1" applyBorder="1" applyAlignment="1">
      <alignment vertical="top"/>
    </xf>
    <xf numFmtId="0" fontId="14" fillId="2" borderId="18" xfId="0" applyFont="1" applyFill="1" applyBorder="1" applyAlignment="1">
      <alignment vertical="top" wrapText="1"/>
    </xf>
    <xf numFmtId="0" fontId="14" fillId="2" borderId="4" xfId="0" applyFont="1" applyFill="1" applyBorder="1" applyAlignment="1">
      <alignment vertical="top"/>
    </xf>
    <xf numFmtId="0" fontId="14" fillId="2" borderId="36" xfId="0" applyFont="1" applyFill="1" applyBorder="1" applyAlignment="1">
      <alignment vertical="top" wrapText="1"/>
    </xf>
    <xf numFmtId="0" fontId="14" fillId="2" borderId="75" xfId="0" applyFont="1" applyFill="1" applyBorder="1" applyAlignment="1">
      <alignment vertical="top"/>
    </xf>
    <xf numFmtId="0" fontId="14" fillId="2" borderId="76" xfId="0" applyFont="1" applyFill="1" applyBorder="1" applyAlignment="1">
      <alignment vertical="top" wrapText="1"/>
    </xf>
    <xf numFmtId="0" fontId="14" fillId="2" borderId="24" xfId="0" applyFont="1" applyFill="1" applyBorder="1" applyAlignment="1">
      <alignment vertical="top"/>
    </xf>
    <xf numFmtId="0" fontId="14" fillId="2" borderId="66" xfId="0" applyFont="1" applyFill="1" applyBorder="1" applyAlignment="1">
      <alignment vertical="top"/>
    </xf>
    <xf numFmtId="0" fontId="14" fillId="0" borderId="20" xfId="6" applyFont="1" applyBorder="1" applyAlignment="1">
      <alignment vertical="top"/>
    </xf>
    <xf numFmtId="0" fontId="14" fillId="0" borderId="4" xfId="6" applyFont="1" applyBorder="1" applyAlignment="1">
      <alignment vertical="top"/>
    </xf>
    <xf numFmtId="0" fontId="14" fillId="0" borderId="27" xfId="6" applyFont="1" applyBorder="1" applyAlignment="1">
      <alignment vertical="top"/>
    </xf>
    <xf numFmtId="0" fontId="14" fillId="0" borderId="58" xfId="0" applyFont="1" applyBorder="1" applyAlignment="1">
      <alignment vertical="top"/>
    </xf>
    <xf numFmtId="0" fontId="14" fillId="0" borderId="17" xfId="6" applyFont="1" applyBorder="1" applyAlignment="1">
      <alignment vertical="top"/>
    </xf>
    <xf numFmtId="0" fontId="14" fillId="0" borderId="20" xfId="0" applyFont="1" applyBorder="1" applyAlignment="1">
      <alignment vertical="top"/>
    </xf>
    <xf numFmtId="0" fontId="14" fillId="0" borderId="12" xfId="0" applyFont="1" applyBorder="1" applyAlignment="1">
      <alignment vertical="top"/>
    </xf>
    <xf numFmtId="0" fontId="14" fillId="0" borderId="1" xfId="6" applyFont="1" applyBorder="1" applyAlignment="1">
      <alignment vertical="top"/>
    </xf>
    <xf numFmtId="0" fontId="14" fillId="0" borderId="14" xfId="7" applyFont="1" applyBorder="1" applyAlignment="1">
      <alignment horizontal="left" vertical="top" wrapText="1"/>
    </xf>
    <xf numFmtId="0" fontId="14" fillId="0" borderId="14" xfId="0" applyFont="1" applyBorder="1" applyAlignment="1">
      <alignment vertical="top" wrapText="1"/>
    </xf>
    <xf numFmtId="0" fontId="14" fillId="0" borderId="34" xfId="6" applyFont="1" applyBorder="1" applyAlignment="1">
      <alignment vertical="center" wrapText="1"/>
    </xf>
    <xf numFmtId="49" fontId="14" fillId="0" borderId="4" xfId="6" applyNumberFormat="1" applyFont="1" applyBorder="1" applyAlignment="1">
      <alignment horizontal="center" vertical="center"/>
    </xf>
    <xf numFmtId="0" fontId="14" fillId="0" borderId="4" xfId="6" applyFont="1" applyBorder="1" applyAlignment="1">
      <alignment horizontal="center" vertical="center"/>
    </xf>
    <xf numFmtId="0" fontId="14" fillId="0" borderId="36" xfId="6" applyFont="1" applyBorder="1" applyAlignment="1">
      <alignment horizontal="center" vertical="center"/>
    </xf>
    <xf numFmtId="0" fontId="14" fillId="0" borderId="35" xfId="6" applyFont="1" applyBorder="1" applyAlignment="1">
      <alignment horizontal="center" vertical="center"/>
    </xf>
    <xf numFmtId="0" fontId="22" fillId="0" borderId="78" xfId="6" applyFont="1" applyBorder="1" applyAlignment="1">
      <alignment horizontal="left" vertical="center" wrapText="1"/>
    </xf>
    <xf numFmtId="0" fontId="22" fillId="0" borderId="79" xfId="6" applyFont="1" applyBorder="1" applyAlignment="1">
      <alignment horizontal="left" vertical="center" wrapText="1"/>
    </xf>
    <xf numFmtId="0" fontId="14" fillId="0" borderId="4" xfId="6" applyFont="1" applyBorder="1" applyAlignment="1">
      <alignment horizontal="center" vertical="center" wrapText="1"/>
    </xf>
    <xf numFmtId="0" fontId="13" fillId="5" borderId="13" xfId="0" applyFont="1" applyFill="1" applyBorder="1">
      <alignment vertical="center"/>
    </xf>
    <xf numFmtId="0" fontId="13" fillId="5" borderId="14" xfId="0" applyFont="1" applyFill="1" applyBorder="1">
      <alignment vertical="center"/>
    </xf>
    <xf numFmtId="0" fontId="13" fillId="5" borderId="15" xfId="0" applyFont="1" applyFill="1" applyBorder="1">
      <alignment vertical="center"/>
    </xf>
    <xf numFmtId="0" fontId="13" fillId="5" borderId="65" xfId="0" applyFont="1" applyFill="1" applyBorder="1">
      <alignment vertical="center"/>
    </xf>
    <xf numFmtId="0" fontId="13" fillId="5" borderId="73" xfId="0" applyFont="1" applyFill="1" applyBorder="1">
      <alignment vertical="center"/>
    </xf>
    <xf numFmtId="0" fontId="13" fillId="5" borderId="66" xfId="0" applyFont="1" applyFill="1" applyBorder="1">
      <alignment vertical="center"/>
    </xf>
    <xf numFmtId="0" fontId="14" fillId="0" borderId="80" xfId="0" applyFont="1" applyBorder="1" applyAlignment="1">
      <alignment vertical="center" wrapText="1"/>
    </xf>
    <xf numFmtId="49" fontId="23" fillId="0" borderId="81" xfId="0" applyNumberFormat="1" applyFont="1" applyBorder="1" applyAlignment="1">
      <alignment horizontal="center" vertical="center"/>
    </xf>
    <xf numFmtId="49" fontId="14" fillId="0" borderId="12" xfId="0" applyNumberFormat="1" applyFont="1" applyBorder="1" applyAlignment="1">
      <alignment horizontal="center" vertical="center"/>
    </xf>
    <xf numFmtId="0" fontId="14" fillId="0" borderId="12" xfId="0" applyFont="1" applyBorder="1" applyAlignment="1">
      <alignment horizontal="center" vertical="center"/>
    </xf>
    <xf numFmtId="0" fontId="14" fillId="0" borderId="62" xfId="0" applyFont="1" applyBorder="1" applyAlignment="1">
      <alignment horizontal="center" vertical="center"/>
    </xf>
    <xf numFmtId="0" fontId="14" fillId="0" borderId="81" xfId="0" applyFont="1" applyBorder="1" applyAlignment="1">
      <alignment horizontal="center" vertical="center"/>
    </xf>
    <xf numFmtId="0" fontId="22" fillId="0" borderId="80" xfId="0" applyFont="1" applyBorder="1" applyAlignment="1">
      <alignment horizontal="left" vertical="center" wrapText="1"/>
    </xf>
    <xf numFmtId="0" fontId="13" fillId="5" borderId="8" xfId="0" applyFont="1" applyFill="1" applyBorder="1" applyAlignment="1">
      <alignment vertical="center" wrapText="1"/>
    </xf>
    <xf numFmtId="49" fontId="23" fillId="5" borderId="9" xfId="0" applyNumberFormat="1" applyFont="1" applyFill="1" applyBorder="1" applyAlignment="1">
      <alignment horizontal="center" vertical="center"/>
    </xf>
    <xf numFmtId="49" fontId="14" fillId="5" borderId="9" xfId="0" applyNumberFormat="1" applyFont="1" applyFill="1" applyBorder="1" applyAlignment="1">
      <alignment horizontal="center" vertical="center"/>
    </xf>
    <xf numFmtId="0" fontId="14" fillId="5" borderId="9" xfId="0" applyFont="1" applyFill="1" applyBorder="1" applyAlignment="1">
      <alignment horizontal="center" vertical="center"/>
    </xf>
    <xf numFmtId="0" fontId="22" fillId="5" borderId="10" xfId="0" applyFont="1" applyFill="1" applyBorder="1" applyAlignment="1">
      <alignment horizontal="left" vertical="center" wrapText="1"/>
    </xf>
    <xf numFmtId="0" fontId="14" fillId="0" borderId="78" xfId="0" applyFont="1" applyBorder="1" applyAlignment="1">
      <alignment vertical="center" wrapText="1"/>
    </xf>
    <xf numFmtId="49" fontId="23" fillId="0" borderId="82" xfId="0" applyNumberFormat="1" applyFont="1" applyBorder="1" applyAlignment="1">
      <alignment horizontal="center" vertical="center"/>
    </xf>
    <xf numFmtId="49" fontId="14" fillId="0" borderId="1" xfId="0" applyNumberFormat="1" applyFont="1" applyBorder="1" applyAlignment="1">
      <alignment horizontal="center" vertical="center"/>
    </xf>
    <xf numFmtId="0" fontId="14" fillId="0" borderId="1" xfId="0" applyFont="1" applyBorder="1" applyAlignment="1">
      <alignment horizontal="center" vertical="center"/>
    </xf>
    <xf numFmtId="0" fontId="14" fillId="0" borderId="63" xfId="0" applyFont="1" applyBorder="1" applyAlignment="1">
      <alignment horizontal="center" vertical="center"/>
    </xf>
    <xf numFmtId="0" fontId="14" fillId="0" borderId="82" xfId="0" applyFont="1" applyBorder="1" applyAlignment="1">
      <alignment horizontal="center" vertical="center"/>
    </xf>
    <xf numFmtId="0" fontId="13" fillId="0" borderId="13" xfId="0" applyFont="1" applyBorder="1">
      <alignment vertical="center"/>
    </xf>
    <xf numFmtId="49" fontId="23" fillId="0" borderId="14" xfId="0" applyNumberFormat="1" applyFont="1" applyBorder="1" applyAlignment="1">
      <alignment horizontal="center" vertical="center"/>
    </xf>
    <xf numFmtId="49" fontId="14" fillId="0" borderId="14" xfId="0" applyNumberFormat="1" applyFont="1" applyBorder="1" applyAlignment="1">
      <alignment horizontal="center" vertical="center"/>
    </xf>
    <xf numFmtId="0" fontId="22" fillId="0" borderId="15" xfId="0" applyFont="1" applyBorder="1" applyAlignment="1">
      <alignment horizontal="left" vertical="center" wrapText="1"/>
    </xf>
    <xf numFmtId="0" fontId="14" fillId="0" borderId="30" xfId="0" applyFont="1" applyBorder="1">
      <alignment vertical="center"/>
    </xf>
    <xf numFmtId="49" fontId="23" fillId="0" borderId="0" xfId="0" applyNumberFormat="1" applyFont="1" applyAlignment="1">
      <alignment horizontal="center" vertical="center"/>
    </xf>
    <xf numFmtId="49" fontId="14" fillId="0" borderId="0" xfId="0" applyNumberFormat="1" applyFont="1" applyAlignment="1">
      <alignment horizontal="center" vertical="center"/>
    </xf>
    <xf numFmtId="0" fontId="22" fillId="0" borderId="64" xfId="0" applyFont="1" applyBorder="1" applyAlignment="1">
      <alignment horizontal="left" vertical="center" wrapText="1"/>
    </xf>
    <xf numFmtId="0" fontId="14" fillId="0" borderId="65" xfId="0" applyFont="1" applyBorder="1">
      <alignment vertical="center"/>
    </xf>
    <xf numFmtId="49" fontId="23" fillId="0" borderId="73" xfId="0" applyNumberFormat="1" applyFont="1" applyBorder="1" applyAlignment="1">
      <alignment horizontal="center" vertical="center"/>
    </xf>
    <xf numFmtId="49" fontId="14" fillId="0" borderId="73" xfId="0" applyNumberFormat="1" applyFont="1" applyBorder="1" applyAlignment="1">
      <alignment horizontal="center" vertical="center"/>
    </xf>
    <xf numFmtId="0" fontId="14" fillId="0" borderId="73" xfId="0" applyFont="1" applyBorder="1" applyAlignment="1">
      <alignment horizontal="center" vertical="center"/>
    </xf>
    <xf numFmtId="0" fontId="22" fillId="0" borderId="66" xfId="0" applyFont="1" applyBorder="1" applyAlignment="1">
      <alignment horizontal="left" vertical="center" wrapText="1"/>
    </xf>
    <xf numFmtId="49" fontId="14" fillId="0" borderId="20" xfId="0" applyNumberFormat="1" applyFont="1" applyBorder="1" applyAlignment="1">
      <alignment horizontal="center" vertical="center"/>
    </xf>
    <xf numFmtId="0" fontId="22" fillId="0" borderId="78" xfId="0" applyFont="1" applyBorder="1" applyAlignment="1">
      <alignment horizontal="left" vertical="center" wrapText="1"/>
    </xf>
    <xf numFmtId="20" fontId="22" fillId="0" borderId="34" xfId="0" applyNumberFormat="1" applyFont="1" applyBorder="1" applyAlignment="1">
      <alignment horizontal="left" vertical="center" wrapText="1"/>
    </xf>
    <xf numFmtId="0" fontId="22" fillId="0" borderId="79" xfId="0" applyFont="1" applyBorder="1" applyAlignment="1">
      <alignment horizontal="left" vertical="center" wrapText="1"/>
    </xf>
    <xf numFmtId="0" fontId="22" fillId="0" borderId="29" xfId="0" applyFont="1" applyBorder="1" applyAlignment="1">
      <alignment horizontal="left" vertical="center" wrapText="1"/>
    </xf>
    <xf numFmtId="0" fontId="14" fillId="0" borderId="34" xfId="0" applyFont="1" applyBorder="1">
      <alignment vertical="center"/>
    </xf>
    <xf numFmtId="49" fontId="14" fillId="0" borderId="6" xfId="0" applyNumberFormat="1" applyFont="1" applyBorder="1" applyAlignment="1">
      <alignment horizontal="center" vertical="center"/>
    </xf>
    <xf numFmtId="0" fontId="14" fillId="0" borderId="34" xfId="6" applyFont="1" applyBorder="1">
      <alignment vertical="center"/>
    </xf>
    <xf numFmtId="0" fontId="14" fillId="0" borderId="2" xfId="6" applyFont="1" applyBorder="1" applyAlignment="1">
      <alignment horizontal="center" vertical="center"/>
    </xf>
    <xf numFmtId="0" fontId="22" fillId="0" borderId="80" xfId="6" applyFont="1" applyBorder="1" applyAlignment="1">
      <alignment horizontal="left" vertical="center" wrapText="1"/>
    </xf>
    <xf numFmtId="49" fontId="14" fillId="0" borderId="6" xfId="6" applyNumberFormat="1" applyFont="1" applyBorder="1" applyAlignment="1">
      <alignment horizontal="center" vertical="center"/>
    </xf>
    <xf numFmtId="0" fontId="22" fillId="0" borderId="34" xfId="6" applyFont="1" applyBorder="1" applyAlignment="1">
      <alignment horizontal="left" vertical="center" wrapText="1"/>
    </xf>
    <xf numFmtId="0" fontId="14" fillId="0" borderId="14" xfId="0" applyFont="1" applyBorder="1">
      <alignment vertical="center"/>
    </xf>
    <xf numFmtId="0" fontId="14" fillId="0" borderId="73" xfId="0" applyFont="1" applyBorder="1">
      <alignment vertical="center"/>
    </xf>
    <xf numFmtId="0" fontId="20" fillId="0" borderId="8" xfId="0" applyFont="1" applyBorder="1">
      <alignment vertical="center"/>
    </xf>
    <xf numFmtId="0" fontId="20" fillId="0" borderId="9" xfId="0" applyFont="1" applyBorder="1">
      <alignment vertical="center"/>
    </xf>
    <xf numFmtId="0" fontId="20" fillId="0" borderId="10" xfId="0" applyFont="1" applyBorder="1">
      <alignment vertical="center"/>
    </xf>
    <xf numFmtId="49" fontId="23" fillId="0" borderId="32" xfId="0" applyNumberFormat="1" applyFont="1" applyBorder="1" applyAlignment="1">
      <alignment horizontal="center" vertical="center"/>
    </xf>
    <xf numFmtId="49" fontId="14" fillId="0" borderId="83" xfId="0" applyNumberFormat="1" applyFont="1" applyBorder="1" applyAlignment="1">
      <alignment horizontal="center" vertical="center"/>
    </xf>
    <xf numFmtId="49" fontId="23" fillId="0" borderId="60" xfId="0" applyNumberFormat="1" applyFont="1" applyBorder="1" applyAlignment="1">
      <alignment horizontal="center" vertical="center"/>
    </xf>
    <xf numFmtId="0" fontId="14" fillId="0" borderId="24" xfId="0" applyFont="1" applyBorder="1" applyAlignment="1">
      <alignment horizontal="center" vertical="center"/>
    </xf>
    <xf numFmtId="0" fontId="22" fillId="0" borderId="14" xfId="0" applyFont="1" applyBorder="1" applyAlignment="1">
      <alignment horizontal="left" vertical="center" wrapText="1"/>
    </xf>
    <xf numFmtId="0" fontId="22" fillId="0" borderId="0" xfId="0" applyFont="1" applyAlignment="1">
      <alignment horizontal="left" vertical="center" wrapText="1"/>
    </xf>
    <xf numFmtId="0" fontId="22" fillId="0" borderId="73" xfId="0" applyFont="1" applyBorder="1" applyAlignment="1">
      <alignment horizontal="left" vertical="center" wrapText="1"/>
    </xf>
    <xf numFmtId="0" fontId="22" fillId="0" borderId="78" xfId="0" applyFont="1" applyBorder="1" applyAlignment="1">
      <alignment vertical="center" wrapText="1"/>
    </xf>
    <xf numFmtId="0" fontId="22" fillId="0" borderId="79" xfId="0" applyFont="1" applyBorder="1" applyAlignment="1">
      <alignment vertical="center" wrapText="1"/>
    </xf>
    <xf numFmtId="0" fontId="22" fillId="0" borderId="29" xfId="0" applyFont="1" applyBorder="1" applyAlignment="1">
      <alignment vertical="center" wrapText="1"/>
    </xf>
    <xf numFmtId="49" fontId="55" fillId="7" borderId="14" xfId="0" applyNumberFormat="1" applyFont="1" applyFill="1" applyBorder="1" applyAlignment="1">
      <alignment horizontal="left" vertical="center"/>
    </xf>
    <xf numFmtId="49" fontId="14" fillId="5" borderId="14" xfId="0" applyNumberFormat="1" applyFont="1" applyFill="1" applyBorder="1" applyAlignment="1">
      <alignment horizontal="center" vertical="center"/>
    </xf>
    <xf numFmtId="0" fontId="14" fillId="5" borderId="14" xfId="0" applyFont="1" applyFill="1" applyBorder="1" applyAlignment="1">
      <alignment horizontal="center" vertical="center"/>
    </xf>
    <xf numFmtId="0" fontId="22" fillId="5" borderId="15" xfId="0" applyFont="1" applyFill="1" applyBorder="1" applyAlignment="1">
      <alignment horizontal="left" vertical="center" wrapText="1"/>
    </xf>
    <xf numFmtId="49" fontId="55" fillId="5" borderId="73" xfId="0" applyNumberFormat="1" applyFont="1" applyFill="1" applyBorder="1" applyAlignment="1">
      <alignment horizontal="left" vertical="center"/>
    </xf>
    <xf numFmtId="49" fontId="14" fillId="5" borderId="73" xfId="0" applyNumberFormat="1" applyFont="1" applyFill="1" applyBorder="1" applyAlignment="1">
      <alignment horizontal="center" vertical="center"/>
    </xf>
    <xf numFmtId="0" fontId="14" fillId="5" borderId="73" xfId="0" applyFont="1" applyFill="1" applyBorder="1" applyAlignment="1">
      <alignment horizontal="center" vertical="center"/>
    </xf>
    <xf numFmtId="0" fontId="22" fillId="5" borderId="66" xfId="0" applyFont="1" applyFill="1" applyBorder="1" applyAlignment="1">
      <alignment horizontal="left" vertical="center" wrapText="1"/>
    </xf>
    <xf numFmtId="0" fontId="22" fillId="0" borderId="22" xfId="0" applyFont="1" applyBorder="1" applyAlignment="1">
      <alignment horizontal="left" vertical="center" wrapText="1"/>
    </xf>
    <xf numFmtId="0" fontId="13" fillId="0" borderId="8" xfId="0" applyFont="1" applyBorder="1">
      <alignment vertical="center"/>
    </xf>
    <xf numFmtId="49" fontId="23" fillId="0" borderId="9" xfId="0" applyNumberFormat="1" applyFont="1" applyBorder="1" applyAlignment="1">
      <alignment horizontal="center" vertical="center"/>
    </xf>
    <xf numFmtId="49" fontId="14" fillId="0" borderId="9" xfId="0" applyNumberFormat="1" applyFont="1" applyBorder="1" applyAlignment="1">
      <alignment horizontal="center" vertical="center"/>
    </xf>
    <xf numFmtId="0" fontId="14" fillId="0" borderId="9" xfId="0" applyFont="1" applyBorder="1" applyAlignment="1">
      <alignment horizontal="center" vertical="center"/>
    </xf>
    <xf numFmtId="0" fontId="22" fillId="0" borderId="10" xfId="0" applyFont="1" applyBorder="1" applyAlignment="1">
      <alignment horizontal="left" vertical="center" wrapText="1"/>
    </xf>
    <xf numFmtId="0" fontId="13" fillId="0" borderId="65" xfId="0" applyFont="1" applyBorder="1">
      <alignment vertical="center"/>
    </xf>
    <xf numFmtId="0" fontId="22" fillId="0" borderId="22" xfId="14" applyFont="1" applyBorder="1" applyAlignment="1">
      <alignment horizontal="left" vertical="center" wrapText="1"/>
    </xf>
    <xf numFmtId="0" fontId="22" fillId="0" borderId="79" xfId="14" applyFont="1" applyBorder="1" applyAlignment="1">
      <alignment horizontal="left" vertical="center" wrapText="1"/>
    </xf>
    <xf numFmtId="0" fontId="22" fillId="0" borderId="29" xfId="14" applyFont="1" applyBorder="1" applyAlignment="1">
      <alignment horizontal="left" vertical="center" wrapText="1"/>
    </xf>
    <xf numFmtId="49" fontId="57" fillId="5" borderId="65" xfId="0" applyNumberFormat="1" applyFont="1" applyFill="1" applyBorder="1" applyAlignment="1">
      <alignment horizontal="left" vertical="center"/>
    </xf>
    <xf numFmtId="0" fontId="14" fillId="0" borderId="22" xfId="0" applyFont="1" applyBorder="1" applyAlignment="1">
      <alignment vertical="center" wrapText="1"/>
    </xf>
    <xf numFmtId="49" fontId="23" fillId="0" borderId="16" xfId="0" applyNumberFormat="1" applyFont="1" applyBorder="1" applyAlignment="1">
      <alignment horizontal="center" vertical="center"/>
    </xf>
    <xf numFmtId="49" fontId="14" fillId="0" borderId="17" xfId="0" applyNumberFormat="1" applyFont="1" applyBorder="1" applyAlignment="1">
      <alignment horizontal="center" vertical="center"/>
    </xf>
    <xf numFmtId="0" fontId="14" fillId="0" borderId="17" xfId="0" applyFont="1" applyBorder="1" applyAlignment="1">
      <alignment horizontal="center" vertical="center"/>
    </xf>
    <xf numFmtId="0" fontId="14" fillId="0" borderId="18" xfId="0" applyFont="1" applyBorder="1" applyAlignment="1">
      <alignment horizontal="center" vertical="center"/>
    </xf>
    <xf numFmtId="0" fontId="14" fillId="0" borderId="16" xfId="0" applyFont="1" applyBorder="1" applyAlignment="1">
      <alignment horizontal="center" vertical="center"/>
    </xf>
    <xf numFmtId="0" fontId="22" fillId="0" borderId="70" xfId="14" applyFont="1" applyBorder="1" applyAlignment="1">
      <alignment horizontal="left" vertical="center" wrapText="1"/>
    </xf>
    <xf numFmtId="0" fontId="22" fillId="0" borderId="78" xfId="14" applyFont="1" applyBorder="1" applyAlignment="1">
      <alignment vertical="center" wrapText="1"/>
    </xf>
    <xf numFmtId="0" fontId="22" fillId="0" borderId="79" xfId="14" applyFont="1" applyBorder="1" applyAlignment="1">
      <alignment vertical="center" wrapText="1"/>
    </xf>
    <xf numFmtId="0" fontId="22" fillId="0" borderId="29" xfId="14" applyFont="1" applyBorder="1" applyAlignment="1">
      <alignment vertical="center" wrapText="1"/>
    </xf>
    <xf numFmtId="0" fontId="22" fillId="0" borderId="22" xfId="14" applyFont="1" applyBorder="1" applyAlignment="1">
      <alignment vertical="center" wrapText="1"/>
    </xf>
    <xf numFmtId="49" fontId="14" fillId="0" borderId="84" xfId="0" applyNumberFormat="1" applyFont="1" applyBorder="1" applyAlignment="1">
      <alignment horizontal="center" vertical="center"/>
    </xf>
    <xf numFmtId="0" fontId="14" fillId="0" borderId="68" xfId="0" applyFont="1" applyBorder="1" applyAlignment="1">
      <alignment horizontal="center" vertical="center"/>
    </xf>
    <xf numFmtId="0" fontId="13" fillId="5" borderId="8" xfId="6" applyFont="1" applyFill="1" applyBorder="1">
      <alignment vertical="center"/>
    </xf>
    <xf numFmtId="0" fontId="13" fillId="5" borderId="9" xfId="6" applyFont="1" applyFill="1" applyBorder="1" applyAlignment="1"/>
    <xf numFmtId="0" fontId="14" fillId="5" borderId="10" xfId="6" applyFont="1" applyFill="1" applyBorder="1" applyAlignment="1"/>
    <xf numFmtId="0" fontId="14" fillId="0" borderId="31" xfId="6" applyFont="1" applyBorder="1">
      <alignment vertical="center"/>
    </xf>
    <xf numFmtId="49" fontId="23" fillId="0" borderId="19" xfId="6" applyNumberFormat="1" applyFont="1" applyBorder="1" applyAlignment="1">
      <alignment horizontal="center" vertical="center"/>
    </xf>
    <xf numFmtId="49" fontId="14" fillId="0" borderId="32" xfId="6" applyNumberFormat="1" applyFont="1" applyBorder="1" applyAlignment="1">
      <alignment horizontal="center" vertical="center"/>
    </xf>
    <xf numFmtId="0" fontId="14" fillId="0" borderId="33" xfId="6" applyFont="1" applyBorder="1" applyAlignment="1">
      <alignment horizontal="center" vertical="center"/>
    </xf>
    <xf numFmtId="0" fontId="14" fillId="0" borderId="21" xfId="6" applyFont="1" applyBorder="1" applyAlignment="1">
      <alignment horizontal="center" vertical="center"/>
    </xf>
    <xf numFmtId="0" fontId="22" fillId="0" borderId="22" xfId="6" applyFont="1" applyBorder="1" applyAlignment="1">
      <alignment horizontal="left" vertical="center" wrapText="1"/>
    </xf>
    <xf numFmtId="49" fontId="23" fillId="0" borderId="35" xfId="6" applyNumberFormat="1" applyFont="1" applyBorder="1" applyAlignment="1">
      <alignment horizontal="center" vertical="center"/>
    </xf>
    <xf numFmtId="0" fontId="22" fillId="0" borderId="29" xfId="6" applyFont="1" applyBorder="1" applyAlignment="1">
      <alignment horizontal="left" vertical="center" wrapText="1"/>
    </xf>
    <xf numFmtId="49" fontId="14" fillId="0" borderId="85" xfId="0" applyNumberFormat="1" applyFont="1" applyBorder="1" applyAlignment="1">
      <alignment horizontal="center" vertical="center"/>
    </xf>
    <xf numFmtId="0" fontId="14" fillId="0" borderId="74" xfId="0" applyFont="1" applyBorder="1" applyAlignment="1">
      <alignment horizontal="center" vertical="center"/>
    </xf>
    <xf numFmtId="0" fontId="22" fillId="0" borderId="80" xfId="14" applyFont="1" applyBorder="1" applyAlignment="1">
      <alignment horizontal="left" vertical="center" wrapText="1"/>
    </xf>
    <xf numFmtId="0" fontId="13" fillId="0" borderId="8" xfId="14" applyFont="1" applyBorder="1">
      <alignment vertical="center"/>
    </xf>
    <xf numFmtId="0" fontId="13" fillId="0" borderId="9" xfId="14" applyFont="1" applyBorder="1">
      <alignment vertical="center"/>
    </xf>
    <xf numFmtId="0" fontId="13" fillId="0" borderId="10" xfId="14" applyFont="1" applyBorder="1">
      <alignment vertical="center"/>
    </xf>
    <xf numFmtId="0" fontId="14" fillId="0" borderId="34" xfId="14" applyFont="1" applyBorder="1">
      <alignment vertical="center"/>
    </xf>
    <xf numFmtId="49" fontId="23" fillId="0" borderId="35" xfId="14" applyNumberFormat="1" applyFont="1" applyBorder="1" applyAlignment="1">
      <alignment horizontal="center" vertical="center"/>
    </xf>
    <xf numFmtId="49" fontId="14" fillId="0" borderId="4" xfId="14" applyNumberFormat="1" applyFont="1" applyBorder="1" applyAlignment="1">
      <alignment horizontal="center" vertical="center"/>
    </xf>
    <xf numFmtId="0" fontId="14" fillId="0" borderId="4" xfId="14" applyFont="1" applyBorder="1" applyAlignment="1">
      <alignment horizontal="center" vertical="center"/>
    </xf>
    <xf numFmtId="0" fontId="14" fillId="0" borderId="36" xfId="14" applyFont="1" applyBorder="1" applyAlignment="1">
      <alignment horizontal="center" vertical="center"/>
    </xf>
    <xf numFmtId="0" fontId="14" fillId="0" borderId="34" xfId="14" applyFont="1" applyBorder="1" applyAlignment="1">
      <alignment vertical="center" wrapText="1"/>
    </xf>
    <xf numFmtId="0" fontId="13" fillId="0" borderId="8" xfId="0" applyFont="1" applyBorder="1" applyAlignment="1">
      <alignment vertical="center" wrapText="1"/>
    </xf>
    <xf numFmtId="49" fontId="23" fillId="0" borderId="19" xfId="14" applyNumberFormat="1" applyFont="1" applyBorder="1" applyAlignment="1">
      <alignment horizontal="center" vertical="center"/>
    </xf>
    <xf numFmtId="49" fontId="23" fillId="0" borderId="81" xfId="14" applyNumberFormat="1" applyFont="1" applyBorder="1" applyAlignment="1">
      <alignment horizontal="center" vertical="center"/>
    </xf>
    <xf numFmtId="0" fontId="0" fillId="0" borderId="79" xfId="0" applyBorder="1" applyAlignment="1">
      <alignment horizontal="left" vertical="center" wrapText="1"/>
    </xf>
    <xf numFmtId="49" fontId="23" fillId="0" borderId="85" xfId="14" applyNumberFormat="1" applyFont="1" applyBorder="1" applyAlignment="1">
      <alignment horizontal="center" vertical="center"/>
    </xf>
    <xf numFmtId="0" fontId="0" fillId="0" borderId="29" xfId="0" applyBorder="1" applyAlignment="1">
      <alignment horizontal="left" vertical="center" wrapText="1"/>
    </xf>
    <xf numFmtId="49" fontId="23" fillId="0" borderId="6" xfId="14" applyNumberFormat="1" applyFont="1" applyBorder="1" applyAlignment="1">
      <alignment horizontal="center" vertical="center"/>
    </xf>
    <xf numFmtId="49" fontId="55" fillId="0" borderId="14" xfId="0" applyNumberFormat="1" applyFont="1" applyBorder="1" applyAlignment="1">
      <alignment horizontal="left" vertical="center"/>
    </xf>
    <xf numFmtId="0" fontId="22" fillId="2" borderId="22" xfId="14" applyFont="1" applyFill="1" applyBorder="1" applyAlignment="1">
      <alignment horizontal="left" vertical="center" wrapText="1"/>
    </xf>
    <xf numFmtId="0" fontId="22" fillId="2" borderId="79" xfId="14" applyFont="1" applyFill="1" applyBorder="1" applyAlignment="1">
      <alignment horizontal="left" vertical="center" wrapText="1"/>
    </xf>
    <xf numFmtId="0" fontId="22" fillId="2" borderId="29" xfId="14" applyFont="1" applyFill="1" applyBorder="1" applyAlignment="1">
      <alignment horizontal="left" vertical="center" wrapText="1"/>
    </xf>
    <xf numFmtId="0" fontId="14" fillId="0" borderId="79" xfId="0" applyFont="1" applyBorder="1" applyAlignment="1">
      <alignment vertical="center" wrapText="1"/>
    </xf>
    <xf numFmtId="49" fontId="23" fillId="5" borderId="14" xfId="0" applyNumberFormat="1" applyFont="1" applyFill="1" applyBorder="1" applyAlignment="1">
      <alignment horizontal="center" vertical="center"/>
    </xf>
    <xf numFmtId="49" fontId="23" fillId="5" borderId="73" xfId="0" applyNumberFormat="1" applyFont="1" applyFill="1" applyBorder="1" applyAlignment="1">
      <alignment horizontal="center" vertical="center"/>
    </xf>
    <xf numFmtId="0" fontId="0" fillId="0" borderId="80" xfId="0" applyBorder="1" applyAlignment="1">
      <alignment horizontal="left" vertical="center" wrapText="1"/>
    </xf>
    <xf numFmtId="49" fontId="14" fillId="0" borderId="86" xfId="0" applyNumberFormat="1" applyFont="1" applyBorder="1" applyAlignment="1">
      <alignment horizontal="center" vertical="center"/>
    </xf>
    <xf numFmtId="0" fontId="14" fillId="0" borderId="77" xfId="0" applyFont="1" applyBorder="1" applyAlignment="1">
      <alignment horizontal="center" vertical="center"/>
    </xf>
    <xf numFmtId="49" fontId="23" fillId="0" borderId="23" xfId="0" applyNumberFormat="1" applyFont="1" applyBorder="1" applyAlignment="1">
      <alignment horizontal="center" vertical="center"/>
    </xf>
    <xf numFmtId="0" fontId="22" fillId="2" borderId="80" xfId="6" applyFont="1" applyFill="1" applyBorder="1" applyAlignment="1">
      <alignment horizontal="left" vertical="center" wrapText="1"/>
    </xf>
    <xf numFmtId="0" fontId="22" fillId="2" borderId="34" xfId="6" applyFont="1" applyFill="1" applyBorder="1" applyAlignment="1">
      <alignment horizontal="left" vertical="center" wrapText="1"/>
    </xf>
    <xf numFmtId="0" fontId="22" fillId="2" borderId="78" xfId="6" applyFont="1" applyFill="1" applyBorder="1" applyAlignment="1">
      <alignment horizontal="left" vertical="center" wrapText="1"/>
    </xf>
    <xf numFmtId="49" fontId="23" fillId="0" borderId="26" xfId="6" applyNumberFormat="1" applyFont="1" applyBorder="1" applyAlignment="1">
      <alignment horizontal="center" vertical="center"/>
    </xf>
    <xf numFmtId="49" fontId="14" fillId="0" borderId="27" xfId="6" applyNumberFormat="1" applyFont="1" applyBorder="1" applyAlignment="1">
      <alignment horizontal="center" vertical="center"/>
    </xf>
    <xf numFmtId="0" fontId="14" fillId="0" borderId="27" xfId="6" applyFont="1" applyBorder="1" applyAlignment="1">
      <alignment horizontal="center" vertical="center"/>
    </xf>
    <xf numFmtId="0" fontId="14" fillId="0" borderId="28" xfId="6" applyFont="1" applyBorder="1" applyAlignment="1">
      <alignment horizontal="center" vertical="center"/>
    </xf>
    <xf numFmtId="49" fontId="19" fillId="0" borderId="35" xfId="6" applyNumberFormat="1" applyFont="1" applyBorder="1" applyAlignment="1">
      <alignment horizontal="center" vertical="center"/>
    </xf>
    <xf numFmtId="49" fontId="13" fillId="5" borderId="14" xfId="0" applyNumberFormat="1" applyFont="1" applyFill="1" applyBorder="1" applyAlignment="1">
      <alignment horizontal="left" vertical="center"/>
    </xf>
    <xf numFmtId="49" fontId="13" fillId="5" borderId="30" xfId="0" applyNumberFormat="1" applyFont="1" applyFill="1" applyBorder="1" applyAlignment="1">
      <alignment horizontal="left" vertical="center"/>
    </xf>
    <xf numFmtId="49" fontId="13" fillId="5" borderId="0" xfId="0" applyNumberFormat="1" applyFont="1" applyFill="1" applyAlignment="1">
      <alignment horizontal="left" vertical="center"/>
    </xf>
    <xf numFmtId="49" fontId="14" fillId="5" borderId="0" xfId="0" applyNumberFormat="1" applyFont="1" applyFill="1" applyAlignment="1">
      <alignment horizontal="center" vertical="center"/>
    </xf>
    <xf numFmtId="0" fontId="14" fillId="5" borderId="0" xfId="0" applyFont="1" applyFill="1" applyAlignment="1">
      <alignment horizontal="center" vertical="center"/>
    </xf>
    <xf numFmtId="0" fontId="22" fillId="5" borderId="64" xfId="0" applyFont="1" applyFill="1" applyBorder="1" applyAlignment="1">
      <alignment horizontal="left" vertical="center" wrapText="1"/>
    </xf>
    <xf numFmtId="0" fontId="13" fillId="0" borderId="8" xfId="6" applyFont="1" applyBorder="1" applyAlignment="1">
      <alignment vertical="center" wrapText="1"/>
    </xf>
    <xf numFmtId="0" fontId="13" fillId="0" borderId="9" xfId="6" applyFont="1" applyBorder="1">
      <alignment vertical="center"/>
    </xf>
    <xf numFmtId="0" fontId="13" fillId="0" borderId="14" xfId="6" applyFont="1" applyBorder="1">
      <alignment vertical="center"/>
    </xf>
    <xf numFmtId="0" fontId="13" fillId="0" borderId="10" xfId="6" applyFont="1" applyBorder="1">
      <alignment vertical="center"/>
    </xf>
    <xf numFmtId="49" fontId="14" fillId="0" borderId="20" xfId="6" applyNumberFormat="1" applyFont="1" applyBorder="1" applyAlignment="1">
      <alignment horizontal="center" vertical="center"/>
    </xf>
    <xf numFmtId="0" fontId="14" fillId="2" borderId="21" xfId="6" applyFont="1" applyFill="1" applyBorder="1" applyAlignment="1">
      <alignment horizontal="center" vertical="center"/>
    </xf>
    <xf numFmtId="0" fontId="22" fillId="2" borderId="31" xfId="6" applyFont="1" applyFill="1" applyBorder="1" applyAlignment="1">
      <alignment horizontal="left" vertical="center" wrapText="1"/>
    </xf>
    <xf numFmtId="0" fontId="14" fillId="2" borderId="36" xfId="6" applyFont="1" applyFill="1" applyBorder="1" applyAlignment="1">
      <alignment horizontal="center" vertical="center"/>
    </xf>
    <xf numFmtId="0" fontId="14" fillId="0" borderId="80" xfId="6" applyFont="1" applyBorder="1">
      <alignment vertical="center"/>
    </xf>
    <xf numFmtId="49" fontId="23" fillId="0" borderId="81" xfId="6" applyNumberFormat="1" applyFont="1" applyBorder="1" applyAlignment="1">
      <alignment horizontal="center" vertical="center"/>
    </xf>
    <xf numFmtId="49" fontId="14" fillId="0" borderId="85" xfId="6" applyNumberFormat="1" applyFont="1" applyBorder="1" applyAlignment="1">
      <alignment horizontal="center" vertical="center"/>
    </xf>
    <xf numFmtId="0" fontId="14" fillId="2" borderId="28" xfId="6" applyFont="1" applyFill="1" applyBorder="1" applyAlignment="1">
      <alignment horizontal="center" vertical="center"/>
    </xf>
    <xf numFmtId="0" fontId="22" fillId="2" borderId="29" xfId="6" applyFont="1" applyFill="1" applyBorder="1" applyAlignment="1">
      <alignment horizontal="left" vertical="center" wrapText="1"/>
    </xf>
    <xf numFmtId="0" fontId="14" fillId="2" borderId="2" xfId="6" applyFont="1" applyFill="1" applyBorder="1" applyAlignment="1">
      <alignment horizontal="center" vertical="center"/>
    </xf>
    <xf numFmtId="0" fontId="22" fillId="2" borderId="22" xfId="6" applyFont="1" applyFill="1" applyBorder="1" applyAlignment="1">
      <alignment horizontal="left" vertical="center" wrapText="1"/>
    </xf>
    <xf numFmtId="0" fontId="22" fillId="2" borderId="79" xfId="6" applyFont="1" applyFill="1" applyBorder="1" applyAlignment="1">
      <alignment horizontal="left" vertical="center" wrapText="1"/>
    </xf>
    <xf numFmtId="0" fontId="22" fillId="0" borderId="80" xfId="0" applyFont="1" applyBorder="1" applyAlignment="1">
      <alignment vertical="center" wrapText="1"/>
    </xf>
    <xf numFmtId="0" fontId="22" fillId="0" borderId="78" xfId="0" applyFont="1" applyBorder="1" applyAlignment="1">
      <alignment horizontal="left" vertical="top" wrapText="1"/>
    </xf>
    <xf numFmtId="0" fontId="22" fillId="0" borderId="79" xfId="0" applyFont="1" applyBorder="1" applyAlignment="1">
      <alignment horizontal="left" vertical="top" wrapText="1"/>
    </xf>
    <xf numFmtId="0" fontId="14" fillId="0" borderId="14" xfId="0" applyFont="1" applyBorder="1" applyAlignment="1">
      <alignment vertical="center" wrapText="1"/>
    </xf>
    <xf numFmtId="0" fontId="14" fillId="0" borderId="0" xfId="0" applyFont="1" applyAlignment="1">
      <alignment vertical="center" wrapText="1"/>
    </xf>
    <xf numFmtId="0" fontId="60" fillId="0" borderId="13" xfId="0" applyFont="1" applyBorder="1">
      <alignment vertical="center"/>
    </xf>
    <xf numFmtId="0" fontId="22" fillId="0" borderId="15" xfId="0" applyFont="1" applyBorder="1" applyAlignment="1">
      <alignment horizontal="left" vertical="center"/>
    </xf>
    <xf numFmtId="0" fontId="22" fillId="0" borderId="64" xfId="0" applyFont="1" applyBorder="1" applyAlignment="1">
      <alignment horizontal="left" vertical="center"/>
    </xf>
    <xf numFmtId="0" fontId="14" fillId="0" borderId="65" xfId="0" applyFont="1" applyBorder="1" applyAlignment="1">
      <alignment vertical="center" wrapText="1"/>
    </xf>
    <xf numFmtId="0" fontId="22" fillId="0" borderId="34" xfId="0" applyFont="1" applyBorder="1" applyAlignment="1">
      <alignment horizontal="left" vertical="top" wrapText="1"/>
    </xf>
    <xf numFmtId="49" fontId="14" fillId="0" borderId="4" xfId="0" applyNumberFormat="1" applyFont="1" applyBorder="1" applyAlignment="1">
      <alignment horizontal="center" vertical="center" wrapText="1"/>
    </xf>
    <xf numFmtId="0" fontId="22" fillId="0" borderId="78" xfId="0" applyFont="1" applyBorder="1" applyAlignment="1">
      <alignment vertical="top" wrapText="1"/>
    </xf>
    <xf numFmtId="0" fontId="22" fillId="0" borderId="79" xfId="0" applyFont="1" applyBorder="1" applyAlignment="1">
      <alignment vertical="top" wrapText="1"/>
    </xf>
    <xf numFmtId="0" fontId="14" fillId="0" borderId="31" xfId="6" applyFont="1" applyBorder="1" applyAlignment="1">
      <alignment vertical="center" wrapText="1"/>
    </xf>
    <xf numFmtId="0" fontId="14" fillId="0" borderId="19" xfId="6" applyFont="1" applyBorder="1" applyAlignment="1">
      <alignment horizontal="center" vertical="center"/>
    </xf>
    <xf numFmtId="0" fontId="14" fillId="0" borderId="20" xfId="6" applyFont="1" applyBorder="1" applyAlignment="1">
      <alignment horizontal="center" vertical="center"/>
    </xf>
    <xf numFmtId="0" fontId="22" fillId="0" borderId="31" xfId="6" applyFont="1" applyBorder="1" applyAlignment="1">
      <alignment horizontal="left" vertical="center" wrapText="1"/>
    </xf>
    <xf numFmtId="0" fontId="13" fillId="5" borderId="9" xfId="6" applyFont="1" applyFill="1" applyBorder="1">
      <alignment vertical="center"/>
    </xf>
    <xf numFmtId="0" fontId="13" fillId="5" borderId="10" xfId="6" applyFont="1" applyFill="1" applyBorder="1">
      <alignment vertical="center"/>
    </xf>
    <xf numFmtId="0" fontId="14" fillId="0" borderId="80" xfId="6" applyFont="1" applyBorder="1" applyAlignment="1">
      <alignment vertical="center" wrapText="1"/>
    </xf>
    <xf numFmtId="49" fontId="14" fillId="0" borderId="12" xfId="6" applyNumberFormat="1" applyFont="1" applyBorder="1" applyAlignment="1">
      <alignment horizontal="center" vertical="center"/>
    </xf>
    <xf numFmtId="0" fontId="14" fillId="0" borderId="62" xfId="6" applyFont="1" applyBorder="1" applyAlignment="1">
      <alignment horizontal="center" vertical="center"/>
    </xf>
    <xf numFmtId="0" fontId="14" fillId="0" borderId="81" xfId="6" applyFont="1" applyBorder="1" applyAlignment="1">
      <alignment horizontal="center" vertical="center"/>
    </xf>
    <xf numFmtId="0" fontId="14" fillId="0" borderId="12" xfId="6" applyFont="1" applyBorder="1" applyAlignment="1">
      <alignment horizontal="center" vertical="center"/>
    </xf>
    <xf numFmtId="0" fontId="14" fillId="0" borderId="1" xfId="6" applyFont="1" applyBorder="1" applyAlignment="1">
      <alignment horizontal="center" vertical="center"/>
    </xf>
    <xf numFmtId="0" fontId="14" fillId="2" borderId="4" xfId="6" applyFont="1" applyFill="1" applyBorder="1" applyAlignment="1">
      <alignment horizontal="center" vertical="center"/>
    </xf>
    <xf numFmtId="0" fontId="22" fillId="0" borderId="30" xfId="6" applyFont="1" applyBorder="1" applyAlignment="1">
      <alignment horizontal="left" vertical="center" wrapText="1"/>
    </xf>
    <xf numFmtId="0" fontId="14" fillId="0" borderId="78" xfId="6" applyFont="1" applyBorder="1" applyAlignment="1">
      <alignment vertical="center" wrapText="1"/>
    </xf>
    <xf numFmtId="49" fontId="14" fillId="0" borderId="1" xfId="6" applyNumberFormat="1" applyFont="1" applyBorder="1" applyAlignment="1">
      <alignment horizontal="center" vertical="center"/>
    </xf>
    <xf numFmtId="0" fontId="14" fillId="0" borderId="63" xfId="6" applyFont="1" applyBorder="1" applyAlignment="1">
      <alignment horizontal="center" vertical="center"/>
    </xf>
    <xf numFmtId="0" fontId="14" fillId="0" borderId="82" xfId="6" applyFont="1" applyBorder="1" applyAlignment="1">
      <alignment horizontal="center" vertical="center"/>
    </xf>
    <xf numFmtId="49" fontId="23" fillId="0" borderId="82" xfId="6" applyNumberFormat="1" applyFont="1" applyBorder="1" applyAlignment="1">
      <alignment horizontal="center" vertical="center"/>
    </xf>
    <xf numFmtId="0" fontId="14" fillId="0" borderId="71" xfId="15" applyFont="1" applyBorder="1" applyAlignment="1">
      <alignment horizontal="center" vertical="center"/>
    </xf>
    <xf numFmtId="0" fontId="14" fillId="0" borderId="37" xfId="6" applyFont="1" applyBorder="1" applyAlignment="1">
      <alignment vertical="center" wrapText="1"/>
    </xf>
    <xf numFmtId="0" fontId="14" fillId="0" borderId="26" xfId="6" applyFont="1" applyBorder="1" applyAlignment="1">
      <alignment horizontal="center" vertical="center"/>
    </xf>
    <xf numFmtId="0" fontId="22" fillId="0" borderId="37" xfId="6" applyFont="1" applyBorder="1" applyAlignment="1">
      <alignment horizontal="left" vertical="center" wrapText="1"/>
    </xf>
    <xf numFmtId="49" fontId="23" fillId="5" borderId="9" xfId="6" applyNumberFormat="1" applyFont="1" applyFill="1" applyBorder="1" applyAlignment="1">
      <alignment horizontal="center" vertical="center"/>
    </xf>
    <xf numFmtId="49" fontId="14" fillId="5" borderId="9" xfId="6" applyNumberFormat="1" applyFont="1" applyFill="1" applyBorder="1" applyAlignment="1">
      <alignment horizontal="center" vertical="center"/>
    </xf>
    <xf numFmtId="0" fontId="14" fillId="5" borderId="9" xfId="6" applyFont="1" applyFill="1" applyBorder="1" applyAlignment="1">
      <alignment horizontal="center" vertical="center"/>
    </xf>
    <xf numFmtId="0" fontId="22" fillId="5" borderId="10" xfId="6" applyFont="1" applyFill="1" applyBorder="1" applyAlignment="1">
      <alignment horizontal="left" vertical="center" wrapText="1"/>
    </xf>
    <xf numFmtId="0" fontId="22" fillId="0" borderId="78" xfId="6" applyFont="1" applyBorder="1" applyAlignment="1">
      <alignment horizontal="left" vertical="top" wrapText="1"/>
    </xf>
    <xf numFmtId="176" fontId="14" fillId="0" borderId="4" xfId="6" applyNumberFormat="1" applyFont="1" applyBorder="1" applyAlignment="1">
      <alignment horizontal="center" vertical="center"/>
    </xf>
    <xf numFmtId="0" fontId="14" fillId="2" borderId="80" xfId="6" applyFont="1" applyFill="1" applyBorder="1" applyAlignment="1">
      <alignment vertical="center" wrapText="1"/>
    </xf>
    <xf numFmtId="0" fontId="22" fillId="0" borderId="34" xfId="6" applyFont="1" applyBorder="1" applyAlignment="1">
      <alignment vertical="center" wrapText="1"/>
    </xf>
    <xf numFmtId="0" fontId="22" fillId="0" borderId="79" xfId="6" applyFont="1" applyBorder="1">
      <alignment vertical="center"/>
    </xf>
    <xf numFmtId="0" fontId="22" fillId="0" borderId="80" xfId="6" applyFont="1" applyBorder="1">
      <alignment vertical="center"/>
    </xf>
    <xf numFmtId="0" fontId="22" fillId="0" borderId="78" xfId="6" applyFont="1" applyBorder="1" applyAlignment="1">
      <alignment vertical="top" wrapText="1"/>
    </xf>
    <xf numFmtId="0" fontId="22" fillId="0" borderId="79" xfId="6" applyFont="1" applyBorder="1" applyAlignment="1">
      <alignment vertical="top" wrapText="1"/>
    </xf>
    <xf numFmtId="0" fontId="22" fillId="0" borderId="80" xfId="6" applyFont="1" applyBorder="1" applyAlignment="1">
      <alignment vertical="top" wrapText="1"/>
    </xf>
    <xf numFmtId="0" fontId="13" fillId="5" borderId="13" xfId="6" applyFont="1" applyFill="1" applyBorder="1">
      <alignment vertical="center"/>
    </xf>
    <xf numFmtId="0" fontId="13" fillId="5" borderId="14" xfId="6" applyFont="1" applyFill="1" applyBorder="1">
      <alignment vertical="center"/>
    </xf>
    <xf numFmtId="0" fontId="13" fillId="5" borderId="15" xfId="6" applyFont="1" applyFill="1" applyBorder="1">
      <alignment vertical="center"/>
    </xf>
    <xf numFmtId="0" fontId="14" fillId="0" borderId="73" xfId="0" applyFont="1" applyBorder="1" applyAlignment="1">
      <alignment vertical="center" wrapText="1"/>
    </xf>
    <xf numFmtId="0" fontId="60" fillId="0" borderId="13" xfId="6" applyFont="1" applyBorder="1" applyAlignment="1">
      <alignment horizontal="left" vertical="center"/>
    </xf>
    <xf numFmtId="0" fontId="60" fillId="0" borderId="14" xfId="6" applyFont="1" applyBorder="1" applyAlignment="1">
      <alignment horizontal="left" vertical="center"/>
    </xf>
    <xf numFmtId="0" fontId="14" fillId="0" borderId="15" xfId="0" applyFont="1" applyBorder="1">
      <alignment vertical="center"/>
    </xf>
    <xf numFmtId="0" fontId="14" fillId="0" borderId="30" xfId="6" applyFont="1" applyBorder="1" applyAlignment="1">
      <alignment horizontal="left" vertical="center"/>
    </xf>
    <xf numFmtId="0" fontId="14" fillId="0" borderId="0" xfId="6" applyFont="1" applyAlignment="1">
      <alignment horizontal="left" vertical="center"/>
    </xf>
    <xf numFmtId="0" fontId="14" fillId="0" borderId="64" xfId="0" applyFont="1" applyBorder="1">
      <alignment vertical="center"/>
    </xf>
    <xf numFmtId="0" fontId="13" fillId="0" borderId="30" xfId="6" applyFont="1" applyBorder="1" applyAlignment="1">
      <alignment horizontal="left" vertical="center"/>
    </xf>
    <xf numFmtId="0" fontId="14" fillId="0" borderId="64" xfId="6" applyFont="1" applyBorder="1" applyAlignment="1">
      <alignment horizontal="left" vertical="center"/>
    </xf>
    <xf numFmtId="0" fontId="14" fillId="0" borderId="0" xfId="6" applyFont="1" applyAlignment="1">
      <alignment horizontal="left" vertical="center" wrapText="1"/>
    </xf>
    <xf numFmtId="0" fontId="14" fillId="0" borderId="64" xfId="6" applyFont="1" applyBorder="1" applyAlignment="1">
      <alignment horizontal="left" vertical="center" wrapText="1"/>
    </xf>
    <xf numFmtId="49" fontId="14" fillId="0" borderId="32" xfId="15" applyNumberFormat="1" applyFont="1" applyBorder="1" applyAlignment="1">
      <alignment horizontal="center" vertical="center"/>
    </xf>
    <xf numFmtId="0" fontId="22" fillId="0" borderId="34" xfId="15" applyFont="1" applyBorder="1" applyAlignment="1">
      <alignment horizontal="left" vertical="center" wrapText="1"/>
    </xf>
    <xf numFmtId="0" fontId="14" fillId="0" borderId="4" xfId="15" applyFont="1" applyBorder="1" applyAlignment="1">
      <alignment horizontal="center" vertical="center"/>
    </xf>
    <xf numFmtId="0" fontId="14" fillId="0" borderId="62" xfId="15" applyFont="1" applyBorder="1" applyAlignment="1">
      <alignment horizontal="center" vertical="center"/>
    </xf>
    <xf numFmtId="0" fontId="22" fillId="0" borderId="80" xfId="15" applyFont="1" applyBorder="1" applyAlignment="1">
      <alignment horizontal="left" vertical="center" wrapText="1"/>
    </xf>
    <xf numFmtId="49" fontId="14" fillId="0" borderId="4" xfId="15" applyNumberFormat="1" applyFont="1" applyBorder="1" applyAlignment="1">
      <alignment horizontal="center" vertical="center"/>
    </xf>
    <xf numFmtId="0" fontId="22" fillId="0" borderId="78" xfId="15" applyFont="1" applyBorder="1" applyAlignment="1">
      <alignment horizontal="left" vertical="center" wrapText="1"/>
    </xf>
    <xf numFmtId="0" fontId="14" fillId="0" borderId="36" xfId="15" applyFont="1" applyBorder="1" applyAlignment="1">
      <alignment horizontal="center" vertical="center"/>
    </xf>
    <xf numFmtId="0" fontId="14" fillId="0" borderId="27" xfId="15" applyFont="1" applyBorder="1" applyAlignment="1">
      <alignment horizontal="center" vertical="center"/>
    </xf>
    <xf numFmtId="0" fontId="14" fillId="0" borderId="28" xfId="15" applyFont="1" applyBorder="1" applyAlignment="1">
      <alignment horizontal="center" vertical="center"/>
    </xf>
    <xf numFmtId="49" fontId="14" fillId="0" borderId="27" xfId="15" applyNumberFormat="1" applyFont="1" applyBorder="1" applyAlignment="1">
      <alignment horizontal="center" vertical="center"/>
    </xf>
    <xf numFmtId="49" fontId="14" fillId="0" borderId="85" xfId="15" applyNumberFormat="1" applyFont="1" applyBorder="1" applyAlignment="1">
      <alignment horizontal="center" vertical="center"/>
    </xf>
    <xf numFmtId="0" fontId="14" fillId="0" borderId="0" xfId="15" applyFont="1">
      <alignment vertical="center"/>
    </xf>
    <xf numFmtId="0" fontId="14" fillId="0" borderId="74" xfId="6" applyFont="1" applyBorder="1" applyAlignment="1">
      <alignment horizontal="center" vertical="center"/>
    </xf>
    <xf numFmtId="0" fontId="22" fillId="0" borderId="80" xfId="0" applyFont="1" applyBorder="1" applyAlignment="1">
      <alignment horizontal="left" vertical="top" wrapText="1"/>
    </xf>
    <xf numFmtId="0" fontId="22" fillId="0" borderId="78" xfId="15" applyFont="1" applyBorder="1" applyAlignment="1">
      <alignment horizontal="left" vertical="top" wrapText="1"/>
    </xf>
    <xf numFmtId="0" fontId="22" fillId="0" borderId="80" xfId="0" applyFont="1" applyBorder="1" applyAlignment="1">
      <alignment vertical="top" wrapText="1"/>
    </xf>
    <xf numFmtId="176" fontId="14" fillId="0" borderId="4" xfId="0" applyNumberFormat="1" applyFont="1" applyBorder="1" applyAlignment="1">
      <alignment horizontal="center" vertical="center"/>
    </xf>
    <xf numFmtId="0" fontId="60" fillId="0" borderId="0" xfId="6" applyFont="1" applyAlignment="1">
      <alignment horizontal="left" vertical="center"/>
    </xf>
    <xf numFmtId="0" fontId="60" fillId="0" borderId="30" xfId="6" applyFont="1" applyBorder="1" applyAlignment="1">
      <alignment horizontal="left" vertical="center"/>
    </xf>
    <xf numFmtId="0" fontId="13" fillId="0" borderId="9" xfId="0" applyFont="1" applyBorder="1">
      <alignment vertical="center"/>
    </xf>
    <xf numFmtId="0" fontId="13" fillId="0" borderId="10" xfId="0" applyFont="1" applyBorder="1">
      <alignment vertical="center"/>
    </xf>
    <xf numFmtId="0" fontId="13" fillId="5" borderId="0" xfId="0" applyFont="1" applyFill="1">
      <alignment vertical="center"/>
    </xf>
    <xf numFmtId="0" fontId="13" fillId="5" borderId="64" xfId="0" applyFont="1" applyFill="1" applyBorder="1">
      <alignment vertical="center"/>
    </xf>
    <xf numFmtId="0" fontId="22" fillId="2" borderId="71" xfId="6" applyFont="1" applyFill="1" applyBorder="1" applyAlignment="1">
      <alignment horizontal="left" vertical="center" wrapText="1"/>
    </xf>
    <xf numFmtId="0" fontId="22" fillId="0" borderId="71" xfId="6" applyFont="1" applyBorder="1" applyAlignment="1">
      <alignment horizontal="left" vertical="center" wrapText="1"/>
    </xf>
    <xf numFmtId="49" fontId="23" fillId="0" borderId="82" xfId="15" applyNumberFormat="1" applyFont="1" applyBorder="1" applyAlignment="1">
      <alignment horizontal="center" vertical="center"/>
    </xf>
    <xf numFmtId="0" fontId="14" fillId="0" borderId="34" xfId="15" applyFont="1" applyBorder="1" applyAlignment="1">
      <alignment vertical="center" wrapText="1"/>
    </xf>
    <xf numFmtId="0" fontId="14" fillId="0" borderId="80" xfId="15" applyFont="1" applyBorder="1" applyAlignment="1">
      <alignment vertical="center" wrapText="1"/>
    </xf>
    <xf numFmtId="49" fontId="23" fillId="0" borderId="35" xfId="15" applyNumberFormat="1" applyFont="1" applyBorder="1" applyAlignment="1">
      <alignment horizontal="center" vertical="center"/>
    </xf>
    <xf numFmtId="0" fontId="14" fillId="0" borderId="37" xfId="15" applyFont="1" applyBorder="1" applyAlignment="1">
      <alignment vertical="center" wrapText="1"/>
    </xf>
    <xf numFmtId="49" fontId="23" fillId="0" borderId="26" xfId="15" applyNumberFormat="1" applyFont="1" applyBorder="1" applyAlignment="1">
      <alignment horizontal="center" vertical="center"/>
    </xf>
    <xf numFmtId="0" fontId="14" fillId="0" borderId="0" xfId="0" applyFont="1" applyAlignment="1">
      <alignment horizontal="right" vertical="center"/>
    </xf>
    <xf numFmtId="0" fontId="13" fillId="5" borderId="57" xfId="6" applyFont="1" applyFill="1" applyBorder="1" applyAlignment="1">
      <alignment horizontal="center" vertical="center"/>
    </xf>
    <xf numFmtId="0" fontId="13" fillId="5" borderId="58" xfId="6" applyFont="1" applyFill="1" applyBorder="1" applyAlignment="1">
      <alignment horizontal="center" vertical="center"/>
    </xf>
    <xf numFmtId="0" fontId="13" fillId="5" borderId="59" xfId="6" applyFont="1" applyFill="1" applyBorder="1" applyAlignment="1">
      <alignment horizontal="center" vertical="center"/>
    </xf>
    <xf numFmtId="0" fontId="13" fillId="5" borderId="57" xfId="0" applyFont="1" applyFill="1" applyBorder="1" applyAlignment="1">
      <alignment horizontal="center" vertical="center"/>
    </xf>
    <xf numFmtId="0" fontId="13" fillId="5" borderId="58" xfId="0" applyFont="1" applyFill="1" applyBorder="1" applyAlignment="1">
      <alignment horizontal="center" vertical="center"/>
    </xf>
    <xf numFmtId="0" fontId="13" fillId="5" borderId="58" xfId="0" applyFont="1" applyFill="1" applyBorder="1" applyAlignment="1">
      <alignment horizontal="center" vertical="center" shrinkToFit="1"/>
    </xf>
    <xf numFmtId="0" fontId="13" fillId="5" borderId="59" xfId="0" applyFont="1" applyFill="1" applyBorder="1" applyAlignment="1">
      <alignment horizontal="center" vertical="center"/>
    </xf>
    <xf numFmtId="0" fontId="13" fillId="5" borderId="88" xfId="6" applyFont="1" applyFill="1" applyBorder="1" applyAlignment="1">
      <alignment horizontal="center" vertical="center"/>
    </xf>
    <xf numFmtId="0" fontId="14" fillId="0" borderId="5" xfId="0" applyFont="1" applyBorder="1" applyAlignment="1">
      <alignment horizontal="center" vertical="center"/>
    </xf>
    <xf numFmtId="0" fontId="13" fillId="5" borderId="65" xfId="6" applyFont="1" applyFill="1" applyBorder="1" applyAlignment="1"/>
    <xf numFmtId="0" fontId="22" fillId="2" borderId="34" xfId="0" applyFont="1" applyFill="1" applyBorder="1" applyAlignment="1">
      <alignment horizontal="left" vertical="center" wrapText="1"/>
    </xf>
    <xf numFmtId="0" fontId="22" fillId="2" borderId="78" xfId="0" applyFont="1" applyFill="1" applyBorder="1" applyAlignment="1">
      <alignment horizontal="left" vertical="center" wrapText="1"/>
    </xf>
    <xf numFmtId="49" fontId="23" fillId="0" borderId="53" xfId="6" applyNumberFormat="1" applyFont="1" applyBorder="1" applyAlignment="1">
      <alignment horizontal="center" vertical="center"/>
    </xf>
    <xf numFmtId="0" fontId="22" fillId="2" borderId="79" xfId="0" applyFont="1" applyFill="1" applyBorder="1" applyAlignment="1">
      <alignment horizontal="left" vertical="center" wrapText="1"/>
    </xf>
    <xf numFmtId="0" fontId="22" fillId="2" borderId="80" xfId="0" applyFont="1" applyFill="1" applyBorder="1" applyAlignment="1">
      <alignment horizontal="left" vertical="center" wrapText="1"/>
    </xf>
    <xf numFmtId="0" fontId="22" fillId="2" borderId="79" xfId="0" applyFont="1" applyFill="1" applyBorder="1" applyAlignment="1">
      <alignment horizontal="left" vertical="top" wrapText="1"/>
    </xf>
    <xf numFmtId="49" fontId="23" fillId="0" borderId="85" xfId="6" applyNumberFormat="1" applyFont="1" applyBorder="1" applyAlignment="1">
      <alignment horizontal="center" vertical="center"/>
    </xf>
    <xf numFmtId="0" fontId="14" fillId="0" borderId="78" xfId="6" applyFont="1" applyBorder="1">
      <alignment vertical="center"/>
    </xf>
    <xf numFmtId="49" fontId="14" fillId="0" borderId="53" xfId="6" applyNumberFormat="1" applyFont="1" applyBorder="1" applyAlignment="1">
      <alignment horizontal="center" vertical="center"/>
    </xf>
    <xf numFmtId="0" fontId="14" fillId="0" borderId="5" xfId="6" applyFont="1" applyBorder="1" applyAlignment="1">
      <alignment horizontal="center" vertical="center"/>
    </xf>
    <xf numFmtId="0" fontId="23" fillId="0" borderId="35" xfId="0" applyFont="1" applyBorder="1" applyAlignment="1">
      <alignment horizontal="center" vertical="center"/>
    </xf>
    <xf numFmtId="0" fontId="14" fillId="0" borderId="87" xfId="0" applyFont="1" applyBorder="1">
      <alignment vertical="center"/>
    </xf>
    <xf numFmtId="0" fontId="22" fillId="2" borderId="71" xfId="0" applyFont="1" applyFill="1" applyBorder="1" applyAlignment="1">
      <alignment horizontal="left" vertical="center" wrapText="1"/>
    </xf>
    <xf numFmtId="49" fontId="23" fillId="0" borderId="6" xfId="0" applyNumberFormat="1" applyFont="1" applyBorder="1" applyAlignment="1">
      <alignment horizontal="center" vertical="center"/>
    </xf>
    <xf numFmtId="0" fontId="22" fillId="0" borderId="71" xfId="0" applyFont="1" applyBorder="1" applyAlignment="1">
      <alignment horizontal="left" vertical="center" wrapText="1"/>
    </xf>
    <xf numFmtId="0" fontId="13" fillId="5" borderId="13" xfId="0" applyFont="1" applyFill="1" applyBorder="1" applyAlignment="1">
      <alignment vertical="top"/>
    </xf>
    <xf numFmtId="0" fontId="13" fillId="5" borderId="30" xfId="0" applyFont="1" applyFill="1" applyBorder="1" applyAlignment="1">
      <alignment vertical="top"/>
    </xf>
    <xf numFmtId="0" fontId="22" fillId="0" borderId="69" xfId="0" applyFont="1" applyBorder="1" applyAlignment="1">
      <alignment horizontal="left" vertical="center" wrapText="1"/>
    </xf>
    <xf numFmtId="0" fontId="22" fillId="0" borderId="79" xfId="0" applyFont="1" applyBorder="1">
      <alignment vertical="center"/>
    </xf>
    <xf numFmtId="0" fontId="13" fillId="0" borderId="79" xfId="0" applyFont="1" applyBorder="1">
      <alignment vertical="center"/>
    </xf>
    <xf numFmtId="49" fontId="23" fillId="0" borderId="53" xfId="0" applyNumberFormat="1" applyFont="1" applyBorder="1" applyAlignment="1">
      <alignment horizontal="center" vertical="center"/>
    </xf>
    <xf numFmtId="49" fontId="14" fillId="0" borderId="53" xfId="0" applyNumberFormat="1" applyFont="1" applyBorder="1" applyAlignment="1">
      <alignment horizontal="center" vertical="center"/>
    </xf>
    <xf numFmtId="0" fontId="22" fillId="2" borderId="72" xfId="0" applyFont="1" applyFill="1" applyBorder="1" applyAlignment="1">
      <alignment horizontal="left" vertical="center" wrapText="1"/>
    </xf>
    <xf numFmtId="0" fontId="22" fillId="2" borderId="71" xfId="0" quotePrefix="1" applyFont="1" applyFill="1" applyBorder="1" applyAlignment="1">
      <alignment horizontal="left" vertical="center" wrapText="1"/>
    </xf>
    <xf numFmtId="0" fontId="22" fillId="0" borderId="71" xfId="6" applyFont="1" applyBorder="1" applyAlignment="1">
      <alignment vertical="center" wrapText="1"/>
    </xf>
    <xf numFmtId="0" fontId="13" fillId="5" borderId="13" xfId="0" applyFont="1" applyFill="1" applyBorder="1" applyAlignment="1"/>
    <xf numFmtId="0" fontId="13" fillId="5" borderId="30" xfId="0" applyFont="1" applyFill="1" applyBorder="1" applyAlignment="1"/>
    <xf numFmtId="49" fontId="23" fillId="2" borderId="26" xfId="0" applyNumberFormat="1" applyFont="1" applyFill="1" applyBorder="1" applyAlignment="1">
      <alignment horizontal="center" vertical="center"/>
    </xf>
    <xf numFmtId="49" fontId="14" fillId="2" borderId="27" xfId="0" applyNumberFormat="1" applyFont="1" applyFill="1" applyBorder="1" applyAlignment="1">
      <alignment horizontal="center" vertical="center"/>
    </xf>
    <xf numFmtId="0" fontId="14" fillId="2" borderId="68" xfId="0" applyFont="1" applyFill="1" applyBorder="1" applyAlignment="1">
      <alignment horizontal="center" vertical="center"/>
    </xf>
    <xf numFmtId="0" fontId="14" fillId="2" borderId="28" xfId="0" applyFont="1" applyFill="1" applyBorder="1" applyAlignment="1">
      <alignment horizontal="center" vertical="center"/>
    </xf>
    <xf numFmtId="0" fontId="60" fillId="0" borderId="64" xfId="6" applyFont="1" applyBorder="1" applyAlignment="1">
      <alignment horizontal="left" vertical="center"/>
    </xf>
    <xf numFmtId="0" fontId="60" fillId="0" borderId="0" xfId="6" applyFont="1">
      <alignment vertical="center"/>
    </xf>
    <xf numFmtId="0" fontId="60" fillId="0" borderId="64" xfId="6" applyFont="1" applyBorder="1">
      <alignment vertical="center"/>
    </xf>
    <xf numFmtId="0" fontId="14" fillId="0" borderId="64" xfId="6" applyFont="1" applyBorder="1">
      <alignment vertical="center"/>
    </xf>
    <xf numFmtId="0" fontId="13" fillId="5" borderId="28" xfId="0" applyFont="1" applyFill="1" applyBorder="1" applyAlignment="1">
      <alignment horizontal="center" vertical="center" wrapText="1"/>
    </xf>
    <xf numFmtId="0" fontId="13" fillId="9" borderId="9" xfId="0" applyFont="1" applyFill="1" applyBorder="1">
      <alignment vertical="center"/>
    </xf>
    <xf numFmtId="0" fontId="22" fillId="0" borderId="37" xfId="0" applyFont="1" applyBorder="1" applyAlignment="1">
      <alignment vertical="center" wrapText="1"/>
    </xf>
    <xf numFmtId="14" fontId="13" fillId="3" borderId="0" xfId="1" applyNumberFormat="1" applyFont="1" applyFill="1" applyAlignment="1">
      <alignment horizontal="right" vertical="center" wrapText="1"/>
    </xf>
    <xf numFmtId="0" fontId="11" fillId="3" borderId="0" xfId="2" applyNumberFormat="1" applyFill="1" applyBorder="1" applyAlignment="1" applyProtection="1">
      <alignment horizontal="left" vertical="center"/>
    </xf>
    <xf numFmtId="0" fontId="14" fillId="0" borderId="16" xfId="0" applyFont="1" applyBorder="1" applyAlignment="1">
      <alignment horizontal="left" vertical="top" wrapText="1"/>
    </xf>
    <xf numFmtId="0" fontId="14" fillId="0" borderId="60" xfId="0" applyFont="1" applyBorder="1" applyAlignment="1">
      <alignment horizontal="left" vertical="top" wrapText="1"/>
    </xf>
    <xf numFmtId="0" fontId="14" fillId="0" borderId="23" xfId="0" applyFont="1" applyBorder="1" applyAlignment="1">
      <alignment horizontal="left" vertical="top" wrapText="1"/>
    </xf>
    <xf numFmtId="0" fontId="14" fillId="0" borderId="18" xfId="0" applyFont="1" applyBorder="1" applyAlignment="1">
      <alignment vertical="top" wrapText="1"/>
    </xf>
    <xf numFmtId="0" fontId="0" fillId="0" borderId="62" xfId="0" applyBorder="1" applyAlignment="1">
      <alignment vertical="top" wrapText="1"/>
    </xf>
    <xf numFmtId="0" fontId="14" fillId="0" borderId="16" xfId="7" applyFont="1" applyBorder="1" applyAlignment="1">
      <alignment horizontal="left" vertical="top" wrapText="1"/>
    </xf>
    <xf numFmtId="0" fontId="14" fillId="0" borderId="60" xfId="7" applyFont="1" applyBorder="1" applyAlignment="1">
      <alignment horizontal="left" vertical="top" wrapText="1"/>
    </xf>
    <xf numFmtId="0" fontId="14" fillId="0" borderId="23" xfId="7" applyFont="1" applyBorder="1" applyAlignment="1">
      <alignment horizontal="left" vertical="top" wrapText="1"/>
    </xf>
    <xf numFmtId="0" fontId="14" fillId="0" borderId="16" xfId="7" applyFont="1" applyBorder="1" applyAlignment="1">
      <alignment vertical="top" wrapText="1"/>
    </xf>
    <xf numFmtId="0" fontId="14" fillId="0" borderId="60" xfId="7" applyFont="1" applyBorder="1" applyAlignment="1">
      <alignment vertical="top" wrapText="1"/>
    </xf>
    <xf numFmtId="0" fontId="14" fillId="0" borderId="23" xfId="7" applyFont="1" applyBorder="1" applyAlignment="1">
      <alignment vertical="top" wrapText="1"/>
    </xf>
    <xf numFmtId="0" fontId="14" fillId="0" borderId="36" xfId="0" applyFont="1" applyBorder="1" applyAlignment="1">
      <alignment horizontal="left" vertical="top" wrapText="1"/>
    </xf>
    <xf numFmtId="0" fontId="14" fillId="0" borderId="28" xfId="0" applyFont="1" applyBorder="1" applyAlignment="1">
      <alignment horizontal="left" vertical="top" wrapText="1"/>
    </xf>
    <xf numFmtId="0" fontId="14" fillId="0" borderId="21" xfId="0" applyFont="1" applyBorder="1" applyAlignment="1">
      <alignment vertical="top" wrapText="1"/>
    </xf>
    <xf numFmtId="0" fontId="14" fillId="0" borderId="36" xfId="0" applyFont="1" applyBorder="1" applyAlignment="1">
      <alignment vertical="top" wrapText="1"/>
    </xf>
    <xf numFmtId="0" fontId="14" fillId="0" borderId="63" xfId="0" applyFont="1" applyBorder="1" applyAlignment="1">
      <alignment horizontal="left" vertical="top" wrapText="1"/>
    </xf>
    <xf numFmtId="0" fontId="14" fillId="0" borderId="61" xfId="0" applyFont="1" applyBorder="1" applyAlignment="1">
      <alignment horizontal="left" vertical="top" wrapText="1"/>
    </xf>
    <xf numFmtId="0" fontId="14" fillId="0" borderId="28" xfId="0" applyFont="1" applyBorder="1" applyAlignment="1">
      <alignment vertical="top" wrapText="1"/>
    </xf>
    <xf numFmtId="0" fontId="14" fillId="0" borderId="61" xfId="0" applyFont="1" applyBorder="1" applyAlignment="1">
      <alignment vertical="top" wrapText="1"/>
    </xf>
    <xf numFmtId="0" fontId="14" fillId="0" borderId="25" xfId="0" applyFont="1" applyBorder="1" applyAlignment="1">
      <alignment vertical="top" wrapText="1"/>
    </xf>
    <xf numFmtId="0" fontId="14" fillId="0" borderId="71" xfId="0" applyFont="1" applyBorder="1" applyAlignment="1">
      <alignment horizontal="left" vertical="top" wrapText="1"/>
    </xf>
    <xf numFmtId="0" fontId="14" fillId="0" borderId="21" xfId="0" applyFont="1" applyBorder="1" applyAlignment="1">
      <alignment horizontal="left" vertical="top" wrapText="1"/>
    </xf>
    <xf numFmtId="0" fontId="14" fillId="0" borderId="18" xfId="0" applyFont="1" applyBorder="1" applyAlignment="1">
      <alignment horizontal="left" vertical="top" wrapText="1"/>
    </xf>
    <xf numFmtId="0" fontId="14" fillId="0" borderId="25" xfId="0" applyFont="1" applyBorder="1" applyAlignment="1">
      <alignment horizontal="left" vertical="top" wrapText="1"/>
    </xf>
    <xf numFmtId="0" fontId="14" fillId="0" borderId="63" xfId="0" applyFont="1" applyBorder="1" applyAlignment="1">
      <alignment vertical="top" wrapText="1"/>
    </xf>
    <xf numFmtId="0" fontId="14" fillId="0" borderId="62" xfId="0" applyFont="1" applyBorder="1" applyAlignment="1">
      <alignment vertical="top" wrapText="1"/>
    </xf>
    <xf numFmtId="0" fontId="14" fillId="0" borderId="70" xfId="0" applyFont="1" applyBorder="1" applyAlignment="1">
      <alignment horizontal="left" vertical="top" wrapText="1"/>
    </xf>
    <xf numFmtId="0" fontId="14" fillId="0" borderId="69" xfId="0" applyFont="1" applyBorder="1" applyAlignment="1">
      <alignment horizontal="left" vertical="top" wrapText="1"/>
    </xf>
    <xf numFmtId="0" fontId="14" fillId="0" borderId="64" xfId="0" applyFont="1" applyBorder="1" applyAlignment="1">
      <alignment horizontal="left" vertical="top" wrapText="1"/>
    </xf>
    <xf numFmtId="0" fontId="14" fillId="0" borderId="72" xfId="0" applyFont="1" applyBorder="1" applyAlignment="1">
      <alignment horizontal="left" vertical="top" wrapText="1"/>
    </xf>
    <xf numFmtId="0" fontId="14" fillId="0" borderId="66" xfId="0" applyFont="1" applyBorder="1" applyAlignment="1">
      <alignment horizontal="left" vertical="top" wrapText="1"/>
    </xf>
    <xf numFmtId="49" fontId="14" fillId="0" borderId="18" xfId="7" applyNumberFormat="1" applyFont="1" applyBorder="1" applyAlignment="1">
      <alignment horizontal="left" vertical="center" wrapText="1"/>
    </xf>
    <xf numFmtId="0" fontId="0" fillId="0" borderId="61" xfId="0" applyBorder="1" applyAlignment="1">
      <alignment horizontal="left" vertical="center" wrapText="1"/>
    </xf>
    <xf numFmtId="0" fontId="0" fillId="0" borderId="62" xfId="0" applyBorder="1" applyAlignment="1">
      <alignment horizontal="left" vertical="center" wrapText="1"/>
    </xf>
    <xf numFmtId="49" fontId="14" fillId="0" borderId="63" xfId="7" applyNumberFormat="1" applyFont="1" applyBorder="1" applyAlignment="1">
      <alignment horizontal="left" vertical="center" wrapText="1"/>
    </xf>
    <xf numFmtId="0" fontId="0" fillId="0" borderId="25" xfId="0" applyBorder="1" applyAlignment="1">
      <alignment horizontal="left" vertical="center" wrapText="1"/>
    </xf>
    <xf numFmtId="0" fontId="0" fillId="0" borderId="25" xfId="0" applyBorder="1" applyAlignment="1">
      <alignment vertical="top" wrapText="1"/>
    </xf>
    <xf numFmtId="0" fontId="14" fillId="0" borderId="13" xfId="7" applyFont="1" applyBorder="1" applyAlignment="1">
      <alignment horizontal="left" vertical="top" wrapText="1"/>
    </xf>
    <xf numFmtId="0" fontId="14" fillId="0" borderId="30" xfId="7" applyFont="1" applyBorder="1" applyAlignment="1">
      <alignment horizontal="left" vertical="top" wrapText="1"/>
    </xf>
    <xf numFmtId="0" fontId="14" fillId="0" borderId="65" xfId="7" applyFont="1" applyBorder="1" applyAlignment="1">
      <alignment horizontal="left" vertical="top" wrapText="1"/>
    </xf>
    <xf numFmtId="49" fontId="14" fillId="0" borderId="18" xfId="7" applyNumberFormat="1" applyFont="1" applyBorder="1" applyAlignment="1">
      <alignment horizontal="left" vertical="top" wrapText="1"/>
    </xf>
    <xf numFmtId="49" fontId="14" fillId="0" borderId="61" xfId="7" applyNumberFormat="1" applyFont="1" applyBorder="1" applyAlignment="1">
      <alignment horizontal="left" vertical="top" wrapText="1"/>
    </xf>
    <xf numFmtId="49" fontId="14" fillId="0" borderId="25" xfId="7" applyNumberFormat="1" applyFont="1" applyBorder="1" applyAlignment="1">
      <alignment horizontal="left" vertical="top" wrapText="1"/>
    </xf>
    <xf numFmtId="0" fontId="14" fillId="0" borderId="62" xfId="0" applyFont="1" applyBorder="1" applyAlignment="1">
      <alignment horizontal="left" vertical="top" wrapText="1"/>
    </xf>
    <xf numFmtId="0" fontId="14" fillId="0" borderId="16" xfId="7" applyFont="1" applyBorder="1" applyAlignment="1">
      <alignment horizontal="left" vertical="top"/>
    </xf>
    <xf numFmtId="0" fontId="14" fillId="0" borderId="23" xfId="7" applyFont="1" applyBorder="1" applyAlignment="1">
      <alignment horizontal="left" vertical="top"/>
    </xf>
    <xf numFmtId="0" fontId="0" fillId="0" borderId="62" xfId="0" applyBorder="1" applyAlignment="1">
      <alignment horizontal="left" vertical="top" wrapText="1"/>
    </xf>
    <xf numFmtId="0" fontId="0" fillId="0" borderId="25" xfId="0" applyBorder="1" applyAlignment="1">
      <alignment horizontal="left" vertical="top" wrapText="1"/>
    </xf>
    <xf numFmtId="0" fontId="0" fillId="0" borderId="61" xfId="0" applyBorder="1" applyAlignment="1">
      <alignment vertical="top" wrapText="1"/>
    </xf>
    <xf numFmtId="0" fontId="32" fillId="0" borderId="63" xfId="0" applyFont="1" applyBorder="1" applyAlignment="1">
      <alignment horizontal="left" vertical="top" wrapText="1"/>
    </xf>
    <xf numFmtId="0" fontId="32" fillId="0" borderId="61" xfId="0" applyFont="1" applyBorder="1" applyAlignment="1">
      <alignment horizontal="left" vertical="top" wrapText="1"/>
    </xf>
    <xf numFmtId="0" fontId="32" fillId="0" borderId="63" xfId="0" applyFont="1" applyBorder="1" applyAlignment="1">
      <alignment vertical="top" wrapText="1"/>
    </xf>
    <xf numFmtId="0" fontId="32" fillId="0" borderId="61" xfId="0" applyFont="1" applyBorder="1" applyAlignment="1">
      <alignment vertical="top" wrapText="1"/>
    </xf>
    <xf numFmtId="0" fontId="32" fillId="0" borderId="62" xfId="0" applyFont="1" applyBorder="1" applyAlignment="1">
      <alignment vertical="top" wrapText="1"/>
    </xf>
    <xf numFmtId="0" fontId="22" fillId="0" borderId="78" xfId="6" applyFont="1" applyBorder="1" applyAlignment="1">
      <alignment horizontal="left" vertical="center" wrapText="1"/>
    </xf>
    <xf numFmtId="0" fontId="22" fillId="0" borderId="79" xfId="6" applyFont="1" applyBorder="1" applyAlignment="1">
      <alignment horizontal="left" vertical="center" wrapText="1"/>
    </xf>
    <xf numFmtId="0" fontId="22" fillId="0" borderId="34" xfId="0" applyFont="1" applyBorder="1" applyAlignment="1">
      <alignment horizontal="left" vertical="center" wrapText="1"/>
    </xf>
    <xf numFmtId="0" fontId="0" fillId="0" borderId="34" xfId="0" applyBorder="1" applyAlignment="1">
      <alignment horizontal="left" vertical="center" wrapText="1"/>
    </xf>
    <xf numFmtId="0" fontId="22" fillId="0" borderId="78" xfId="0" applyFont="1" applyBorder="1" applyAlignment="1">
      <alignment horizontal="left" vertical="center" wrapText="1"/>
    </xf>
    <xf numFmtId="0" fontId="22" fillId="0" borderId="79" xfId="0" applyFont="1" applyBorder="1" applyAlignment="1">
      <alignment horizontal="left" vertical="center" wrapText="1"/>
    </xf>
    <xf numFmtId="0" fontId="22" fillId="0" borderId="80" xfId="0" applyFont="1" applyBorder="1" applyAlignment="1">
      <alignment horizontal="left" vertical="center" wrapText="1"/>
    </xf>
    <xf numFmtId="0" fontId="22" fillId="0" borderId="34" xfId="6" applyFont="1" applyBorder="1" applyAlignment="1">
      <alignment horizontal="left" vertical="top" wrapText="1"/>
    </xf>
    <xf numFmtId="0" fontId="22" fillId="0" borderId="37" xfId="6" applyFont="1" applyBorder="1" applyAlignment="1">
      <alignment horizontal="left" vertical="top" wrapText="1"/>
    </xf>
    <xf numFmtId="0" fontId="22" fillId="0" borderId="29" xfId="0" applyFont="1" applyBorder="1" applyAlignment="1">
      <alignment horizontal="left" vertical="center" wrapText="1"/>
    </xf>
    <xf numFmtId="0" fontId="22" fillId="0" borderId="78" xfId="0" applyFont="1" applyBorder="1" applyAlignment="1">
      <alignment vertical="center" wrapText="1"/>
    </xf>
    <xf numFmtId="0" fontId="22" fillId="0" borderId="79" xfId="0" applyFont="1" applyBorder="1" applyAlignment="1">
      <alignment vertical="center" wrapText="1"/>
    </xf>
    <xf numFmtId="0" fontId="22" fillId="0" borderId="29" xfId="0" applyFont="1" applyBorder="1" applyAlignment="1">
      <alignment vertical="center" wrapText="1"/>
    </xf>
    <xf numFmtId="0" fontId="0" fillId="0" borderId="29" xfId="0" applyBorder="1" applyAlignment="1">
      <alignment horizontal="left" vertical="center" wrapText="1"/>
    </xf>
    <xf numFmtId="0" fontId="0" fillId="0" borderId="79" xfId="0" applyBorder="1" applyAlignment="1">
      <alignment horizontal="left" vertical="center" wrapText="1"/>
    </xf>
    <xf numFmtId="0" fontId="22" fillId="2" borderId="78" xfId="0" applyFont="1" applyFill="1" applyBorder="1" applyAlignment="1">
      <alignment horizontal="left" vertical="top" wrapText="1"/>
    </xf>
    <xf numFmtId="0" fontId="22" fillId="2" borderId="79" xfId="0" applyFont="1" applyFill="1" applyBorder="1" applyAlignment="1">
      <alignment horizontal="left" vertical="top" wrapText="1"/>
    </xf>
    <xf numFmtId="0" fontId="22" fillId="2" borderId="80" xfId="0" applyFont="1" applyFill="1" applyBorder="1" applyAlignment="1">
      <alignment horizontal="left" vertical="top" wrapText="1"/>
    </xf>
    <xf numFmtId="0" fontId="22" fillId="2" borderId="78" xfId="6" applyFont="1" applyFill="1" applyBorder="1" applyAlignment="1">
      <alignment horizontal="left" vertical="center" wrapText="1"/>
    </xf>
    <xf numFmtId="0" fontId="22" fillId="0" borderId="78" xfId="0" applyFont="1" applyBorder="1" applyAlignment="1">
      <alignment horizontal="left" vertical="top" wrapText="1"/>
    </xf>
    <xf numFmtId="0" fontId="22" fillId="0" borderId="79" xfId="0" applyFont="1" applyBorder="1" applyAlignment="1">
      <alignment horizontal="left" vertical="top" wrapText="1"/>
    </xf>
    <xf numFmtId="0" fontId="22" fillId="0" borderId="80" xfId="0" applyFont="1" applyBorder="1" applyAlignment="1">
      <alignment horizontal="left" vertical="top" wrapText="1"/>
    </xf>
    <xf numFmtId="0" fontId="22" fillId="0" borderId="80" xfId="0" applyFont="1" applyBorder="1" applyAlignment="1">
      <alignment vertical="center" wrapText="1"/>
    </xf>
    <xf numFmtId="0" fontId="22" fillId="0" borderId="80" xfId="6" applyFont="1" applyBorder="1" applyAlignment="1">
      <alignment horizontal="left" vertical="center" wrapText="1"/>
    </xf>
  </cellXfs>
  <cellStyles count="28">
    <cellStyle name="ハイパーリンク" xfId="2" builtinId="8"/>
    <cellStyle name="ハイパーリンク 2" xfId="26" xr:uid="{5533BE6D-9DF9-4CC8-9033-01E678F278AD}"/>
    <cellStyle name="ハイパーリンク 3 2" xfId="21" xr:uid="{6B8F2B88-4B28-4425-AD1C-57C81AA5A005}"/>
    <cellStyle name="標準" xfId="0" builtinId="0"/>
    <cellStyle name="標準 11 2" xfId="13" xr:uid="{E7530A55-EE5E-419D-B0AB-1833A87968FA}"/>
    <cellStyle name="標準 2 2" xfId="6" xr:uid="{B30FDC8E-B6D8-4E1D-BF78-5EAF545C3511}"/>
    <cellStyle name="標準 2 2 2" xfId="14" xr:uid="{403F648B-E9B0-4FF8-86B9-D74014BDF4A5}"/>
    <cellStyle name="標準 2 3" xfId="17" xr:uid="{602E4F1D-4A7F-4483-B1AE-5A731E8FD99B}"/>
    <cellStyle name="標準 3 2" xfId="15" xr:uid="{B63454F5-246B-4A88-8BAE-427A6628C6D7}"/>
    <cellStyle name="標準 4" xfId="25" xr:uid="{142B7CD7-0AA8-4902-9169-844A5A2F4CB5}"/>
    <cellStyle name="標準 5 3 3" xfId="22" xr:uid="{F96131BC-8B49-4BFD-A18A-5B9EEC05761C}"/>
    <cellStyle name="標準 5 4" xfId="27" xr:uid="{685D303A-4904-43A4-B9BE-A4C32BA97563}"/>
    <cellStyle name="標準 6" xfId="8" xr:uid="{30DA9685-79D0-4944-ABB3-2CF74C3E4773}"/>
    <cellStyle name="標準 6 2" xfId="9" xr:uid="{4A37A733-2679-417B-9FC1-5842963D06E2}"/>
    <cellStyle name="標準 6 2 2" xfId="10" xr:uid="{9F75F14A-1657-453C-ABF1-9619272ABFEF}"/>
    <cellStyle name="標準 6 2 4" xfId="12" xr:uid="{7EE4B346-4072-4FC9-85B0-18D111177366}"/>
    <cellStyle name="標準 8" xfId="11" xr:uid="{D6256F1C-0897-4494-81E4-6197ECCDDF64}"/>
    <cellStyle name="標準 8 5 2" xfId="23" xr:uid="{70F8566F-BD0B-4203-878E-E0D66D06DF68}"/>
    <cellStyle name="標準 8 6 2" xfId="16" xr:uid="{A350B5E5-2900-40F6-A77B-E43128876B8F}"/>
    <cellStyle name="標準 8 6 2 2" xfId="18" xr:uid="{14042BA4-5AAF-4845-A6CF-83011A0AAEBB}"/>
    <cellStyle name="標準 8 7" xfId="19" xr:uid="{76D023F8-B71B-4FD2-AC3B-66BBE26647D1}"/>
    <cellStyle name="標準 8 7 2" xfId="20" xr:uid="{FD5951E1-AAF4-45A6-A39B-3746DE8056F5}"/>
    <cellStyle name="標準_cmtable" xfId="5" xr:uid="{81CC004D-E1D4-430E-A482-09FDE6873DFE}"/>
    <cellStyle name="標準_コピー汎用データ作成受入形式一覧表（給与）" xfId="4" xr:uid="{4E7A597D-5D71-4C46-9E59-B2DBEBED38D9}"/>
    <cellStyle name="標準_汎用データ　受入形式一覧表（販仕）" xfId="3" xr:uid="{8982ABB9-FE07-4905-834D-CA29E6F33F80}"/>
    <cellStyle name="標準_汎用データ作成受入形式一覧表（人事）" xfId="1" xr:uid="{3DC3B6AB-B94E-4DD5-99C7-BCF847278610}"/>
    <cellStyle name="標準_変更履歴_汎用データレイアウト集（受入形式）" xfId="7" xr:uid="{7F3192E6-E2E8-45DC-AD6F-E22AA00763FE}"/>
    <cellStyle name="良" xfId="24" xr:uid="{E5DE33B9-7B78-42BA-A02C-DD7C729D468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2BC16-A4C7-4D1A-AA2D-489E15E81388}">
  <sheetPr codeName="Sheet10">
    <tabColor rgb="FF333333"/>
    <pageSetUpPr fitToPage="1"/>
  </sheetPr>
  <dimension ref="D1:AU65"/>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6" ht="10.35" customHeight="1"/>
    <row r="2" spans="4:46" ht="60" customHeight="1">
      <c r="D2" s="88" t="s">
        <v>9008</v>
      </c>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row>
    <row r="3" spans="4:46" ht="15" customHeight="1"/>
    <row r="4" spans="4:46" ht="48" customHeight="1" thickBot="1">
      <c r="D4" s="89" t="s">
        <v>37</v>
      </c>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c r="AN4" s="89"/>
      <c r="AO4" s="89"/>
      <c r="AP4" s="89"/>
      <c r="AQ4" s="89"/>
      <c r="AR4" s="89"/>
      <c r="AS4" s="89"/>
    </row>
    <row r="5" spans="4:46" ht="15" customHeight="1" thickTop="1">
      <c r="D5" s="90"/>
      <c r="E5" s="90"/>
      <c r="F5" s="90"/>
      <c r="G5" s="90"/>
      <c r="H5" s="90"/>
      <c r="I5" s="90"/>
      <c r="J5" s="90"/>
      <c r="K5" s="90"/>
      <c r="L5" s="90"/>
      <c r="M5" s="90"/>
      <c r="N5" s="90"/>
      <c r="O5" s="90"/>
      <c r="P5" s="90"/>
      <c r="Q5" s="90"/>
      <c r="R5" s="90"/>
      <c r="S5" s="90"/>
      <c r="T5" s="90"/>
      <c r="U5" s="90"/>
      <c r="V5" s="90"/>
      <c r="W5" s="90"/>
      <c r="X5" s="90"/>
      <c r="Y5" s="90"/>
      <c r="Z5" s="90"/>
      <c r="AA5" s="90"/>
      <c r="AB5" s="90"/>
      <c r="AC5" s="90"/>
      <c r="AD5" s="90"/>
      <c r="AE5" s="90"/>
      <c r="AF5" s="90"/>
      <c r="AG5" s="90"/>
      <c r="AH5" s="90"/>
      <c r="AI5" s="90"/>
      <c r="AJ5" s="90"/>
      <c r="AK5" s="90"/>
      <c r="AL5" s="90"/>
      <c r="AM5" s="90"/>
      <c r="AN5" s="91"/>
      <c r="AO5" s="91"/>
      <c r="AP5" s="91"/>
      <c r="AQ5" s="91"/>
      <c r="AR5" s="91"/>
      <c r="AS5" s="91"/>
      <c r="AT5" s="90"/>
    </row>
    <row r="6" spans="4:46" ht="15" customHeight="1">
      <c r="D6" s="90"/>
      <c r="E6" s="90"/>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c r="AJ6" s="90"/>
      <c r="AK6" s="90"/>
      <c r="AL6" s="90"/>
      <c r="AM6" s="90"/>
      <c r="AN6" s="601">
        <v>45750</v>
      </c>
      <c r="AO6" s="601"/>
      <c r="AP6" s="601"/>
      <c r="AQ6" s="601"/>
      <c r="AR6" s="601"/>
      <c r="AS6" s="601"/>
    </row>
    <row r="7" spans="4:46" ht="15" customHeight="1" thickBot="1"/>
    <row r="8" spans="4:46" ht="15" customHeight="1" thickTop="1">
      <c r="D8" s="92"/>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3"/>
      <c r="AQ8" s="93"/>
      <c r="AR8" s="93"/>
      <c r="AS8" s="94"/>
    </row>
    <row r="9" spans="4:46" ht="15" customHeight="1">
      <c r="D9" s="95"/>
      <c r="E9" s="69" t="s">
        <v>38</v>
      </c>
      <c r="F9" s="66" t="s">
        <v>39</v>
      </c>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96"/>
    </row>
    <row r="10" spans="4:46" ht="15" customHeight="1">
      <c r="D10" s="95"/>
      <c r="E10" s="69"/>
      <c r="F10" s="71" t="s">
        <v>40</v>
      </c>
      <c r="G10" s="71"/>
      <c r="H10" s="71"/>
      <c r="I10" s="71"/>
      <c r="J10" s="71"/>
      <c r="K10" s="71"/>
      <c r="L10" s="71"/>
      <c r="M10" s="71"/>
      <c r="N10" s="71"/>
      <c r="O10" s="71"/>
      <c r="P10" s="71"/>
      <c r="Q10" s="71"/>
      <c r="R10" s="71"/>
      <c r="S10" s="71"/>
      <c r="T10" s="71"/>
      <c r="U10" s="71"/>
      <c r="V10" s="71"/>
      <c r="W10" s="71"/>
      <c r="X10" s="71"/>
      <c r="Y10" s="71"/>
      <c r="Z10" s="71"/>
      <c r="AA10" s="71"/>
      <c r="AB10" s="71"/>
      <c r="AC10" s="71"/>
      <c r="AD10" s="71"/>
      <c r="AE10" s="71"/>
      <c r="AF10" s="71"/>
      <c r="AG10" s="71"/>
      <c r="AH10" s="71"/>
      <c r="AI10" s="71"/>
      <c r="AJ10" s="71"/>
      <c r="AK10" s="71"/>
      <c r="AL10" s="71"/>
      <c r="AM10" s="71"/>
      <c r="AN10" s="71"/>
      <c r="AO10" s="71"/>
      <c r="AP10" s="71"/>
      <c r="AQ10" s="71"/>
      <c r="AR10" s="71"/>
      <c r="AS10" s="96"/>
    </row>
    <row r="11" spans="4:46" ht="15" customHeight="1">
      <c r="D11" s="95"/>
      <c r="E11" s="69"/>
      <c r="F11" s="98" t="s">
        <v>41</v>
      </c>
      <c r="G11" s="99"/>
      <c r="H11" s="99"/>
      <c r="I11" s="99"/>
      <c r="J11" s="99"/>
      <c r="K11" s="99"/>
      <c r="L11" s="99"/>
      <c r="M11" s="99"/>
      <c r="N11" s="99"/>
      <c r="O11" s="99"/>
      <c r="P11" s="99"/>
      <c r="Q11" s="99"/>
      <c r="R11" s="99"/>
      <c r="S11" s="100"/>
      <c r="T11" s="1" t="s">
        <v>42</v>
      </c>
      <c r="U11" s="101"/>
      <c r="V11" s="101"/>
      <c r="W11" s="101"/>
      <c r="X11" s="101"/>
      <c r="Y11" s="101"/>
      <c r="Z11" s="102"/>
      <c r="AA11" s="66"/>
      <c r="AB11" s="66"/>
      <c r="AC11" s="66"/>
      <c r="AD11" s="66"/>
      <c r="AE11" s="66"/>
      <c r="AF11" s="66"/>
      <c r="AG11" s="66"/>
      <c r="AH11" s="66"/>
      <c r="AI11" s="66"/>
      <c r="AJ11" s="66"/>
      <c r="AK11" s="66"/>
      <c r="AL11" s="66"/>
      <c r="AM11" s="66"/>
      <c r="AN11" s="66"/>
      <c r="AO11" s="66"/>
      <c r="AP11" s="66"/>
      <c r="AQ11" s="66"/>
      <c r="AR11" s="66"/>
      <c r="AS11" s="96"/>
    </row>
    <row r="12" spans="4:46" ht="15" customHeight="1">
      <c r="D12" s="95"/>
      <c r="E12" s="69"/>
      <c r="F12" s="103" t="s">
        <v>43</v>
      </c>
      <c r="G12" s="104"/>
      <c r="H12" s="104"/>
      <c r="I12" s="104"/>
      <c r="J12" s="104"/>
      <c r="K12" s="104"/>
      <c r="L12" s="105"/>
      <c r="M12" s="103" t="s">
        <v>44</v>
      </c>
      <c r="N12" s="104"/>
      <c r="O12" s="104"/>
      <c r="P12" s="104"/>
      <c r="Q12" s="104"/>
      <c r="R12" s="104"/>
      <c r="S12" s="105"/>
      <c r="T12" s="106" t="s">
        <v>45</v>
      </c>
      <c r="U12" s="107"/>
      <c r="V12" s="107"/>
      <c r="W12" s="107"/>
      <c r="X12" s="107"/>
      <c r="Y12" s="107"/>
      <c r="Z12" s="108"/>
      <c r="AA12" s="66"/>
      <c r="AB12" s="66"/>
      <c r="AC12" s="66"/>
      <c r="AD12" s="66"/>
      <c r="AE12" s="66"/>
      <c r="AF12" s="66"/>
      <c r="AG12" s="66"/>
      <c r="AH12" s="66"/>
      <c r="AI12" s="66"/>
      <c r="AJ12" s="66"/>
      <c r="AK12" s="66"/>
      <c r="AL12" s="66"/>
      <c r="AM12" s="66"/>
      <c r="AN12" s="66"/>
      <c r="AO12" s="66"/>
      <c r="AP12" s="66"/>
      <c r="AQ12" s="66"/>
      <c r="AR12" s="66"/>
      <c r="AS12" s="96"/>
    </row>
    <row r="13" spans="4:46" ht="15" customHeight="1">
      <c r="D13" s="95"/>
      <c r="E13" s="69"/>
      <c r="F13" s="103" t="s">
        <v>46</v>
      </c>
      <c r="G13" s="104"/>
      <c r="H13" s="104"/>
      <c r="I13" s="104"/>
      <c r="J13" s="104"/>
      <c r="K13" s="104"/>
      <c r="L13" s="105"/>
      <c r="M13" s="103" t="s">
        <v>47</v>
      </c>
      <c r="N13" s="104"/>
      <c r="O13" s="104"/>
      <c r="P13" s="104"/>
      <c r="Q13" s="104"/>
      <c r="R13" s="104"/>
      <c r="S13" s="105"/>
      <c r="T13" s="106" t="s">
        <v>48</v>
      </c>
      <c r="U13" s="107"/>
      <c r="V13" s="107"/>
      <c r="W13" s="107"/>
      <c r="X13" s="107"/>
      <c r="Y13" s="107"/>
      <c r="Z13" s="108"/>
      <c r="AA13" s="66"/>
      <c r="AB13" s="66"/>
      <c r="AC13" s="66"/>
      <c r="AD13" s="66"/>
      <c r="AE13" s="66"/>
      <c r="AF13" s="66"/>
      <c r="AG13" s="66"/>
      <c r="AH13" s="66"/>
      <c r="AI13" s="66"/>
      <c r="AJ13" s="66"/>
      <c r="AK13" s="66"/>
      <c r="AL13" s="66"/>
      <c r="AM13" s="66"/>
      <c r="AN13" s="66"/>
      <c r="AO13" s="66"/>
      <c r="AP13" s="66"/>
      <c r="AQ13" s="66"/>
      <c r="AR13" s="66"/>
      <c r="AS13" s="96"/>
    </row>
    <row r="14" spans="4:46" ht="15" customHeight="1">
      <c r="D14" s="95"/>
      <c r="E14" s="69"/>
      <c r="F14" s="103" t="s">
        <v>49</v>
      </c>
      <c r="G14" s="104"/>
      <c r="H14" s="104"/>
      <c r="I14" s="104"/>
      <c r="J14" s="104"/>
      <c r="K14" s="104"/>
      <c r="L14" s="105"/>
      <c r="M14" s="103" t="s">
        <v>50</v>
      </c>
      <c r="N14" s="104"/>
      <c r="O14" s="104"/>
      <c r="P14" s="104"/>
      <c r="Q14" s="104"/>
      <c r="R14" s="104"/>
      <c r="S14" s="105"/>
      <c r="T14" s="106" t="s">
        <v>51</v>
      </c>
      <c r="U14" s="107"/>
      <c r="V14" s="107"/>
      <c r="W14" s="107"/>
      <c r="X14" s="107"/>
      <c r="Y14" s="107"/>
      <c r="Z14" s="108"/>
      <c r="AA14" s="66"/>
      <c r="AB14" s="66"/>
      <c r="AC14" s="66"/>
      <c r="AD14" s="66"/>
      <c r="AE14" s="66"/>
      <c r="AF14" s="66"/>
      <c r="AG14" s="66"/>
      <c r="AH14" s="66"/>
      <c r="AI14" s="66"/>
      <c r="AJ14" s="66"/>
      <c r="AK14" s="66"/>
      <c r="AL14" s="66"/>
      <c r="AM14" s="66"/>
      <c r="AN14" s="66"/>
      <c r="AO14" s="66"/>
      <c r="AP14" s="66"/>
      <c r="AQ14" s="66"/>
      <c r="AR14" s="66"/>
      <c r="AS14" s="96"/>
    </row>
    <row r="15" spans="4:46" ht="15" customHeight="1">
      <c r="D15" s="95"/>
      <c r="E15" s="69"/>
      <c r="F15" s="103" t="s">
        <v>52</v>
      </c>
      <c r="G15" s="104"/>
      <c r="H15" s="104"/>
      <c r="I15" s="104"/>
      <c r="J15" s="104"/>
      <c r="K15" s="104"/>
      <c r="L15" s="105"/>
      <c r="M15" s="103" t="s">
        <v>53</v>
      </c>
      <c r="N15" s="104"/>
      <c r="O15" s="104"/>
      <c r="P15" s="104"/>
      <c r="Q15" s="104"/>
      <c r="R15" s="104"/>
      <c r="S15" s="105"/>
      <c r="T15" s="106" t="s">
        <v>54</v>
      </c>
      <c r="U15" s="107"/>
      <c r="V15" s="107"/>
      <c r="W15" s="107"/>
      <c r="X15" s="107"/>
      <c r="Y15" s="107"/>
      <c r="Z15" s="108"/>
      <c r="AA15" s="66"/>
      <c r="AB15" s="66"/>
      <c r="AC15" s="66"/>
      <c r="AD15" s="66"/>
      <c r="AE15" s="66"/>
      <c r="AF15" s="66"/>
      <c r="AG15" s="66"/>
      <c r="AH15" s="66"/>
      <c r="AI15" s="66"/>
      <c r="AJ15" s="66"/>
      <c r="AK15" s="66"/>
      <c r="AL15" s="66"/>
      <c r="AM15" s="66"/>
      <c r="AN15" s="66"/>
      <c r="AO15" s="66"/>
      <c r="AP15" s="66"/>
      <c r="AQ15" s="66"/>
      <c r="AR15" s="66"/>
      <c r="AS15" s="96"/>
    </row>
    <row r="16" spans="4:46" ht="15" customHeight="1">
      <c r="D16" s="95"/>
      <c r="F16" s="63"/>
      <c r="G16" s="63"/>
      <c r="H16" s="63"/>
      <c r="I16" s="63"/>
      <c r="J16" s="63"/>
      <c r="K16" s="63"/>
      <c r="L16" s="63"/>
      <c r="M16" s="63"/>
      <c r="N16" s="80"/>
      <c r="O16" s="80"/>
      <c r="P16" s="80"/>
      <c r="Q16" s="80"/>
      <c r="R16" s="80"/>
      <c r="S16" s="80"/>
      <c r="T16" s="80"/>
      <c r="U16" s="63"/>
      <c r="V16" s="63"/>
      <c r="W16" s="63"/>
      <c r="X16" s="63"/>
      <c r="Y16" s="63"/>
      <c r="Z16" s="63"/>
      <c r="AA16" s="63"/>
      <c r="AB16" s="63"/>
      <c r="AC16" s="80"/>
      <c r="AD16" s="80"/>
      <c r="AE16" s="80"/>
      <c r="AF16" s="80"/>
      <c r="AG16" s="80"/>
      <c r="AH16" s="80"/>
      <c r="AI16" s="80"/>
      <c r="AS16" s="96"/>
    </row>
    <row r="17" spans="4:47" ht="15" customHeight="1">
      <c r="D17" s="95"/>
      <c r="E17" s="69"/>
      <c r="F17" s="74" t="s">
        <v>55</v>
      </c>
      <c r="G17" s="74"/>
      <c r="H17" s="74"/>
      <c r="I17" s="74"/>
      <c r="J17" s="74"/>
      <c r="K17" s="74"/>
      <c r="L17" s="74"/>
      <c r="M17" s="74"/>
      <c r="N17" s="74"/>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96"/>
    </row>
    <row r="18" spans="4:47" ht="15" customHeight="1">
      <c r="D18" s="95"/>
      <c r="E18" s="69"/>
      <c r="F18" s="78"/>
      <c r="G18" s="78" t="s">
        <v>56</v>
      </c>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96"/>
    </row>
    <row r="19" spans="4:47" ht="15" customHeight="1">
      <c r="D19" s="95"/>
      <c r="F19" s="63"/>
      <c r="G19" s="63"/>
      <c r="H19" s="63"/>
      <c r="I19" s="63"/>
      <c r="J19" s="63"/>
      <c r="K19" s="63"/>
      <c r="L19" s="63"/>
      <c r="M19" s="63"/>
      <c r="N19" s="63"/>
      <c r="O19" s="63"/>
      <c r="P19" s="63"/>
      <c r="Q19" s="63"/>
      <c r="R19" s="63"/>
      <c r="S19" s="63"/>
      <c r="T19" s="63"/>
      <c r="U19" s="63"/>
      <c r="V19" s="63"/>
      <c r="W19" s="63"/>
      <c r="X19" s="63"/>
      <c r="Y19" s="63"/>
      <c r="Z19" s="63"/>
      <c r="AA19" s="63"/>
      <c r="AB19" s="63"/>
      <c r="AC19" s="63"/>
      <c r="AD19" s="63"/>
      <c r="AE19" s="63"/>
      <c r="AF19" s="63"/>
      <c r="AG19" s="63"/>
      <c r="AH19" s="63"/>
      <c r="AI19" s="63"/>
      <c r="AJ19" s="63"/>
      <c r="AK19" s="63"/>
      <c r="AL19" s="63"/>
      <c r="AM19" s="63"/>
      <c r="AN19" s="63"/>
      <c r="AO19" s="63"/>
      <c r="AP19" s="63"/>
      <c r="AQ19" s="63"/>
      <c r="AR19" s="63"/>
      <c r="AS19" s="96"/>
    </row>
    <row r="20" spans="4:47" ht="15" customHeight="1">
      <c r="D20" s="95"/>
      <c r="E20" s="69" t="s">
        <v>38</v>
      </c>
      <c r="F20" s="66" t="s">
        <v>57</v>
      </c>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c r="AK20" s="66"/>
      <c r="AL20" s="66"/>
      <c r="AM20" s="66"/>
      <c r="AN20" s="66"/>
      <c r="AO20" s="66"/>
      <c r="AP20" s="66"/>
      <c r="AQ20" s="66"/>
      <c r="AR20" s="66"/>
      <c r="AS20" s="96"/>
    </row>
    <row r="21" spans="4:47" ht="15" customHeight="1">
      <c r="D21" s="95"/>
      <c r="F21" s="1" t="s">
        <v>58</v>
      </c>
      <c r="G21" s="101"/>
      <c r="H21" s="101"/>
      <c r="I21" s="101"/>
      <c r="J21" s="101"/>
      <c r="K21" s="101"/>
      <c r="L21" s="101"/>
      <c r="M21" s="101"/>
      <c r="N21" s="101"/>
      <c r="O21" s="101"/>
      <c r="P21" s="101"/>
      <c r="Q21" s="101"/>
      <c r="R21" s="101"/>
      <c r="S21" s="101"/>
      <c r="T21" s="101"/>
      <c r="U21" s="1" t="s">
        <v>59</v>
      </c>
      <c r="V21" s="101"/>
      <c r="W21" s="101"/>
      <c r="X21" s="101"/>
      <c r="Y21" s="101"/>
      <c r="Z21" s="101"/>
      <c r="AA21" s="101"/>
      <c r="AB21" s="101"/>
      <c r="AC21" s="101"/>
      <c r="AD21" s="101"/>
      <c r="AE21" s="101"/>
      <c r="AF21" s="101"/>
      <c r="AG21" s="101"/>
      <c r="AH21" s="101"/>
      <c r="AI21" s="109"/>
      <c r="AJ21" s="63"/>
      <c r="AK21" s="63"/>
      <c r="AL21" s="63"/>
      <c r="AM21" s="63"/>
      <c r="AN21" s="63"/>
      <c r="AO21" s="63"/>
      <c r="AP21" s="63"/>
      <c r="AQ21" s="63"/>
      <c r="AR21" s="63"/>
      <c r="AS21" s="96"/>
    </row>
    <row r="22" spans="4:47" ht="15" customHeight="1">
      <c r="D22" s="95"/>
      <c r="F22" s="110"/>
      <c r="G22" s="111"/>
      <c r="H22" s="111"/>
      <c r="I22" s="111"/>
      <c r="J22" s="111"/>
      <c r="K22" s="111"/>
      <c r="L22" s="111"/>
      <c r="M22" s="111"/>
      <c r="N22" s="112" t="s">
        <v>60</v>
      </c>
      <c r="O22" s="113"/>
      <c r="P22" s="113"/>
      <c r="Q22" s="113"/>
      <c r="R22" s="113"/>
      <c r="S22" s="113"/>
      <c r="T22" s="114"/>
      <c r="U22" s="110"/>
      <c r="V22" s="111"/>
      <c r="W22" s="111"/>
      <c r="X22" s="111"/>
      <c r="Y22" s="111"/>
      <c r="Z22" s="111"/>
      <c r="AA22" s="111"/>
      <c r="AB22" s="111"/>
      <c r="AC22" s="112" t="s">
        <v>60</v>
      </c>
      <c r="AD22" s="113"/>
      <c r="AE22" s="113"/>
      <c r="AF22" s="113"/>
      <c r="AG22" s="113"/>
      <c r="AH22" s="113"/>
      <c r="AI22" s="114"/>
      <c r="AJ22" s="63"/>
      <c r="AK22" s="63"/>
      <c r="AL22" s="63"/>
      <c r="AM22" s="63"/>
      <c r="AN22" s="63"/>
      <c r="AO22" s="63"/>
      <c r="AP22" s="63"/>
      <c r="AQ22" s="63"/>
      <c r="AR22" s="63"/>
      <c r="AS22" s="96"/>
    </row>
    <row r="23" spans="4:47" ht="15" customHeight="1">
      <c r="D23" s="95"/>
      <c r="F23" s="115" t="s">
        <v>61</v>
      </c>
      <c r="G23" s="116"/>
      <c r="H23" s="116"/>
      <c r="I23" s="116"/>
      <c r="J23" s="116"/>
      <c r="K23" s="116"/>
      <c r="L23" s="116"/>
      <c r="M23" s="117"/>
      <c r="N23" s="106" t="s">
        <v>62</v>
      </c>
      <c r="O23" s="107"/>
      <c r="P23" s="107"/>
      <c r="Q23" s="107"/>
      <c r="R23" s="107"/>
      <c r="S23" s="107"/>
      <c r="T23" s="108"/>
      <c r="U23" s="116" t="s">
        <v>63</v>
      </c>
      <c r="V23" s="116"/>
      <c r="W23" s="116"/>
      <c r="X23" s="116"/>
      <c r="Y23" s="116"/>
      <c r="Z23" s="116"/>
      <c r="AA23" s="116"/>
      <c r="AB23" s="117"/>
      <c r="AC23" s="106" t="s">
        <v>64</v>
      </c>
      <c r="AD23" s="107"/>
      <c r="AE23" s="107"/>
      <c r="AF23" s="107"/>
      <c r="AG23" s="107"/>
      <c r="AH23" s="107"/>
      <c r="AI23" s="108"/>
      <c r="AJ23" s="63"/>
      <c r="AK23" s="63"/>
      <c r="AL23" s="63"/>
      <c r="AM23" s="63"/>
      <c r="AN23" s="63"/>
      <c r="AO23" s="63"/>
      <c r="AP23" s="63"/>
      <c r="AQ23" s="63"/>
      <c r="AR23" s="63"/>
      <c r="AS23" s="96"/>
    </row>
    <row r="24" spans="4:47" ht="15" customHeight="1">
      <c r="D24" s="95"/>
      <c r="F24" s="118" t="s">
        <v>65</v>
      </c>
      <c r="G24" s="119"/>
      <c r="H24" s="119"/>
      <c r="I24" s="119"/>
      <c r="J24" s="119"/>
      <c r="K24" s="119"/>
      <c r="L24" s="119"/>
      <c r="M24" s="120"/>
      <c r="N24" s="106" t="s">
        <v>66</v>
      </c>
      <c r="O24" s="107"/>
      <c r="P24" s="107"/>
      <c r="Q24" s="107"/>
      <c r="R24" s="107"/>
      <c r="S24" s="107"/>
      <c r="T24" s="108"/>
      <c r="U24" s="63"/>
      <c r="V24" s="63"/>
      <c r="W24" s="63"/>
      <c r="X24" s="63"/>
      <c r="Y24" s="63"/>
      <c r="Z24" s="63"/>
      <c r="AA24" s="63"/>
      <c r="AB24" s="63"/>
      <c r="AC24" s="80"/>
      <c r="AD24" s="80"/>
      <c r="AE24" s="80"/>
      <c r="AF24" s="80"/>
      <c r="AG24" s="80"/>
      <c r="AH24" s="80"/>
      <c r="AI24" s="80"/>
      <c r="AJ24" s="63"/>
      <c r="AK24" s="63"/>
      <c r="AL24" s="63"/>
      <c r="AM24" s="63"/>
      <c r="AN24" s="63"/>
      <c r="AO24" s="63"/>
      <c r="AP24" s="63"/>
      <c r="AQ24" s="63"/>
      <c r="AR24" s="63"/>
      <c r="AS24" s="96"/>
    </row>
    <row r="25" spans="4:47" ht="15" customHeight="1">
      <c r="D25" s="95"/>
      <c r="F25" s="79"/>
      <c r="G25" s="79"/>
      <c r="H25" s="79"/>
      <c r="I25" s="79"/>
      <c r="J25" s="79"/>
      <c r="K25" s="79"/>
      <c r="L25" s="79"/>
      <c r="M25" s="79"/>
      <c r="N25" s="80"/>
      <c r="O25" s="80"/>
      <c r="P25" s="80"/>
      <c r="Q25" s="80"/>
      <c r="R25" s="80"/>
      <c r="S25" s="80"/>
      <c r="T25" s="80"/>
      <c r="U25" s="63"/>
      <c r="V25" s="63"/>
      <c r="W25" s="63"/>
      <c r="X25" s="63"/>
      <c r="Y25" s="63"/>
      <c r="Z25" s="63"/>
      <c r="AA25" s="63"/>
      <c r="AB25" s="63"/>
      <c r="AC25" s="80"/>
      <c r="AD25" s="80"/>
      <c r="AE25" s="80"/>
      <c r="AF25" s="80"/>
      <c r="AG25" s="80"/>
      <c r="AH25" s="80"/>
      <c r="AI25" s="80"/>
      <c r="AJ25" s="63"/>
      <c r="AK25" s="63"/>
      <c r="AL25" s="63"/>
      <c r="AM25" s="63"/>
      <c r="AN25" s="63"/>
      <c r="AO25" s="63"/>
      <c r="AP25" s="63"/>
      <c r="AQ25" s="63"/>
      <c r="AR25" s="63"/>
      <c r="AS25" s="96"/>
    </row>
    <row r="26" spans="4:47" ht="15" customHeight="1">
      <c r="D26" s="95"/>
      <c r="E26" s="69" t="s">
        <v>38</v>
      </c>
      <c r="F26" s="66" t="s">
        <v>67</v>
      </c>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c r="AL26" s="66"/>
      <c r="AM26" s="66"/>
      <c r="AN26" s="66"/>
      <c r="AO26" s="66"/>
      <c r="AP26" s="66"/>
      <c r="AQ26" s="66"/>
      <c r="AR26" s="66"/>
      <c r="AS26" s="96"/>
    </row>
    <row r="27" spans="4:47" ht="15" customHeight="1">
      <c r="D27" s="95"/>
      <c r="E27" s="70"/>
      <c r="F27" s="71" t="s">
        <v>68</v>
      </c>
      <c r="G27" s="71"/>
      <c r="H27" s="71"/>
      <c r="I27" s="71"/>
      <c r="J27" s="71"/>
      <c r="K27" s="71"/>
      <c r="L27" s="71"/>
      <c r="M27" s="71"/>
      <c r="N27" s="71"/>
      <c r="O27" s="71"/>
      <c r="P27" s="71"/>
      <c r="Q27" s="71"/>
      <c r="R27" s="71"/>
      <c r="S27" s="71"/>
      <c r="T27" s="71"/>
      <c r="U27" s="71"/>
      <c r="V27" s="71"/>
      <c r="W27" s="71"/>
      <c r="X27" s="71"/>
      <c r="Y27" s="71"/>
      <c r="Z27" s="71"/>
      <c r="AA27" s="71"/>
      <c r="AB27" s="71"/>
      <c r="AC27" s="71"/>
      <c r="AD27" s="71"/>
      <c r="AE27" s="71"/>
      <c r="AF27" s="71"/>
      <c r="AG27" s="71"/>
      <c r="AH27" s="71"/>
      <c r="AI27" s="71"/>
      <c r="AJ27" s="71"/>
      <c r="AK27" s="71"/>
      <c r="AL27" s="71"/>
      <c r="AM27" s="71"/>
      <c r="AN27" s="71"/>
      <c r="AO27" s="71"/>
      <c r="AP27" s="71"/>
      <c r="AQ27" s="71"/>
      <c r="AR27" s="71"/>
      <c r="AS27" s="97"/>
      <c r="AT27" s="73"/>
    </row>
    <row r="28" spans="4:47" ht="15" customHeight="1">
      <c r="D28" s="95"/>
      <c r="E28" s="70"/>
      <c r="F28" s="71" t="s">
        <v>69</v>
      </c>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97"/>
      <c r="AT28" s="73"/>
    </row>
    <row r="29" spans="4:47" ht="15" customHeight="1">
      <c r="D29" s="95"/>
      <c r="E29" s="69"/>
      <c r="F29" s="71"/>
      <c r="G29" s="121" t="s">
        <v>70</v>
      </c>
      <c r="H29" s="78"/>
      <c r="I29" s="78" t="s">
        <v>9009</v>
      </c>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4"/>
      <c r="AI29" s="74"/>
      <c r="AJ29" s="74"/>
      <c r="AK29" s="74"/>
      <c r="AL29" s="74"/>
      <c r="AM29" s="74"/>
      <c r="AN29" s="74"/>
      <c r="AO29" s="74"/>
      <c r="AP29" s="74"/>
      <c r="AQ29" s="74"/>
      <c r="AR29" s="74"/>
      <c r="AS29" s="97"/>
      <c r="AT29" s="73"/>
    </row>
    <row r="30" spans="4:47" ht="15" customHeight="1">
      <c r="D30" s="95"/>
      <c r="E30" s="69"/>
      <c r="F30" s="71"/>
      <c r="G30" s="121"/>
      <c r="H30" s="78"/>
      <c r="I30" s="78"/>
      <c r="J30" s="74" t="s">
        <v>9010</v>
      </c>
      <c r="K30" s="74"/>
      <c r="L30" s="74"/>
      <c r="M30" s="74"/>
      <c r="N30" s="74"/>
      <c r="O30" s="74"/>
      <c r="P30" s="74"/>
      <c r="Q30" s="74"/>
      <c r="R30" s="74"/>
      <c r="S30" s="74"/>
      <c r="T30" s="74"/>
      <c r="U30" s="74"/>
      <c r="V30" s="74"/>
      <c r="W30" s="74"/>
      <c r="X30" s="74"/>
      <c r="Y30" s="74"/>
      <c r="Z30" s="74"/>
      <c r="AA30" s="74"/>
      <c r="AB30" s="74"/>
      <c r="AC30" s="74"/>
      <c r="AD30" s="74"/>
      <c r="AE30" s="74"/>
      <c r="AF30" s="74"/>
      <c r="AG30" s="74"/>
      <c r="AH30" s="74"/>
      <c r="AI30" s="74"/>
      <c r="AJ30" s="74"/>
      <c r="AK30" s="74"/>
      <c r="AL30" s="74"/>
      <c r="AM30" s="74"/>
      <c r="AN30" s="74"/>
      <c r="AO30" s="74"/>
      <c r="AP30" s="74"/>
      <c r="AQ30" s="74"/>
      <c r="AR30" s="74"/>
      <c r="AS30" s="97"/>
      <c r="AT30" s="73"/>
    </row>
    <row r="31" spans="4:47" ht="15" customHeight="1">
      <c r="D31" s="95"/>
      <c r="E31" s="70"/>
      <c r="F31" s="71"/>
      <c r="G31" s="71"/>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97"/>
      <c r="AT31" s="73"/>
      <c r="AU31" s="73"/>
    </row>
    <row r="32" spans="4:47" ht="15" customHeight="1">
      <c r="D32" s="95"/>
      <c r="E32" s="69" t="s">
        <v>71</v>
      </c>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c r="AL32" s="66"/>
      <c r="AM32" s="66"/>
      <c r="AN32" s="66"/>
      <c r="AO32" s="66"/>
      <c r="AP32" s="66"/>
      <c r="AQ32" s="66"/>
      <c r="AR32" s="66"/>
      <c r="AS32" s="96"/>
    </row>
    <row r="33" spans="4:47" ht="15" customHeight="1">
      <c r="D33" s="95"/>
      <c r="F33" s="71" t="s">
        <v>76</v>
      </c>
      <c r="G33" s="79"/>
      <c r="H33" s="79"/>
      <c r="I33" s="79"/>
      <c r="J33" s="79"/>
      <c r="K33" s="79"/>
      <c r="L33" s="79"/>
      <c r="M33" s="80"/>
      <c r="N33" s="80"/>
      <c r="O33" s="80"/>
      <c r="P33" s="80"/>
      <c r="Q33" s="80"/>
      <c r="R33" s="80"/>
      <c r="S33" s="80"/>
      <c r="T33" s="63"/>
      <c r="U33" s="63"/>
      <c r="W33" s="63"/>
      <c r="X33" s="63"/>
      <c r="Y33" s="63"/>
      <c r="Z33" s="63"/>
      <c r="AA33" s="63"/>
      <c r="AB33" s="63"/>
      <c r="AC33" s="80"/>
      <c r="AD33" s="80"/>
      <c r="AE33" s="80"/>
      <c r="AF33" s="80"/>
      <c r="AG33" s="80"/>
      <c r="AH33" s="80"/>
      <c r="AI33" s="80"/>
      <c r="AJ33" s="63"/>
      <c r="AK33" s="63"/>
      <c r="AL33" s="63"/>
      <c r="AM33" s="63"/>
      <c r="AN33" s="63"/>
      <c r="AO33" s="63"/>
      <c r="AP33" s="63"/>
      <c r="AQ33" s="63"/>
      <c r="AR33" s="63"/>
      <c r="AS33" s="96"/>
    </row>
    <row r="34" spans="4:47" ht="15" customHeight="1">
      <c r="D34" s="95"/>
      <c r="F34" s="71" t="s">
        <v>77</v>
      </c>
      <c r="G34" s="79"/>
      <c r="H34" s="79"/>
      <c r="I34" s="79"/>
      <c r="J34" s="79"/>
      <c r="K34" s="79"/>
      <c r="L34" s="79"/>
      <c r="M34" s="80"/>
      <c r="N34" s="80"/>
      <c r="O34" s="80"/>
      <c r="P34" s="80"/>
      <c r="Q34" s="80"/>
      <c r="R34" s="80"/>
      <c r="S34" s="80"/>
      <c r="T34" s="63"/>
      <c r="U34" s="63"/>
      <c r="W34" s="63"/>
      <c r="X34" s="63"/>
      <c r="Y34" s="63"/>
      <c r="Z34" s="63"/>
      <c r="AA34" s="63"/>
      <c r="AB34" s="63"/>
      <c r="AC34" s="80"/>
      <c r="AD34" s="80"/>
      <c r="AE34" s="80"/>
      <c r="AF34" s="80"/>
      <c r="AG34" s="80"/>
      <c r="AH34" s="80"/>
      <c r="AI34" s="80"/>
      <c r="AJ34" s="63"/>
      <c r="AK34" s="63"/>
      <c r="AL34" s="63"/>
      <c r="AM34" s="63"/>
      <c r="AN34" s="63"/>
      <c r="AO34" s="63"/>
      <c r="AP34" s="63"/>
      <c r="AQ34" s="63"/>
      <c r="AR34" s="63"/>
      <c r="AS34" s="96"/>
    </row>
    <row r="35" spans="4:47" ht="15" customHeight="1">
      <c r="D35" s="95"/>
      <c r="E35" s="70"/>
      <c r="F35" s="71" t="s">
        <v>78</v>
      </c>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97"/>
      <c r="AT35" s="73"/>
    </row>
    <row r="36" spans="4:47" ht="15" customHeight="1">
      <c r="D36" s="95"/>
      <c r="E36" s="69"/>
      <c r="F36" s="122" t="s">
        <v>72</v>
      </c>
      <c r="G36" s="74"/>
      <c r="H36" s="74"/>
      <c r="I36" s="74"/>
      <c r="J36" s="74"/>
      <c r="K36" s="74"/>
      <c r="L36" s="74"/>
      <c r="M36" s="74"/>
      <c r="N36" s="74"/>
      <c r="O36" s="74"/>
      <c r="P36" s="74"/>
      <c r="Q36" s="74"/>
      <c r="R36" s="74"/>
      <c r="S36" s="74"/>
      <c r="T36" s="74"/>
      <c r="U36" s="74"/>
      <c r="V36" s="74"/>
      <c r="W36" s="74"/>
      <c r="X36" s="74"/>
      <c r="Y36" s="74"/>
      <c r="Z36" s="74"/>
      <c r="AA36" s="74"/>
      <c r="AB36" s="74"/>
      <c r="AC36" s="74"/>
      <c r="AD36" s="74"/>
      <c r="AE36" s="74"/>
      <c r="AF36" s="74"/>
      <c r="AG36" s="74"/>
      <c r="AH36" s="74"/>
      <c r="AI36" s="74"/>
      <c r="AJ36" s="74"/>
      <c r="AK36" s="74"/>
      <c r="AL36" s="74"/>
      <c r="AM36" s="74"/>
      <c r="AN36" s="74"/>
      <c r="AO36" s="74"/>
      <c r="AP36" s="74"/>
      <c r="AQ36" s="74"/>
      <c r="AR36" s="74"/>
      <c r="AS36" s="97"/>
      <c r="AT36" s="73"/>
    </row>
    <row r="37" spans="4:47" ht="15" customHeight="1">
      <c r="D37" s="95"/>
      <c r="E37" s="70"/>
      <c r="F37" s="71"/>
      <c r="G37" s="123" t="s">
        <v>73</v>
      </c>
      <c r="H37" s="71"/>
      <c r="I37" s="71"/>
      <c r="J37" s="71"/>
      <c r="K37" s="71"/>
      <c r="L37" s="71"/>
      <c r="M37" s="71"/>
      <c r="N37" s="71"/>
      <c r="O37" s="71"/>
      <c r="P37" s="71"/>
      <c r="Q37" s="71"/>
      <c r="R37" s="71"/>
      <c r="S37" s="71"/>
      <c r="T37" s="71"/>
      <c r="U37" s="71"/>
      <c r="V37" s="71"/>
      <c r="W37" s="71"/>
      <c r="X37" s="71"/>
      <c r="Y37" s="71"/>
      <c r="Z37" s="71"/>
      <c r="AA37" s="71"/>
      <c r="AB37" s="71"/>
      <c r="AC37" s="71"/>
      <c r="AD37" s="71"/>
      <c r="AE37" s="71"/>
      <c r="AF37" s="71"/>
      <c r="AG37" s="71"/>
      <c r="AH37" s="71"/>
      <c r="AI37" s="71"/>
      <c r="AJ37" s="71"/>
      <c r="AK37" s="71"/>
      <c r="AL37" s="71"/>
      <c r="AM37" s="71"/>
      <c r="AN37" s="71"/>
      <c r="AO37" s="71"/>
      <c r="AP37" s="71"/>
      <c r="AQ37" s="71"/>
      <c r="AR37" s="71"/>
      <c r="AS37" s="97"/>
      <c r="AT37" s="73"/>
      <c r="AU37" s="73"/>
    </row>
    <row r="38" spans="4:47" ht="15" customHeight="1">
      <c r="D38" s="95"/>
      <c r="F38" s="79"/>
      <c r="G38" s="79"/>
      <c r="H38" s="79"/>
      <c r="I38" s="79" t="s">
        <v>79</v>
      </c>
      <c r="J38" s="79"/>
      <c r="K38" s="79"/>
      <c r="L38" s="79"/>
      <c r="M38" s="80"/>
      <c r="N38" s="80"/>
      <c r="O38" s="80"/>
      <c r="P38" s="80"/>
      <c r="Q38" s="80"/>
      <c r="R38" s="80"/>
      <c r="S38" s="80"/>
      <c r="T38" s="63"/>
      <c r="U38" s="63"/>
      <c r="W38" s="63"/>
      <c r="X38" s="63"/>
      <c r="Y38" s="63"/>
      <c r="Z38" s="63"/>
      <c r="AA38" s="63"/>
      <c r="AB38" s="63"/>
      <c r="AC38" s="80"/>
      <c r="AD38" s="80"/>
      <c r="AE38" s="80"/>
      <c r="AF38" s="80"/>
      <c r="AG38" s="80"/>
      <c r="AH38" s="80"/>
      <c r="AI38" s="80"/>
      <c r="AJ38" s="63"/>
      <c r="AK38" s="63"/>
      <c r="AL38" s="63"/>
      <c r="AM38" s="63"/>
      <c r="AN38" s="63"/>
      <c r="AO38" s="63"/>
      <c r="AP38" s="63"/>
      <c r="AQ38" s="63"/>
      <c r="AR38" s="63"/>
      <c r="AS38" s="96"/>
    </row>
    <row r="39" spans="4:47" ht="15" customHeight="1">
      <c r="D39" s="95"/>
      <c r="F39" s="79"/>
      <c r="G39" s="79"/>
      <c r="H39" s="79"/>
      <c r="I39" s="79" t="s">
        <v>80</v>
      </c>
      <c r="J39" s="79"/>
      <c r="K39" s="79"/>
      <c r="L39" s="79"/>
      <c r="M39" s="80"/>
      <c r="N39" s="80"/>
      <c r="O39" s="80"/>
      <c r="P39" s="80"/>
      <c r="Q39" s="80"/>
      <c r="R39" s="80"/>
      <c r="S39" s="80"/>
      <c r="T39" s="63"/>
      <c r="U39" s="63"/>
      <c r="W39" s="63"/>
      <c r="X39" s="63"/>
      <c r="Y39" s="63"/>
      <c r="Z39" s="63"/>
      <c r="AA39" s="63"/>
      <c r="AB39" s="63"/>
      <c r="AC39" s="80"/>
      <c r="AD39" s="80"/>
      <c r="AE39" s="80"/>
      <c r="AF39" s="80"/>
      <c r="AG39" s="80"/>
      <c r="AH39" s="80"/>
      <c r="AI39" s="80"/>
      <c r="AJ39" s="63"/>
      <c r="AK39" s="63"/>
      <c r="AL39" s="63"/>
      <c r="AM39" s="63"/>
      <c r="AN39" s="63"/>
      <c r="AO39" s="63"/>
      <c r="AP39" s="63"/>
      <c r="AQ39" s="63"/>
      <c r="AR39" s="63"/>
      <c r="AS39" s="96"/>
    </row>
    <row r="40" spans="4:47" ht="15" customHeight="1">
      <c r="D40" s="95"/>
      <c r="F40" s="79"/>
      <c r="G40" s="79" t="s">
        <v>81</v>
      </c>
      <c r="H40" s="79"/>
      <c r="I40" s="79"/>
      <c r="J40" s="79"/>
      <c r="K40" s="79"/>
      <c r="L40" s="79"/>
      <c r="M40" s="80"/>
      <c r="N40" s="80"/>
      <c r="O40" s="80"/>
      <c r="P40" s="80"/>
      <c r="Q40" s="80"/>
      <c r="R40" s="80"/>
      <c r="S40" s="80"/>
      <c r="T40" s="63"/>
      <c r="U40" s="63"/>
      <c r="W40" s="63"/>
      <c r="X40" s="63"/>
      <c r="Y40" s="63"/>
      <c r="Z40" s="63"/>
      <c r="AA40" s="63"/>
      <c r="AB40" s="63"/>
      <c r="AC40" s="80"/>
      <c r="AD40" s="80"/>
      <c r="AE40" s="80"/>
      <c r="AF40" s="80"/>
      <c r="AG40" s="80"/>
      <c r="AH40" s="80"/>
      <c r="AI40" s="80"/>
      <c r="AJ40" s="63"/>
      <c r="AK40" s="63"/>
      <c r="AL40" s="63"/>
      <c r="AM40" s="63"/>
      <c r="AN40" s="63"/>
      <c r="AO40" s="63"/>
      <c r="AP40" s="63"/>
      <c r="AQ40" s="63"/>
      <c r="AR40" s="63"/>
      <c r="AS40" s="96"/>
    </row>
    <row r="41" spans="4:47" ht="15" customHeight="1">
      <c r="D41" s="95"/>
      <c r="F41" s="79"/>
      <c r="G41" s="79"/>
      <c r="H41" s="79"/>
      <c r="I41" s="79" t="s">
        <v>82</v>
      </c>
      <c r="J41" s="79"/>
      <c r="K41" s="79"/>
      <c r="L41" s="79"/>
      <c r="M41" s="80"/>
      <c r="N41" s="80"/>
      <c r="O41" s="80"/>
      <c r="P41" s="80"/>
      <c r="Q41" s="80"/>
      <c r="R41" s="80"/>
      <c r="S41" s="80"/>
      <c r="T41" s="63"/>
      <c r="U41" s="63"/>
      <c r="W41" s="63"/>
      <c r="X41" s="63"/>
      <c r="Y41" s="63"/>
      <c r="Z41" s="63"/>
      <c r="AA41" s="63"/>
      <c r="AB41" s="63"/>
      <c r="AC41" s="80"/>
      <c r="AD41" s="80"/>
      <c r="AE41" s="80"/>
      <c r="AF41" s="80"/>
      <c r="AG41" s="80"/>
      <c r="AH41" s="80"/>
      <c r="AI41" s="80"/>
      <c r="AJ41" s="63"/>
      <c r="AK41" s="63"/>
      <c r="AL41" s="63"/>
      <c r="AM41" s="63"/>
      <c r="AN41" s="63"/>
      <c r="AO41" s="63"/>
      <c r="AP41" s="63"/>
      <c r="AQ41" s="63"/>
      <c r="AR41" s="63"/>
      <c r="AS41" s="96"/>
    </row>
    <row r="42" spans="4:47" ht="15" customHeight="1">
      <c r="D42" s="95"/>
      <c r="F42" s="79"/>
      <c r="G42" s="79"/>
      <c r="H42" s="79"/>
      <c r="I42" s="79" t="s">
        <v>83</v>
      </c>
      <c r="J42" s="79"/>
      <c r="K42" s="79"/>
      <c r="L42" s="79"/>
      <c r="M42" s="80"/>
      <c r="N42" s="80"/>
      <c r="O42" s="80"/>
      <c r="P42" s="125" t="s">
        <v>84</v>
      </c>
      <c r="Q42" s="80"/>
      <c r="R42" s="80"/>
      <c r="S42" s="80"/>
      <c r="T42" s="63"/>
      <c r="U42" s="63"/>
      <c r="W42" s="63"/>
      <c r="X42" s="63"/>
      <c r="Y42" s="63"/>
      <c r="Z42" s="63"/>
      <c r="AA42" s="63"/>
      <c r="AB42" s="63"/>
      <c r="AC42" s="80"/>
      <c r="AD42" s="80"/>
      <c r="AE42" s="80"/>
      <c r="AF42" s="80"/>
      <c r="AG42" s="80"/>
      <c r="AH42" s="80"/>
      <c r="AI42" s="80"/>
      <c r="AJ42" s="63"/>
      <c r="AK42" s="63"/>
      <c r="AL42" s="63"/>
      <c r="AM42" s="63"/>
      <c r="AN42" s="63"/>
      <c r="AO42" s="63"/>
      <c r="AP42" s="63"/>
      <c r="AQ42" s="63"/>
      <c r="AR42" s="63"/>
      <c r="AS42" s="96"/>
    </row>
    <row r="43" spans="4:47" ht="15" customHeight="1">
      <c r="D43" s="95"/>
      <c r="F43" s="79"/>
      <c r="G43" s="79"/>
      <c r="H43" s="79"/>
      <c r="I43" s="79" t="s">
        <v>85</v>
      </c>
      <c r="J43" s="79"/>
      <c r="K43" s="79"/>
      <c r="L43" s="79"/>
      <c r="M43" s="80"/>
      <c r="N43" s="80"/>
      <c r="O43" s="80"/>
      <c r="P43" s="125" t="s">
        <v>86</v>
      </c>
      <c r="Q43" s="80"/>
      <c r="R43" s="80"/>
      <c r="S43" s="80"/>
      <c r="T43" s="63"/>
      <c r="U43" s="63"/>
      <c r="W43" s="63"/>
      <c r="X43" s="63"/>
      <c r="Y43" s="63"/>
      <c r="Z43" s="63"/>
      <c r="AA43" s="63"/>
      <c r="AB43" s="63"/>
      <c r="AC43" s="80"/>
      <c r="AD43" s="80"/>
      <c r="AE43" s="80"/>
      <c r="AF43" s="80"/>
      <c r="AG43" s="80"/>
      <c r="AH43" s="80"/>
      <c r="AI43" s="80"/>
      <c r="AJ43" s="63"/>
      <c r="AK43" s="63"/>
      <c r="AL43" s="63"/>
      <c r="AM43" s="63"/>
      <c r="AN43" s="63"/>
      <c r="AO43" s="63"/>
      <c r="AP43" s="63"/>
      <c r="AQ43" s="63"/>
      <c r="AR43" s="63"/>
      <c r="AS43" s="96"/>
    </row>
    <row r="44" spans="4:47" ht="15" customHeight="1">
      <c r="D44" s="95"/>
      <c r="F44" s="79"/>
      <c r="G44" s="79"/>
      <c r="H44" s="79"/>
      <c r="I44" s="79" t="s">
        <v>87</v>
      </c>
      <c r="J44" s="79"/>
      <c r="K44" s="79"/>
      <c r="L44" s="79"/>
      <c r="M44" s="80"/>
      <c r="N44" s="80"/>
      <c r="O44" s="80"/>
      <c r="P44" s="125"/>
      <c r="Q44" s="80"/>
      <c r="R44" s="80"/>
      <c r="S44" s="80"/>
      <c r="T44" s="63"/>
      <c r="U44" s="63"/>
      <c r="W44" s="63"/>
      <c r="X44" s="63"/>
      <c r="Y44" s="63"/>
      <c r="Z44" s="63"/>
      <c r="AA44" s="63"/>
      <c r="AB44" s="63"/>
      <c r="AC44" s="80"/>
      <c r="AD44" s="80"/>
      <c r="AE44" s="80"/>
      <c r="AF44" s="80"/>
      <c r="AG44" s="80"/>
      <c r="AH44" s="80"/>
      <c r="AI44" s="80"/>
      <c r="AJ44" s="63"/>
      <c r="AK44" s="63"/>
      <c r="AL44" s="63"/>
      <c r="AM44" s="63"/>
      <c r="AN44" s="63"/>
      <c r="AO44" s="63"/>
      <c r="AP44" s="63"/>
      <c r="AQ44" s="63"/>
      <c r="AR44" s="63"/>
      <c r="AS44" s="96"/>
    </row>
    <row r="45" spans="4:47" ht="15" customHeight="1">
      <c r="D45" s="95"/>
      <c r="F45" s="79"/>
      <c r="G45" s="79"/>
      <c r="H45" s="79"/>
      <c r="I45" s="79" t="s">
        <v>88</v>
      </c>
      <c r="J45" s="79"/>
      <c r="K45" s="79"/>
      <c r="L45" s="79"/>
      <c r="M45" s="80"/>
      <c r="N45" s="80"/>
      <c r="O45" s="80"/>
      <c r="P45" s="80"/>
      <c r="Q45" s="80"/>
      <c r="R45" s="80"/>
      <c r="S45" s="80"/>
      <c r="T45" s="63"/>
      <c r="U45" s="63"/>
      <c r="W45" s="63"/>
      <c r="X45" s="63"/>
      <c r="Y45" s="63"/>
      <c r="Z45" s="63"/>
      <c r="AA45" s="63"/>
      <c r="AB45" s="63"/>
      <c r="AC45" s="80"/>
      <c r="AD45" s="80"/>
      <c r="AE45" s="80"/>
      <c r="AF45" s="80"/>
      <c r="AG45" s="80"/>
      <c r="AH45" s="80"/>
      <c r="AI45" s="80"/>
      <c r="AJ45" s="63"/>
      <c r="AK45" s="63"/>
      <c r="AL45" s="63"/>
      <c r="AM45" s="63"/>
      <c r="AN45" s="63"/>
      <c r="AO45" s="63"/>
      <c r="AP45" s="63"/>
      <c r="AQ45" s="63"/>
      <c r="AR45" s="63"/>
      <c r="AS45" s="96"/>
    </row>
    <row r="46" spans="4:47" ht="15" customHeight="1">
      <c r="D46" s="95"/>
      <c r="F46" s="79"/>
      <c r="G46" s="79"/>
      <c r="H46" s="79"/>
      <c r="I46" s="79" t="s">
        <v>89</v>
      </c>
      <c r="J46" s="79"/>
      <c r="K46" s="79"/>
      <c r="L46" s="79"/>
      <c r="M46" s="80"/>
      <c r="N46" s="80"/>
      <c r="O46" s="80"/>
      <c r="P46" s="80"/>
      <c r="Q46" s="80"/>
      <c r="R46" s="80"/>
      <c r="S46" s="80"/>
      <c r="T46" s="63"/>
      <c r="U46" s="63"/>
      <c r="W46" s="63"/>
      <c r="X46" s="63"/>
      <c r="Y46" s="63"/>
      <c r="Z46" s="63"/>
      <c r="AA46" s="63"/>
      <c r="AB46" s="63"/>
      <c r="AC46" s="80"/>
      <c r="AD46" s="80"/>
      <c r="AE46" s="80"/>
      <c r="AF46" s="80"/>
      <c r="AG46" s="80"/>
      <c r="AH46" s="80"/>
      <c r="AI46" s="80"/>
      <c r="AJ46" s="63"/>
      <c r="AK46" s="63"/>
      <c r="AL46" s="63"/>
      <c r="AM46" s="63"/>
      <c r="AN46" s="63"/>
      <c r="AO46" s="63"/>
      <c r="AP46" s="63"/>
      <c r="AQ46" s="63"/>
      <c r="AR46" s="63"/>
      <c r="AS46" s="96"/>
    </row>
    <row r="47" spans="4:47" ht="15" customHeight="1">
      <c r="D47" s="95"/>
      <c r="F47" s="79"/>
      <c r="G47" s="79"/>
      <c r="H47" s="79"/>
      <c r="I47" s="79" t="s">
        <v>90</v>
      </c>
      <c r="J47" s="79"/>
      <c r="K47" s="79"/>
      <c r="L47" s="79"/>
      <c r="M47" s="80"/>
      <c r="N47" s="80"/>
      <c r="O47" s="80"/>
      <c r="P47" s="80"/>
      <c r="Q47" s="80"/>
      <c r="R47" s="80"/>
      <c r="S47" s="80"/>
      <c r="T47" s="63"/>
      <c r="U47" s="63"/>
      <c r="W47" s="63"/>
      <c r="X47" s="63"/>
      <c r="Y47" s="63"/>
      <c r="Z47" s="63"/>
      <c r="AA47" s="63"/>
      <c r="AB47" s="63"/>
      <c r="AC47" s="80"/>
      <c r="AD47" s="80"/>
      <c r="AE47" s="80"/>
      <c r="AF47" s="80"/>
      <c r="AG47" s="80"/>
      <c r="AH47" s="80"/>
      <c r="AI47" s="80"/>
      <c r="AJ47" s="63"/>
      <c r="AK47" s="63"/>
      <c r="AL47" s="63"/>
      <c r="AM47" s="63"/>
      <c r="AN47" s="63"/>
      <c r="AO47" s="63"/>
      <c r="AP47" s="63"/>
      <c r="AQ47" s="63"/>
      <c r="AR47" s="63"/>
      <c r="AS47" s="96"/>
    </row>
    <row r="48" spans="4:47" ht="15" customHeight="1">
      <c r="D48" s="95"/>
      <c r="F48" s="79"/>
      <c r="G48" s="79"/>
      <c r="H48" s="79"/>
      <c r="I48" s="79" t="s">
        <v>91</v>
      </c>
      <c r="J48" s="79"/>
      <c r="K48" s="79"/>
      <c r="L48" s="79"/>
      <c r="M48" s="80"/>
      <c r="N48" s="80"/>
      <c r="O48" s="80"/>
      <c r="P48" s="80"/>
      <c r="Q48" s="80"/>
      <c r="R48" s="80"/>
      <c r="S48" s="80"/>
      <c r="T48" s="63"/>
      <c r="U48" s="63"/>
      <c r="W48" s="63"/>
      <c r="X48" s="63"/>
      <c r="Y48" s="63"/>
      <c r="Z48" s="63"/>
      <c r="AA48" s="63"/>
      <c r="AB48" s="63"/>
      <c r="AC48" s="80"/>
      <c r="AD48" s="80"/>
      <c r="AE48" s="80"/>
      <c r="AF48" s="80"/>
      <c r="AG48" s="80"/>
      <c r="AH48" s="80"/>
      <c r="AI48" s="80"/>
      <c r="AJ48" s="63"/>
      <c r="AK48" s="63"/>
      <c r="AL48" s="63"/>
      <c r="AM48" s="63"/>
      <c r="AN48" s="63"/>
      <c r="AO48" s="63"/>
      <c r="AP48" s="63"/>
      <c r="AQ48" s="63"/>
      <c r="AR48" s="63"/>
      <c r="AS48" s="96"/>
    </row>
    <row r="49" spans="4:45" ht="15" customHeight="1">
      <c r="D49" s="95"/>
      <c r="F49" s="79"/>
      <c r="G49" s="79"/>
      <c r="H49" s="79"/>
      <c r="I49" s="79" t="s">
        <v>92</v>
      </c>
      <c r="J49" s="79"/>
      <c r="K49" s="79"/>
      <c r="L49" s="79"/>
      <c r="M49" s="80"/>
      <c r="N49" s="80"/>
      <c r="O49" s="80"/>
      <c r="P49" s="80"/>
      <c r="Q49" s="80"/>
      <c r="R49" s="80"/>
      <c r="S49" s="80"/>
      <c r="T49" s="63"/>
      <c r="U49" s="63"/>
      <c r="W49" s="63"/>
      <c r="X49" s="63"/>
      <c r="Y49" s="63"/>
      <c r="Z49" s="63"/>
      <c r="AA49" s="63"/>
      <c r="AB49" s="63"/>
      <c r="AC49" s="80"/>
      <c r="AD49" s="80"/>
      <c r="AE49" s="80"/>
      <c r="AF49" s="80"/>
      <c r="AG49" s="80"/>
      <c r="AH49" s="80"/>
      <c r="AI49" s="80"/>
      <c r="AJ49" s="63"/>
      <c r="AK49" s="63"/>
      <c r="AL49" s="63"/>
      <c r="AM49" s="63"/>
      <c r="AN49" s="63"/>
      <c r="AO49" s="63"/>
      <c r="AP49" s="63"/>
      <c r="AQ49" s="63"/>
      <c r="AR49" s="63"/>
      <c r="AS49" s="96"/>
    </row>
    <row r="50" spans="4:45" ht="15" customHeight="1">
      <c r="D50" s="95"/>
      <c r="F50" s="124" t="s">
        <v>74</v>
      </c>
      <c r="G50" s="69"/>
      <c r="H50" s="124"/>
      <c r="I50" s="124"/>
      <c r="J50" s="124"/>
      <c r="K50" s="124"/>
      <c r="L50" s="124"/>
      <c r="M50" s="80"/>
      <c r="N50" s="80"/>
      <c r="O50" s="80"/>
      <c r="P50" s="80"/>
      <c r="Q50" s="80"/>
      <c r="R50" s="80"/>
      <c r="S50" s="80"/>
      <c r="T50" s="63"/>
      <c r="U50" s="63"/>
      <c r="W50" s="63"/>
      <c r="X50" s="63"/>
      <c r="Y50" s="63"/>
      <c r="Z50" s="63"/>
      <c r="AA50" s="63"/>
      <c r="AB50" s="63"/>
      <c r="AC50" s="80"/>
      <c r="AD50" s="80"/>
      <c r="AE50" s="80"/>
      <c r="AF50" s="80"/>
      <c r="AG50" s="80"/>
      <c r="AH50" s="80"/>
      <c r="AI50" s="80"/>
      <c r="AJ50" s="63"/>
      <c r="AK50" s="63"/>
      <c r="AL50" s="63"/>
      <c r="AM50" s="63"/>
      <c r="AN50" s="63"/>
      <c r="AO50" s="63"/>
      <c r="AP50" s="63"/>
      <c r="AQ50" s="63"/>
      <c r="AR50" s="63"/>
      <c r="AS50" s="96"/>
    </row>
    <row r="51" spans="4:45" ht="15" customHeight="1">
      <c r="D51" s="95"/>
      <c r="F51" s="79"/>
      <c r="G51" s="79" t="s">
        <v>73</v>
      </c>
      <c r="H51" s="79"/>
      <c r="J51" s="79"/>
      <c r="K51" s="79"/>
      <c r="L51" s="79"/>
      <c r="M51" s="80"/>
      <c r="N51" s="80"/>
      <c r="O51" s="80"/>
      <c r="P51" s="80"/>
      <c r="Q51" s="80"/>
      <c r="R51" s="80"/>
      <c r="S51" s="80"/>
      <c r="T51" s="63"/>
      <c r="U51" s="63"/>
      <c r="W51" s="63"/>
      <c r="X51" s="63"/>
      <c r="Y51" s="63"/>
      <c r="Z51" s="63"/>
      <c r="AA51" s="63"/>
      <c r="AB51" s="63"/>
      <c r="AC51" s="80"/>
      <c r="AD51" s="80"/>
      <c r="AE51" s="80"/>
      <c r="AF51" s="80"/>
      <c r="AG51" s="80"/>
      <c r="AH51" s="80"/>
      <c r="AI51" s="80"/>
      <c r="AJ51" s="63"/>
      <c r="AK51" s="63"/>
      <c r="AL51" s="63"/>
      <c r="AM51" s="63"/>
      <c r="AN51" s="63"/>
      <c r="AO51" s="63"/>
      <c r="AP51" s="63"/>
      <c r="AQ51" s="63"/>
      <c r="AR51" s="63"/>
      <c r="AS51" s="96"/>
    </row>
    <row r="52" spans="4:45" ht="15" customHeight="1">
      <c r="D52" s="95"/>
      <c r="F52" s="79"/>
      <c r="G52" s="79"/>
      <c r="H52" s="79"/>
      <c r="I52" s="79" t="s">
        <v>79</v>
      </c>
      <c r="J52" s="79"/>
      <c r="K52" s="79"/>
      <c r="L52" s="79"/>
      <c r="M52" s="80"/>
      <c r="N52" s="80"/>
      <c r="O52" s="80"/>
      <c r="P52" s="80"/>
      <c r="Q52" s="80"/>
      <c r="R52" s="80"/>
      <c r="S52" s="80"/>
      <c r="T52" s="63"/>
      <c r="U52" s="63"/>
      <c r="W52" s="63"/>
      <c r="X52" s="63"/>
      <c r="Y52" s="63"/>
      <c r="Z52" s="63"/>
      <c r="AA52" s="63"/>
      <c r="AB52" s="63"/>
      <c r="AC52" s="80"/>
      <c r="AD52" s="80"/>
      <c r="AE52" s="80"/>
      <c r="AF52" s="80"/>
      <c r="AG52" s="80"/>
      <c r="AH52" s="80"/>
      <c r="AI52" s="80"/>
      <c r="AJ52" s="63"/>
      <c r="AK52" s="63"/>
      <c r="AL52" s="63"/>
      <c r="AM52" s="63"/>
      <c r="AN52" s="63"/>
      <c r="AO52" s="63"/>
      <c r="AP52" s="63"/>
      <c r="AQ52" s="63"/>
      <c r="AR52" s="63"/>
      <c r="AS52" s="96"/>
    </row>
    <row r="53" spans="4:45" ht="15" customHeight="1">
      <c r="D53" s="95"/>
      <c r="F53" s="79"/>
      <c r="G53" s="79"/>
      <c r="H53" s="79"/>
      <c r="I53" s="79" t="s">
        <v>75</v>
      </c>
      <c r="J53" s="79"/>
      <c r="K53" s="79"/>
      <c r="L53" s="79"/>
      <c r="M53" s="80"/>
      <c r="N53" s="80"/>
      <c r="O53" s="80"/>
      <c r="P53" s="80"/>
      <c r="Q53" s="80"/>
      <c r="R53" s="80"/>
      <c r="S53" s="80"/>
      <c r="T53" s="63"/>
      <c r="U53" s="63"/>
      <c r="W53" s="63"/>
      <c r="X53" s="63"/>
      <c r="Y53" s="63"/>
      <c r="Z53" s="63"/>
      <c r="AA53" s="63"/>
      <c r="AB53" s="63"/>
      <c r="AC53" s="80"/>
      <c r="AD53" s="80"/>
      <c r="AE53" s="80"/>
      <c r="AF53" s="80"/>
      <c r="AG53" s="80"/>
      <c r="AH53" s="80"/>
      <c r="AI53" s="80"/>
      <c r="AJ53" s="63"/>
      <c r="AK53" s="63"/>
      <c r="AL53" s="63"/>
      <c r="AM53" s="63"/>
      <c r="AN53" s="63"/>
      <c r="AO53" s="63"/>
      <c r="AP53" s="63"/>
      <c r="AQ53" s="63"/>
      <c r="AR53" s="63"/>
      <c r="AS53" s="96"/>
    </row>
    <row r="54" spans="4:45" ht="15" customHeight="1">
      <c r="D54" s="95"/>
      <c r="F54" s="79"/>
      <c r="G54" s="79" t="s">
        <v>81</v>
      </c>
      <c r="H54" s="79"/>
      <c r="I54" s="79"/>
      <c r="J54" s="79"/>
      <c r="K54" s="79"/>
      <c r="L54" s="79"/>
      <c r="M54" s="80"/>
      <c r="N54" s="80"/>
      <c r="O54" s="80"/>
      <c r="P54" s="80"/>
      <c r="Q54" s="80"/>
      <c r="R54" s="80"/>
      <c r="S54" s="80"/>
      <c r="T54" s="63"/>
      <c r="U54" s="63"/>
      <c r="W54" s="63"/>
      <c r="X54" s="63"/>
      <c r="Y54" s="63"/>
      <c r="Z54" s="63"/>
      <c r="AA54" s="63"/>
      <c r="AB54" s="63"/>
      <c r="AC54" s="80"/>
      <c r="AD54" s="80"/>
      <c r="AE54" s="80"/>
      <c r="AF54" s="80"/>
      <c r="AG54" s="80"/>
      <c r="AH54" s="80"/>
      <c r="AI54" s="80"/>
      <c r="AJ54" s="63"/>
      <c r="AK54" s="63"/>
      <c r="AL54" s="63"/>
      <c r="AM54" s="63"/>
      <c r="AN54" s="63"/>
      <c r="AO54" s="63"/>
      <c r="AP54" s="63"/>
      <c r="AQ54" s="63"/>
      <c r="AR54" s="63"/>
      <c r="AS54" s="96"/>
    </row>
    <row r="55" spans="4:45" ht="15" customHeight="1">
      <c r="D55" s="95"/>
      <c r="F55" s="79"/>
      <c r="G55" s="79"/>
      <c r="H55" s="79"/>
      <c r="I55" s="79" t="s">
        <v>82</v>
      </c>
      <c r="J55" s="79"/>
      <c r="K55" s="79"/>
      <c r="L55" s="79"/>
      <c r="M55" s="80"/>
      <c r="N55" s="80"/>
      <c r="O55" s="80"/>
      <c r="P55" s="80"/>
      <c r="Q55" s="80"/>
      <c r="R55" s="80"/>
      <c r="S55" s="80"/>
      <c r="T55" s="63"/>
      <c r="U55" s="63"/>
      <c r="W55" s="63"/>
      <c r="X55" s="63"/>
      <c r="Y55" s="63"/>
      <c r="Z55" s="63"/>
      <c r="AA55" s="63"/>
      <c r="AB55" s="63"/>
      <c r="AC55" s="80"/>
      <c r="AD55" s="80"/>
      <c r="AE55" s="80"/>
      <c r="AF55" s="80"/>
      <c r="AG55" s="80"/>
      <c r="AH55" s="80"/>
      <c r="AI55" s="80"/>
      <c r="AJ55" s="63"/>
      <c r="AK55" s="63"/>
      <c r="AL55" s="63"/>
      <c r="AM55" s="63"/>
      <c r="AN55" s="63"/>
      <c r="AO55" s="63"/>
      <c r="AP55" s="63"/>
      <c r="AQ55" s="63"/>
      <c r="AR55" s="63"/>
      <c r="AS55" s="96"/>
    </row>
    <row r="56" spans="4:45" ht="15" customHeight="1">
      <c r="D56" s="95"/>
      <c r="F56" s="79"/>
      <c r="G56" s="79"/>
      <c r="H56" s="79"/>
      <c r="I56" s="79" t="s">
        <v>83</v>
      </c>
      <c r="J56" s="79"/>
      <c r="K56" s="79"/>
      <c r="L56" s="79"/>
      <c r="M56" s="80"/>
      <c r="N56" s="80"/>
      <c r="O56" s="80"/>
      <c r="P56" s="125" t="s">
        <v>93</v>
      </c>
      <c r="Q56" s="80"/>
      <c r="R56" s="80"/>
      <c r="S56" s="80"/>
      <c r="T56" s="63"/>
      <c r="U56" s="63"/>
      <c r="W56" s="63"/>
      <c r="X56" s="63"/>
      <c r="Y56" s="63"/>
      <c r="Z56" s="63"/>
      <c r="AA56" s="63"/>
      <c r="AB56" s="63"/>
      <c r="AC56" s="80"/>
      <c r="AD56" s="80"/>
      <c r="AE56" s="80"/>
      <c r="AF56" s="80"/>
      <c r="AG56" s="80"/>
      <c r="AH56" s="80"/>
      <c r="AI56" s="80"/>
      <c r="AJ56" s="63"/>
      <c r="AK56" s="63"/>
      <c r="AL56" s="63"/>
      <c r="AM56" s="63"/>
      <c r="AN56" s="63"/>
      <c r="AO56" s="63"/>
      <c r="AP56" s="63"/>
      <c r="AQ56" s="63"/>
      <c r="AR56" s="63"/>
      <c r="AS56" s="96"/>
    </row>
    <row r="57" spans="4:45" ht="15" customHeight="1">
      <c r="D57" s="95"/>
      <c r="F57" s="79"/>
      <c r="G57" s="79"/>
      <c r="H57" s="79"/>
      <c r="I57" s="79" t="s">
        <v>87</v>
      </c>
      <c r="J57" s="79"/>
      <c r="K57" s="79"/>
      <c r="L57" s="79"/>
      <c r="M57" s="80"/>
      <c r="N57" s="80"/>
      <c r="O57" s="80"/>
      <c r="P57" s="125"/>
      <c r="Q57" s="80"/>
      <c r="R57" s="80"/>
      <c r="S57" s="80"/>
      <c r="T57" s="63"/>
      <c r="U57" s="63"/>
      <c r="W57" s="63"/>
      <c r="X57" s="63"/>
      <c r="Y57" s="63"/>
      <c r="Z57" s="63"/>
      <c r="AA57" s="63"/>
      <c r="AB57" s="63"/>
      <c r="AC57" s="80"/>
      <c r="AD57" s="80"/>
      <c r="AE57" s="80"/>
      <c r="AF57" s="80"/>
      <c r="AG57" s="80"/>
      <c r="AH57" s="80"/>
      <c r="AI57" s="80"/>
      <c r="AJ57" s="63"/>
      <c r="AK57" s="63"/>
      <c r="AL57" s="63"/>
      <c r="AM57" s="63"/>
      <c r="AN57" s="63"/>
      <c r="AO57" s="63"/>
      <c r="AP57" s="63"/>
      <c r="AQ57" s="63"/>
      <c r="AR57" s="63"/>
      <c r="AS57" s="96"/>
    </row>
    <row r="58" spans="4:45" ht="15" customHeight="1">
      <c r="D58" s="95"/>
      <c r="F58" s="79"/>
      <c r="G58" s="79"/>
      <c r="H58" s="79"/>
      <c r="I58" s="79" t="s">
        <v>89</v>
      </c>
      <c r="J58" s="79"/>
      <c r="K58" s="79"/>
      <c r="L58" s="79"/>
      <c r="M58" s="80"/>
      <c r="N58" s="80"/>
      <c r="O58" s="80"/>
      <c r="P58" s="80"/>
      <c r="Q58" s="80"/>
      <c r="R58" s="80"/>
      <c r="S58" s="80"/>
      <c r="T58" s="63"/>
      <c r="U58" s="63"/>
      <c r="W58" s="63"/>
      <c r="X58" s="63"/>
      <c r="Y58" s="63"/>
      <c r="Z58" s="63"/>
      <c r="AA58" s="63"/>
      <c r="AB58" s="63"/>
      <c r="AC58" s="80"/>
      <c r="AD58" s="80"/>
      <c r="AE58" s="80"/>
      <c r="AF58" s="80"/>
      <c r="AG58" s="80"/>
      <c r="AH58" s="80"/>
      <c r="AI58" s="80"/>
      <c r="AJ58" s="63"/>
      <c r="AK58" s="63"/>
      <c r="AL58" s="63"/>
      <c r="AM58" s="63"/>
      <c r="AN58" s="63"/>
      <c r="AO58" s="63"/>
      <c r="AP58" s="63"/>
      <c r="AQ58" s="63"/>
      <c r="AR58" s="63"/>
      <c r="AS58" s="96"/>
    </row>
    <row r="59" spans="4:45" ht="15" customHeight="1">
      <c r="D59" s="95"/>
      <c r="F59" s="79"/>
      <c r="G59" s="79"/>
      <c r="H59" s="79"/>
      <c r="I59" s="79" t="s">
        <v>75</v>
      </c>
      <c r="J59" s="79"/>
      <c r="K59" s="79"/>
      <c r="L59" s="79"/>
      <c r="M59" s="80"/>
      <c r="N59" s="80"/>
      <c r="O59" s="80"/>
      <c r="P59" s="80"/>
      <c r="Q59" s="80"/>
      <c r="R59" s="80"/>
      <c r="S59" s="80"/>
      <c r="T59" s="63"/>
      <c r="U59" s="63"/>
      <c r="W59" s="63"/>
      <c r="X59" s="63"/>
      <c r="Y59" s="63"/>
      <c r="Z59" s="63"/>
      <c r="AA59" s="63"/>
      <c r="AB59" s="63"/>
      <c r="AC59" s="80"/>
      <c r="AD59" s="80"/>
      <c r="AE59" s="80"/>
      <c r="AF59" s="80"/>
      <c r="AG59" s="80"/>
      <c r="AH59" s="80"/>
      <c r="AI59" s="80"/>
      <c r="AJ59" s="63"/>
      <c r="AK59" s="63"/>
      <c r="AL59" s="63"/>
      <c r="AM59" s="63"/>
      <c r="AN59" s="63"/>
      <c r="AO59" s="63"/>
      <c r="AP59" s="63"/>
      <c r="AQ59" s="63"/>
      <c r="AR59" s="63"/>
      <c r="AS59" s="96"/>
    </row>
    <row r="60" spans="4:45" ht="15" customHeight="1">
      <c r="D60" s="95"/>
      <c r="F60" s="79"/>
      <c r="G60" s="79"/>
      <c r="H60" s="79"/>
      <c r="I60" s="79" t="s">
        <v>94</v>
      </c>
      <c r="J60" s="79"/>
      <c r="K60" s="79"/>
      <c r="L60" s="79"/>
      <c r="M60" s="80"/>
      <c r="N60" s="80"/>
      <c r="O60" s="80"/>
      <c r="P60" s="80"/>
      <c r="Q60" s="80"/>
      <c r="R60" s="80"/>
      <c r="S60" s="80"/>
      <c r="T60" s="63"/>
      <c r="U60" s="63"/>
      <c r="W60" s="63"/>
      <c r="X60" s="63"/>
      <c r="Y60" s="63"/>
      <c r="Z60" s="63"/>
      <c r="AA60" s="63"/>
      <c r="AB60" s="63"/>
      <c r="AC60" s="80"/>
      <c r="AD60" s="80"/>
      <c r="AE60" s="80"/>
      <c r="AF60" s="80"/>
      <c r="AG60" s="80"/>
      <c r="AH60" s="80"/>
      <c r="AI60" s="80"/>
      <c r="AJ60" s="63"/>
      <c r="AK60" s="63"/>
      <c r="AL60" s="63"/>
      <c r="AM60" s="63"/>
      <c r="AN60" s="63"/>
      <c r="AO60" s="63"/>
      <c r="AP60" s="63"/>
      <c r="AQ60" s="63"/>
      <c r="AR60" s="63"/>
      <c r="AS60" s="96"/>
    </row>
    <row r="61" spans="4:45" ht="15" customHeight="1">
      <c r="D61" s="95"/>
      <c r="F61" s="79" t="s">
        <v>95</v>
      </c>
      <c r="G61" s="79"/>
      <c r="H61" s="79"/>
      <c r="I61" s="79"/>
      <c r="J61" s="79"/>
      <c r="K61" s="79"/>
      <c r="L61" s="79"/>
      <c r="M61" s="80"/>
      <c r="N61" s="80"/>
      <c r="O61" s="80"/>
      <c r="P61" s="80"/>
      <c r="Q61" s="80"/>
      <c r="R61" s="80"/>
      <c r="S61" s="80"/>
      <c r="T61" s="63"/>
      <c r="U61" s="63"/>
      <c r="W61" s="63"/>
      <c r="X61" s="63"/>
      <c r="Y61" s="63"/>
      <c r="Z61" s="63"/>
      <c r="AA61" s="63"/>
      <c r="AB61" s="63"/>
      <c r="AC61" s="80"/>
      <c r="AD61" s="80"/>
      <c r="AE61" s="80"/>
      <c r="AF61" s="80"/>
      <c r="AG61" s="80"/>
      <c r="AH61" s="80"/>
      <c r="AI61" s="80"/>
      <c r="AJ61" s="63"/>
      <c r="AK61" s="63"/>
      <c r="AL61" s="63"/>
      <c r="AM61" s="63"/>
      <c r="AN61" s="63"/>
      <c r="AO61" s="63"/>
      <c r="AP61" s="63"/>
      <c r="AQ61" s="63"/>
      <c r="AR61" s="63"/>
      <c r="AS61" s="96"/>
    </row>
    <row r="62" spans="4:45" ht="15" customHeight="1">
      <c r="D62" s="95"/>
      <c r="F62" s="79"/>
      <c r="G62" s="126" t="s">
        <v>96</v>
      </c>
      <c r="H62" s="79"/>
      <c r="I62" s="79"/>
      <c r="J62" s="79"/>
      <c r="K62" s="79"/>
      <c r="L62" s="79"/>
      <c r="M62" s="80"/>
      <c r="N62" s="80"/>
      <c r="O62" s="80"/>
      <c r="P62" s="80"/>
      <c r="Q62" s="80"/>
      <c r="R62" s="80"/>
      <c r="S62" s="80"/>
      <c r="T62" s="63"/>
      <c r="U62" s="63"/>
      <c r="W62" s="63"/>
      <c r="X62" s="63"/>
      <c r="Y62" s="63"/>
      <c r="Z62" s="63"/>
      <c r="AA62" s="63"/>
      <c r="AB62" s="63"/>
      <c r="AC62" s="80"/>
      <c r="AD62" s="80"/>
      <c r="AE62" s="80"/>
      <c r="AF62" s="80"/>
      <c r="AG62" s="80"/>
      <c r="AH62" s="80"/>
      <c r="AI62" s="80"/>
      <c r="AJ62" s="63"/>
      <c r="AK62" s="63"/>
      <c r="AL62" s="63"/>
      <c r="AM62" s="63"/>
      <c r="AN62" s="63"/>
      <c r="AO62" s="63"/>
      <c r="AP62" s="63"/>
      <c r="AQ62" s="63"/>
      <c r="AR62" s="63"/>
      <c r="AS62" s="96"/>
    </row>
    <row r="63" spans="4:45" ht="15" customHeight="1">
      <c r="D63" s="95"/>
      <c r="F63" s="79"/>
      <c r="G63" s="126" t="s">
        <v>97</v>
      </c>
      <c r="H63" s="79"/>
      <c r="I63" s="79"/>
      <c r="J63" s="79"/>
      <c r="K63" s="79"/>
      <c r="L63" s="79"/>
      <c r="M63" s="80"/>
      <c r="N63" s="80"/>
      <c r="O63" s="80"/>
      <c r="P63" s="80"/>
      <c r="Q63" s="80"/>
      <c r="R63" s="80"/>
      <c r="S63" s="80"/>
      <c r="T63" s="63"/>
      <c r="U63" s="63"/>
      <c r="W63" s="63"/>
      <c r="X63" s="63"/>
      <c r="Y63" s="63"/>
      <c r="Z63" s="63"/>
      <c r="AA63" s="63"/>
      <c r="AB63" s="63"/>
      <c r="AC63" s="80"/>
      <c r="AD63" s="80"/>
      <c r="AE63" s="80"/>
      <c r="AF63" s="80"/>
      <c r="AG63" s="80"/>
      <c r="AH63" s="80"/>
      <c r="AI63" s="80"/>
      <c r="AJ63" s="63"/>
      <c r="AK63" s="63"/>
      <c r="AL63" s="63"/>
      <c r="AM63" s="63"/>
      <c r="AN63" s="63"/>
      <c r="AO63" s="63"/>
      <c r="AP63" s="63"/>
      <c r="AQ63" s="63"/>
      <c r="AR63" s="63"/>
      <c r="AS63" s="96"/>
    </row>
    <row r="64" spans="4:45" ht="15" customHeight="1" thickBot="1">
      <c r="D64" s="127"/>
      <c r="E64" s="128"/>
      <c r="F64" s="128"/>
      <c r="G64" s="128"/>
      <c r="H64" s="128"/>
      <c r="I64" s="128"/>
      <c r="J64" s="128"/>
      <c r="K64" s="128"/>
      <c r="L64" s="128"/>
      <c r="M64" s="128"/>
      <c r="N64" s="128"/>
      <c r="O64" s="128"/>
      <c r="P64" s="128"/>
      <c r="Q64" s="128"/>
      <c r="R64" s="128"/>
      <c r="S64" s="128"/>
      <c r="T64" s="128"/>
      <c r="U64" s="128"/>
      <c r="V64" s="128"/>
      <c r="W64" s="128"/>
      <c r="X64" s="128"/>
      <c r="Y64" s="128"/>
      <c r="Z64" s="128"/>
      <c r="AA64" s="128"/>
      <c r="AB64" s="128"/>
      <c r="AC64" s="128"/>
      <c r="AD64" s="128"/>
      <c r="AE64" s="128"/>
      <c r="AF64" s="128"/>
      <c r="AG64" s="128"/>
      <c r="AH64" s="128"/>
      <c r="AI64" s="128"/>
      <c r="AJ64" s="128"/>
      <c r="AK64" s="128"/>
      <c r="AL64" s="128"/>
      <c r="AM64" s="128"/>
      <c r="AN64" s="128"/>
      <c r="AO64" s="128"/>
      <c r="AP64" s="128"/>
      <c r="AQ64" s="128"/>
      <c r="AR64" s="128"/>
      <c r="AS64" s="129"/>
    </row>
    <row r="65" spans="4:45" ht="15" customHeight="1" thickTop="1">
      <c r="D65" s="93"/>
      <c r="E65" s="93"/>
      <c r="F65" s="93"/>
      <c r="G65" s="93"/>
      <c r="H65" s="93"/>
      <c r="I65" s="93"/>
      <c r="J65" s="93"/>
      <c r="K65" s="93"/>
      <c r="L65" s="93"/>
      <c r="M65" s="93"/>
      <c r="N65" s="93"/>
      <c r="O65" s="93"/>
      <c r="P65" s="93"/>
      <c r="Q65" s="93"/>
      <c r="R65" s="93"/>
      <c r="S65" s="93"/>
      <c r="T65" s="93"/>
      <c r="U65" s="93"/>
      <c r="V65" s="93"/>
      <c r="W65" s="93"/>
      <c r="X65" s="93"/>
      <c r="Y65" s="93"/>
      <c r="Z65" s="93"/>
      <c r="AA65" s="93"/>
      <c r="AB65" s="93"/>
      <c r="AC65" s="93"/>
      <c r="AD65" s="93"/>
      <c r="AE65" s="93"/>
      <c r="AF65" s="93"/>
      <c r="AG65" s="93"/>
      <c r="AH65" s="93"/>
      <c r="AI65" s="93"/>
      <c r="AJ65" s="93"/>
      <c r="AK65" s="93"/>
      <c r="AL65" s="93"/>
      <c r="AM65" s="93"/>
      <c r="AN65" s="93"/>
      <c r="AO65" s="93"/>
      <c r="AP65" s="93"/>
      <c r="AQ65" s="93"/>
      <c r="AR65" s="93"/>
      <c r="AS65" s="93"/>
    </row>
  </sheetData>
  <mergeCells count="1">
    <mergeCell ref="AN6:AS6"/>
  </mergeCells>
  <phoneticPr fontId="4"/>
  <printOptions horizontalCentered="1"/>
  <pageMargins left="0.19685039370078741" right="0.19685039370078741" top="0.19685039370078741" bottom="0.19685039370078741" header="0.11811023622047245" footer="0.11811023622047245"/>
  <pageSetup paperSize="9" scale="43"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983CA-C6E9-4CCC-9448-706100248C4B}">
  <sheetPr codeName="Sheet159">
    <outlinePr summaryBelow="0"/>
    <pageSetUpPr fitToPage="1"/>
  </sheetPr>
  <dimension ref="B1:M42"/>
  <sheetViews>
    <sheetView showGridLines="0" zoomScaleNormal="100" workbookViewId="0"/>
  </sheetViews>
  <sheetFormatPr defaultColWidth="10.28515625" defaultRowHeight="16.5"/>
  <cols>
    <col min="1" max="1" width="2.7109375" style="6" customWidth="1"/>
    <col min="2" max="2" width="35.7109375" style="6" customWidth="1"/>
    <col min="3" max="3" width="12.7109375" style="6" customWidth="1"/>
    <col min="4" max="11" width="10.7109375" style="10" customWidth="1"/>
    <col min="12" max="12" width="98.7109375" style="6" customWidth="1"/>
    <col min="13" max="13" width="2.7109375" style="6" customWidth="1"/>
    <col min="14" max="16384" width="10.28515625" style="6"/>
  </cols>
  <sheetData>
    <row r="1" spans="2:13" ht="13.5" customHeight="1" thickBot="1">
      <c r="B1" s="11"/>
      <c r="C1" s="11"/>
      <c r="D1" s="12"/>
      <c r="E1" s="13"/>
      <c r="F1" s="13"/>
      <c r="G1" s="13"/>
      <c r="H1" s="13"/>
      <c r="I1" s="13"/>
      <c r="J1" s="13"/>
      <c r="K1" s="13"/>
      <c r="L1" s="11"/>
      <c r="M1" s="11"/>
    </row>
    <row r="2" spans="2:13" ht="44.1" customHeight="1" thickBot="1">
      <c r="B2" s="14" t="s">
        <v>9148</v>
      </c>
      <c r="C2" s="15"/>
      <c r="D2" s="15"/>
      <c r="E2" s="15"/>
      <c r="F2" s="15"/>
      <c r="G2" s="15"/>
      <c r="H2" s="15"/>
      <c r="I2" s="15"/>
      <c r="J2" s="15"/>
      <c r="K2" s="15"/>
      <c r="L2" s="16"/>
      <c r="M2" s="17"/>
    </row>
    <row r="3" spans="2:13" ht="13.5" customHeight="1">
      <c r="B3" s="339"/>
      <c r="C3" s="339"/>
      <c r="D3" s="339"/>
      <c r="E3" s="339"/>
      <c r="F3" s="339"/>
      <c r="G3" s="339"/>
      <c r="H3" s="339"/>
      <c r="I3" s="339"/>
      <c r="J3" s="339"/>
      <c r="K3" s="339"/>
      <c r="L3" s="339"/>
    </row>
    <row r="4" spans="2:13" ht="17.100000000000001" customHeight="1">
      <c r="B4" s="6" t="s">
        <v>7140</v>
      </c>
      <c r="D4" s="6"/>
      <c r="E4" s="6"/>
      <c r="F4" s="6"/>
      <c r="G4" s="6"/>
      <c r="H4" s="6"/>
      <c r="I4" s="6"/>
      <c r="J4" s="6"/>
      <c r="K4" s="6"/>
    </row>
    <row r="5" spans="2:13" ht="17.100000000000001" customHeight="1" thickBot="1">
      <c r="D5" s="6"/>
      <c r="E5" s="6"/>
      <c r="F5" s="6"/>
      <c r="G5" s="6"/>
      <c r="H5" s="6"/>
      <c r="I5" s="6"/>
      <c r="J5" s="6"/>
      <c r="K5" s="6"/>
    </row>
    <row r="6" spans="2:13" ht="20.25" customHeight="1" thickBot="1">
      <c r="B6" s="553" t="s">
        <v>25</v>
      </c>
      <c r="C6" s="554" t="s">
        <v>9131</v>
      </c>
      <c r="D6" s="554" t="s">
        <v>26</v>
      </c>
      <c r="E6" s="554" t="s">
        <v>27</v>
      </c>
      <c r="F6" s="555" t="s">
        <v>28</v>
      </c>
      <c r="G6" s="556" t="s">
        <v>29</v>
      </c>
      <c r="H6" s="557" t="s">
        <v>30</v>
      </c>
      <c r="I6" s="558" t="s">
        <v>31</v>
      </c>
      <c r="J6" s="557" t="s">
        <v>32</v>
      </c>
      <c r="K6" s="559" t="s">
        <v>33</v>
      </c>
      <c r="L6" s="560" t="s">
        <v>34</v>
      </c>
    </row>
    <row r="7" spans="2:13">
      <c r="B7" s="470" t="s">
        <v>9149</v>
      </c>
      <c r="C7" s="546" t="s">
        <v>9150</v>
      </c>
      <c r="D7" s="520" t="s">
        <v>9151</v>
      </c>
      <c r="E7" s="392" t="s">
        <v>5719</v>
      </c>
      <c r="F7" s="393" t="s">
        <v>5637</v>
      </c>
      <c r="G7" s="43" t="s">
        <v>5469</v>
      </c>
      <c r="H7" s="472" t="s">
        <v>5469</v>
      </c>
      <c r="I7" s="472" t="s">
        <v>2080</v>
      </c>
      <c r="J7" s="472" t="s">
        <v>5469</v>
      </c>
      <c r="K7" s="472" t="s">
        <v>5469</v>
      </c>
      <c r="L7" s="473"/>
      <c r="M7" s="30"/>
    </row>
    <row r="8" spans="2:13">
      <c r="B8" s="282" t="s">
        <v>9152</v>
      </c>
      <c r="C8" s="546" t="s">
        <v>9153</v>
      </c>
      <c r="D8" s="525" t="s">
        <v>9154</v>
      </c>
      <c r="E8" s="284" t="s">
        <v>9025</v>
      </c>
      <c r="F8" s="285"/>
      <c r="G8" s="43" t="s">
        <v>5469</v>
      </c>
      <c r="H8" s="284" t="s">
        <v>5469</v>
      </c>
      <c r="I8" s="284" t="s">
        <v>529</v>
      </c>
      <c r="J8" s="284" t="s">
        <v>5469</v>
      </c>
      <c r="K8" s="42" t="s">
        <v>529</v>
      </c>
      <c r="L8" s="338"/>
      <c r="M8" s="30"/>
    </row>
    <row r="9" spans="2:13" ht="30">
      <c r="B9" s="39" t="s">
        <v>9019</v>
      </c>
      <c r="C9" s="546" t="s">
        <v>9155</v>
      </c>
      <c r="D9" s="41" t="s">
        <v>5729</v>
      </c>
      <c r="E9" s="4" t="s">
        <v>5783</v>
      </c>
      <c r="F9" s="42"/>
      <c r="G9" s="43" t="s">
        <v>5469</v>
      </c>
      <c r="H9" s="4" t="s">
        <v>529</v>
      </c>
      <c r="I9" s="4" t="s">
        <v>529</v>
      </c>
      <c r="J9" s="4" t="s">
        <v>529</v>
      </c>
      <c r="K9" s="42" t="s">
        <v>529</v>
      </c>
      <c r="L9" s="44" t="s">
        <v>9022</v>
      </c>
      <c r="M9" s="30"/>
    </row>
    <row r="10" spans="2:13" ht="48" customHeight="1">
      <c r="B10" s="39" t="s">
        <v>9023</v>
      </c>
      <c r="C10" s="546" t="s">
        <v>9156</v>
      </c>
      <c r="D10" s="41" t="s">
        <v>5647</v>
      </c>
      <c r="E10" s="4" t="s">
        <v>5724</v>
      </c>
      <c r="F10" s="42"/>
      <c r="G10" s="43" t="s">
        <v>529</v>
      </c>
      <c r="H10" s="4" t="s">
        <v>2081</v>
      </c>
      <c r="I10" s="4" t="s">
        <v>2080</v>
      </c>
      <c r="J10" s="4" t="s">
        <v>2081</v>
      </c>
      <c r="K10" s="42" t="s">
        <v>5469</v>
      </c>
      <c r="L10" s="661" t="s">
        <v>9157</v>
      </c>
      <c r="M10" s="30"/>
    </row>
    <row r="11" spans="2:13" ht="48" customHeight="1">
      <c r="B11" s="39" t="s">
        <v>9027</v>
      </c>
      <c r="C11" s="546" t="s">
        <v>9158</v>
      </c>
      <c r="D11" s="41" t="s">
        <v>5647</v>
      </c>
      <c r="E11" s="4" t="s">
        <v>5724</v>
      </c>
      <c r="F11" s="42"/>
      <c r="G11" s="43" t="s">
        <v>529</v>
      </c>
      <c r="H11" s="4" t="s">
        <v>5469</v>
      </c>
      <c r="I11" s="4" t="s">
        <v>529</v>
      </c>
      <c r="J11" s="4" t="s">
        <v>2081</v>
      </c>
      <c r="K11" s="42" t="s">
        <v>529</v>
      </c>
      <c r="L11" s="662"/>
      <c r="M11" s="30"/>
    </row>
    <row r="12" spans="2:13" ht="48" customHeight="1">
      <c r="B12" s="39" t="s">
        <v>9029</v>
      </c>
      <c r="C12" s="546" t="s">
        <v>9159</v>
      </c>
      <c r="D12" s="41" t="s">
        <v>5647</v>
      </c>
      <c r="E12" s="4" t="s">
        <v>5724</v>
      </c>
      <c r="F12" s="42"/>
      <c r="G12" s="43" t="s">
        <v>529</v>
      </c>
      <c r="H12" s="4" t="s">
        <v>5469</v>
      </c>
      <c r="I12" s="4" t="s">
        <v>529</v>
      </c>
      <c r="J12" s="4" t="s">
        <v>5469</v>
      </c>
      <c r="K12" s="42" t="s">
        <v>5469</v>
      </c>
      <c r="L12" s="663"/>
      <c r="M12" s="30"/>
    </row>
    <row r="13" spans="2:13" ht="45">
      <c r="B13" s="547" t="s">
        <v>9160</v>
      </c>
      <c r="C13" s="546" t="s">
        <v>9161</v>
      </c>
      <c r="D13" s="525" t="s">
        <v>9162</v>
      </c>
      <c r="E13" s="522" t="s">
        <v>9021</v>
      </c>
      <c r="F13" s="527"/>
      <c r="G13" s="43" t="s">
        <v>5469</v>
      </c>
      <c r="H13" s="284" t="s">
        <v>5469</v>
      </c>
      <c r="I13" s="4" t="s">
        <v>2080</v>
      </c>
      <c r="J13" s="4" t="s">
        <v>529</v>
      </c>
      <c r="K13" s="42" t="s">
        <v>529</v>
      </c>
      <c r="L13" s="521" t="s">
        <v>9163</v>
      </c>
      <c r="M13" s="11"/>
    </row>
    <row r="14" spans="2:13" ht="30">
      <c r="B14" s="282" t="s">
        <v>9164</v>
      </c>
      <c r="C14" s="546" t="s">
        <v>9165</v>
      </c>
      <c r="D14" s="283" t="s">
        <v>6218</v>
      </c>
      <c r="E14" s="284" t="s">
        <v>9021</v>
      </c>
      <c r="F14" s="285"/>
      <c r="G14" s="43" t="s">
        <v>5469</v>
      </c>
      <c r="H14" s="284" t="s">
        <v>5469</v>
      </c>
      <c r="I14" s="284" t="s">
        <v>5469</v>
      </c>
      <c r="J14" s="4" t="s">
        <v>5469</v>
      </c>
      <c r="K14" s="42" t="s">
        <v>529</v>
      </c>
      <c r="L14" s="338" t="s">
        <v>9166</v>
      </c>
    </row>
    <row r="15" spans="2:13" ht="30">
      <c r="B15" s="484" t="s">
        <v>9167</v>
      </c>
      <c r="C15" s="546" t="s">
        <v>9168</v>
      </c>
      <c r="D15" s="485" t="s">
        <v>5643</v>
      </c>
      <c r="E15" s="481" t="s">
        <v>5741</v>
      </c>
      <c r="F15" s="486"/>
      <c r="G15" s="43" t="s">
        <v>5469</v>
      </c>
      <c r="H15" s="284" t="s">
        <v>5469</v>
      </c>
      <c r="I15" s="284" t="s">
        <v>5469</v>
      </c>
      <c r="J15" s="4" t="s">
        <v>5469</v>
      </c>
      <c r="K15" s="42" t="s">
        <v>529</v>
      </c>
      <c r="L15" s="287" t="s">
        <v>9169</v>
      </c>
    </row>
    <row r="16" spans="2:13" ht="30">
      <c r="B16" s="282" t="s">
        <v>9170</v>
      </c>
      <c r="C16" s="546" t="s">
        <v>9171</v>
      </c>
      <c r="D16" s="283" t="s">
        <v>6422</v>
      </c>
      <c r="E16" s="284" t="s">
        <v>5727</v>
      </c>
      <c r="F16" s="285"/>
      <c r="G16" s="43" t="s">
        <v>5469</v>
      </c>
      <c r="H16" s="284" t="s">
        <v>5469</v>
      </c>
      <c r="I16" s="284" t="s">
        <v>5469</v>
      </c>
      <c r="J16" s="4" t="s">
        <v>5469</v>
      </c>
      <c r="K16" s="42" t="s">
        <v>529</v>
      </c>
      <c r="L16" s="287" t="s">
        <v>9229</v>
      </c>
    </row>
    <row r="17" spans="2:13" ht="30">
      <c r="B17" s="282" t="s">
        <v>9172</v>
      </c>
      <c r="C17" s="546" t="s">
        <v>9173</v>
      </c>
      <c r="D17" s="283" t="s">
        <v>6422</v>
      </c>
      <c r="E17" s="284" t="s">
        <v>5727</v>
      </c>
      <c r="F17" s="285"/>
      <c r="G17" s="43" t="s">
        <v>5469</v>
      </c>
      <c r="H17" s="284" t="s">
        <v>5469</v>
      </c>
      <c r="I17" s="284" t="s">
        <v>5469</v>
      </c>
      <c r="J17" s="4" t="s">
        <v>5469</v>
      </c>
      <c r="K17" s="42" t="s">
        <v>529</v>
      </c>
      <c r="L17" s="338" t="s">
        <v>9231</v>
      </c>
    </row>
    <row r="18" spans="2:13" ht="30">
      <c r="B18" s="282" t="s">
        <v>9174</v>
      </c>
      <c r="C18" s="546" t="s">
        <v>9175</v>
      </c>
      <c r="D18" s="283" t="s">
        <v>6422</v>
      </c>
      <c r="E18" s="284" t="s">
        <v>5727</v>
      </c>
      <c r="F18" s="285"/>
      <c r="G18" s="43" t="s">
        <v>5469</v>
      </c>
      <c r="H18" s="284" t="s">
        <v>5469</v>
      </c>
      <c r="I18" s="284" t="s">
        <v>5469</v>
      </c>
      <c r="J18" s="4" t="s">
        <v>5469</v>
      </c>
      <c r="K18" s="42" t="s">
        <v>529</v>
      </c>
      <c r="L18" s="338" t="s">
        <v>9233</v>
      </c>
    </row>
    <row r="19" spans="2:13" ht="30">
      <c r="B19" s="282" t="s">
        <v>9176</v>
      </c>
      <c r="C19" s="546" t="s">
        <v>9177</v>
      </c>
      <c r="D19" s="283" t="s">
        <v>5877</v>
      </c>
      <c r="E19" s="284" t="s">
        <v>5719</v>
      </c>
      <c r="F19" s="285"/>
      <c r="G19" s="43" t="s">
        <v>5469</v>
      </c>
      <c r="H19" s="284" t="s">
        <v>5469</v>
      </c>
      <c r="I19" s="284" t="s">
        <v>5469</v>
      </c>
      <c r="J19" s="4" t="s">
        <v>5469</v>
      </c>
      <c r="K19" s="42" t="s">
        <v>529</v>
      </c>
      <c r="L19" s="338" t="s">
        <v>9234</v>
      </c>
    </row>
    <row r="20" spans="2:13" ht="30">
      <c r="B20" s="282" t="s">
        <v>9178</v>
      </c>
      <c r="C20" s="546" t="s">
        <v>9179</v>
      </c>
      <c r="D20" s="283" t="s">
        <v>5877</v>
      </c>
      <c r="E20" s="284" t="s">
        <v>5719</v>
      </c>
      <c r="F20" s="285"/>
      <c r="G20" s="43" t="s">
        <v>5469</v>
      </c>
      <c r="H20" s="284" t="s">
        <v>5469</v>
      </c>
      <c r="I20" s="284" t="s">
        <v>5469</v>
      </c>
      <c r="J20" s="4" t="s">
        <v>5469</v>
      </c>
      <c r="K20" s="42" t="s">
        <v>529</v>
      </c>
      <c r="L20" s="338" t="s">
        <v>9235</v>
      </c>
    </row>
    <row r="21" spans="2:13">
      <c r="B21" s="548" t="s">
        <v>9180</v>
      </c>
      <c r="C21" s="546" t="s">
        <v>9181</v>
      </c>
      <c r="D21" s="531" t="s">
        <v>6222</v>
      </c>
      <c r="E21" s="481" t="s">
        <v>5741</v>
      </c>
      <c r="F21" s="523"/>
      <c r="G21" s="43" t="s">
        <v>5469</v>
      </c>
      <c r="H21" s="284" t="s">
        <v>5469</v>
      </c>
      <c r="I21" s="284" t="s">
        <v>5469</v>
      </c>
      <c r="J21" s="4" t="s">
        <v>5469</v>
      </c>
      <c r="K21" s="42" t="s">
        <v>529</v>
      </c>
      <c r="L21" s="524" t="s">
        <v>9182</v>
      </c>
    </row>
    <row r="22" spans="2:13" ht="30">
      <c r="B22" s="282" t="s">
        <v>3790</v>
      </c>
      <c r="C22" s="546" t="s">
        <v>9183</v>
      </c>
      <c r="D22" s="283" t="s">
        <v>5643</v>
      </c>
      <c r="E22" s="284" t="s">
        <v>5746</v>
      </c>
      <c r="F22" s="285"/>
      <c r="G22" s="43" t="s">
        <v>5469</v>
      </c>
      <c r="H22" s="284" t="s">
        <v>5469</v>
      </c>
      <c r="I22" s="284" t="s">
        <v>5469</v>
      </c>
      <c r="J22" s="4" t="s">
        <v>5469</v>
      </c>
      <c r="K22" s="42" t="s">
        <v>529</v>
      </c>
      <c r="L22" s="338" t="s">
        <v>9184</v>
      </c>
    </row>
    <row r="23" spans="2:13" ht="30">
      <c r="B23" s="282" t="s">
        <v>3791</v>
      </c>
      <c r="C23" s="549" t="s">
        <v>9185</v>
      </c>
      <c r="D23" s="283" t="s">
        <v>5643</v>
      </c>
      <c r="E23" s="284" t="s">
        <v>5746</v>
      </c>
      <c r="F23" s="285"/>
      <c r="G23" s="43" t="s">
        <v>5469</v>
      </c>
      <c r="H23" s="284" t="s">
        <v>5469</v>
      </c>
      <c r="I23" s="284" t="s">
        <v>5469</v>
      </c>
      <c r="J23" s="4" t="s">
        <v>5469</v>
      </c>
      <c r="K23" s="42" t="s">
        <v>529</v>
      </c>
      <c r="L23" s="338" t="s">
        <v>9186</v>
      </c>
    </row>
    <row r="24" spans="2:13">
      <c r="B24" s="282" t="s">
        <v>9187</v>
      </c>
      <c r="C24" s="549" t="s">
        <v>9188</v>
      </c>
      <c r="D24" s="337" t="s">
        <v>5643</v>
      </c>
      <c r="E24" s="335" t="s">
        <v>5746</v>
      </c>
      <c r="F24" s="285"/>
      <c r="G24" s="43" t="s">
        <v>5469</v>
      </c>
      <c r="H24" s="284" t="s">
        <v>5469</v>
      </c>
      <c r="I24" s="4" t="s">
        <v>529</v>
      </c>
      <c r="J24" s="284" t="s">
        <v>529</v>
      </c>
      <c r="K24" s="42" t="s">
        <v>529</v>
      </c>
      <c r="L24" s="338" t="s">
        <v>6624</v>
      </c>
    </row>
    <row r="25" spans="2:13" ht="30">
      <c r="B25" s="282" t="s">
        <v>9189</v>
      </c>
      <c r="C25" s="546" t="s">
        <v>9190</v>
      </c>
      <c r="D25" s="283" t="s">
        <v>6795</v>
      </c>
      <c r="E25" s="284" t="s">
        <v>5746</v>
      </c>
      <c r="F25" s="285"/>
      <c r="G25" s="43" t="s">
        <v>5469</v>
      </c>
      <c r="H25" s="284" t="s">
        <v>5469</v>
      </c>
      <c r="I25" s="4" t="s">
        <v>529</v>
      </c>
      <c r="J25" s="284" t="s">
        <v>529</v>
      </c>
      <c r="K25" s="42" t="s">
        <v>529</v>
      </c>
      <c r="L25" s="338" t="s">
        <v>9191</v>
      </c>
    </row>
    <row r="26" spans="2:13" ht="30">
      <c r="B26" s="282" t="s">
        <v>5837</v>
      </c>
      <c r="C26" s="546" t="s">
        <v>9192</v>
      </c>
      <c r="D26" s="283" t="s">
        <v>5643</v>
      </c>
      <c r="E26" s="284" t="s">
        <v>5746</v>
      </c>
      <c r="F26" s="285"/>
      <c r="G26" s="43" t="s">
        <v>5469</v>
      </c>
      <c r="H26" s="284" t="s">
        <v>5469</v>
      </c>
      <c r="I26" s="4" t="s">
        <v>529</v>
      </c>
      <c r="J26" s="284" t="s">
        <v>529</v>
      </c>
      <c r="K26" s="42" t="s">
        <v>529</v>
      </c>
      <c r="L26" s="338" t="s">
        <v>9193</v>
      </c>
    </row>
    <row r="27" spans="2:13">
      <c r="B27" s="282" t="s">
        <v>9194</v>
      </c>
      <c r="C27" s="546" t="s">
        <v>9195</v>
      </c>
      <c r="D27" s="283" t="s">
        <v>5877</v>
      </c>
      <c r="E27" s="284" t="s">
        <v>6266</v>
      </c>
      <c r="F27" s="285"/>
      <c r="G27" s="43" t="s">
        <v>5469</v>
      </c>
      <c r="H27" s="284" t="s">
        <v>5469</v>
      </c>
      <c r="I27" s="284" t="s">
        <v>5469</v>
      </c>
      <c r="J27" s="284" t="s">
        <v>529</v>
      </c>
      <c r="K27" s="42" t="s">
        <v>529</v>
      </c>
      <c r="L27" s="338" t="s">
        <v>6304</v>
      </c>
    </row>
    <row r="28" spans="2:13" s="10" customFormat="1">
      <c r="B28" s="282" t="s">
        <v>9196</v>
      </c>
      <c r="C28" s="546" t="s">
        <v>9197</v>
      </c>
      <c r="D28" s="283" t="s">
        <v>5643</v>
      </c>
      <c r="E28" s="284" t="s">
        <v>5746</v>
      </c>
      <c r="F28" s="285"/>
      <c r="G28" s="43" t="s">
        <v>5469</v>
      </c>
      <c r="H28" s="284" t="s">
        <v>5469</v>
      </c>
      <c r="I28" s="284" t="s">
        <v>5469</v>
      </c>
      <c r="J28" s="284" t="s">
        <v>529</v>
      </c>
      <c r="K28" s="42" t="s">
        <v>529</v>
      </c>
      <c r="L28" s="338" t="s">
        <v>6629</v>
      </c>
      <c r="M28" s="6"/>
    </row>
    <row r="29" spans="2:13" s="10" customFormat="1">
      <c r="B29" s="282" t="s">
        <v>9198</v>
      </c>
      <c r="C29" s="546" t="s">
        <v>9199</v>
      </c>
      <c r="D29" s="283">
        <v>3</v>
      </c>
      <c r="E29" s="284" t="s">
        <v>5746</v>
      </c>
      <c r="F29" s="285"/>
      <c r="G29" s="43" t="s">
        <v>5469</v>
      </c>
      <c r="H29" s="284" t="s">
        <v>5469</v>
      </c>
      <c r="I29" s="284" t="s">
        <v>5469</v>
      </c>
      <c r="J29" s="284" t="s">
        <v>529</v>
      </c>
      <c r="K29" s="42" t="s">
        <v>529</v>
      </c>
      <c r="L29" s="338" t="s">
        <v>9200</v>
      </c>
      <c r="M29" s="6"/>
    </row>
    <row r="30" spans="2:13" s="10" customFormat="1">
      <c r="B30" s="282" t="s">
        <v>9201</v>
      </c>
      <c r="C30" s="546" t="s">
        <v>9202</v>
      </c>
      <c r="D30" s="283" t="s">
        <v>5643</v>
      </c>
      <c r="E30" s="284" t="s">
        <v>5746</v>
      </c>
      <c r="F30" s="285"/>
      <c r="G30" s="43" t="s">
        <v>5469</v>
      </c>
      <c r="H30" s="284" t="s">
        <v>5469</v>
      </c>
      <c r="I30" s="284" t="s">
        <v>5469</v>
      </c>
      <c r="J30" s="284" t="s">
        <v>529</v>
      </c>
      <c r="K30" s="42" t="s">
        <v>529</v>
      </c>
      <c r="L30" s="338" t="s">
        <v>6633</v>
      </c>
      <c r="M30" s="6"/>
    </row>
    <row r="31" spans="2:13" s="10" customFormat="1" ht="60">
      <c r="B31" s="282" t="s">
        <v>9203</v>
      </c>
      <c r="C31" s="546" t="s">
        <v>9204</v>
      </c>
      <c r="D31" s="283" t="s">
        <v>6286</v>
      </c>
      <c r="E31" s="284" t="s">
        <v>5746</v>
      </c>
      <c r="F31" s="285"/>
      <c r="G31" s="43" t="s">
        <v>5469</v>
      </c>
      <c r="H31" s="284" t="s">
        <v>5469</v>
      </c>
      <c r="I31" s="284" t="s">
        <v>5469</v>
      </c>
      <c r="J31" s="284" t="s">
        <v>529</v>
      </c>
      <c r="K31" s="42" t="s">
        <v>529</v>
      </c>
      <c r="L31" s="338" t="s">
        <v>9205</v>
      </c>
      <c r="M31" s="6"/>
    </row>
    <row r="32" spans="2:13" s="10" customFormat="1" ht="60">
      <c r="B32" s="282" t="s">
        <v>9206</v>
      </c>
      <c r="C32" s="546" t="s">
        <v>9207</v>
      </c>
      <c r="D32" s="283">
        <v>3</v>
      </c>
      <c r="E32" s="284" t="s">
        <v>5746</v>
      </c>
      <c r="F32" s="285"/>
      <c r="G32" s="43" t="s">
        <v>5469</v>
      </c>
      <c r="H32" s="284" t="s">
        <v>5469</v>
      </c>
      <c r="I32" s="284" t="s">
        <v>5469</v>
      </c>
      <c r="J32" s="284" t="s">
        <v>529</v>
      </c>
      <c r="K32" s="42" t="s">
        <v>529</v>
      </c>
      <c r="L32" s="338" t="s">
        <v>9208</v>
      </c>
      <c r="M32" s="6"/>
    </row>
    <row r="33" spans="2:13" s="10" customFormat="1" ht="30">
      <c r="B33" s="282" t="s">
        <v>9209</v>
      </c>
      <c r="C33" s="546" t="s">
        <v>9210</v>
      </c>
      <c r="D33" s="283">
        <v>1</v>
      </c>
      <c r="E33" s="284" t="s">
        <v>5746</v>
      </c>
      <c r="F33" s="285"/>
      <c r="G33" s="43" t="s">
        <v>5469</v>
      </c>
      <c r="H33" s="284" t="s">
        <v>5469</v>
      </c>
      <c r="I33" s="284" t="s">
        <v>5469</v>
      </c>
      <c r="J33" s="284" t="s">
        <v>529</v>
      </c>
      <c r="K33" s="42" t="s">
        <v>529</v>
      </c>
      <c r="L33" s="338" t="s">
        <v>9211</v>
      </c>
      <c r="M33" s="6"/>
    </row>
    <row r="34" spans="2:13" s="10" customFormat="1" ht="60">
      <c r="B34" s="282" t="s">
        <v>9212</v>
      </c>
      <c r="C34" s="546" t="s">
        <v>9213</v>
      </c>
      <c r="D34" s="283" t="s">
        <v>6311</v>
      </c>
      <c r="E34" s="284" t="s">
        <v>5746</v>
      </c>
      <c r="F34" s="285"/>
      <c r="G34" s="43" t="s">
        <v>5469</v>
      </c>
      <c r="H34" s="284" t="s">
        <v>5469</v>
      </c>
      <c r="I34" s="284" t="s">
        <v>529</v>
      </c>
      <c r="J34" s="284" t="s">
        <v>529</v>
      </c>
      <c r="K34" s="42" t="s">
        <v>529</v>
      </c>
      <c r="L34" s="338" t="s">
        <v>7067</v>
      </c>
      <c r="M34" s="6"/>
    </row>
    <row r="35" spans="2:13" s="10" customFormat="1" ht="30" customHeight="1">
      <c r="B35" s="282" t="s">
        <v>9214</v>
      </c>
      <c r="C35" s="546" t="s">
        <v>9215</v>
      </c>
      <c r="D35" s="283" t="s">
        <v>5877</v>
      </c>
      <c r="E35" s="284" t="s">
        <v>6266</v>
      </c>
      <c r="F35" s="285"/>
      <c r="G35" s="43" t="s">
        <v>5469</v>
      </c>
      <c r="H35" s="284" t="s">
        <v>5469</v>
      </c>
      <c r="I35" s="284" t="s">
        <v>2081</v>
      </c>
      <c r="J35" s="284" t="s">
        <v>529</v>
      </c>
      <c r="K35" s="42" t="s">
        <v>529</v>
      </c>
      <c r="L35" s="664" t="s">
        <v>9216</v>
      </c>
      <c r="M35" s="6"/>
    </row>
    <row r="36" spans="2:13" s="10" customFormat="1">
      <c r="B36" s="282" t="s">
        <v>9217</v>
      </c>
      <c r="C36" s="546" t="s">
        <v>9218</v>
      </c>
      <c r="D36" s="283" t="s">
        <v>5643</v>
      </c>
      <c r="E36" s="284" t="s">
        <v>5746</v>
      </c>
      <c r="F36" s="285"/>
      <c r="G36" s="43" t="s">
        <v>5469</v>
      </c>
      <c r="H36" s="284" t="s">
        <v>5469</v>
      </c>
      <c r="I36" s="284" t="s">
        <v>5469</v>
      </c>
      <c r="J36" s="284" t="s">
        <v>529</v>
      </c>
      <c r="K36" s="42" t="s">
        <v>529</v>
      </c>
      <c r="L36" s="664"/>
      <c r="M36" s="6"/>
    </row>
    <row r="37" spans="2:13" s="10" customFormat="1">
      <c r="B37" s="282" t="s">
        <v>9219</v>
      </c>
      <c r="C37" s="546" t="s">
        <v>9220</v>
      </c>
      <c r="D37" s="283">
        <v>3</v>
      </c>
      <c r="E37" s="284" t="s">
        <v>5746</v>
      </c>
      <c r="F37" s="285"/>
      <c r="G37" s="43" t="s">
        <v>5469</v>
      </c>
      <c r="H37" s="284" t="s">
        <v>5469</v>
      </c>
      <c r="I37" s="284" t="s">
        <v>5469</v>
      </c>
      <c r="J37" s="284" t="s">
        <v>529</v>
      </c>
      <c r="K37" s="42" t="s">
        <v>529</v>
      </c>
      <c r="L37" s="664"/>
      <c r="M37" s="6"/>
    </row>
    <row r="38" spans="2:13" s="10" customFormat="1">
      <c r="B38" s="282" t="s">
        <v>9221</v>
      </c>
      <c r="C38" s="546" t="s">
        <v>9222</v>
      </c>
      <c r="D38" s="283" t="s">
        <v>5643</v>
      </c>
      <c r="E38" s="284" t="s">
        <v>5746</v>
      </c>
      <c r="F38" s="285"/>
      <c r="G38" s="43" t="s">
        <v>5469</v>
      </c>
      <c r="H38" s="284" t="s">
        <v>5469</v>
      </c>
      <c r="I38" s="284" t="s">
        <v>5469</v>
      </c>
      <c r="J38" s="284" t="s">
        <v>529</v>
      </c>
      <c r="K38" s="42" t="s">
        <v>529</v>
      </c>
      <c r="L38" s="664"/>
      <c r="M38" s="6"/>
    </row>
    <row r="39" spans="2:13" s="10" customFormat="1">
      <c r="B39" s="282" t="s">
        <v>9223</v>
      </c>
      <c r="C39" s="546" t="s">
        <v>9224</v>
      </c>
      <c r="D39" s="283" t="s">
        <v>6286</v>
      </c>
      <c r="E39" s="284" t="s">
        <v>5746</v>
      </c>
      <c r="F39" s="285"/>
      <c r="G39" s="43" t="s">
        <v>5469</v>
      </c>
      <c r="H39" s="284" t="s">
        <v>5469</v>
      </c>
      <c r="I39" s="284" t="s">
        <v>5469</v>
      </c>
      <c r="J39" s="284" t="s">
        <v>529</v>
      </c>
      <c r="K39" s="42" t="s">
        <v>529</v>
      </c>
      <c r="L39" s="664"/>
      <c r="M39" s="6"/>
    </row>
    <row r="40" spans="2:13" s="10" customFormat="1">
      <c r="B40" s="282" t="s">
        <v>9225</v>
      </c>
      <c r="C40" s="549" t="s">
        <v>9226</v>
      </c>
      <c r="D40" s="283">
        <v>3</v>
      </c>
      <c r="E40" s="284" t="s">
        <v>5746</v>
      </c>
      <c r="F40" s="285"/>
      <c r="G40" s="43" t="s">
        <v>5469</v>
      </c>
      <c r="H40" s="284" t="s">
        <v>5469</v>
      </c>
      <c r="I40" s="284" t="s">
        <v>5469</v>
      </c>
      <c r="J40" s="284" t="s">
        <v>529</v>
      </c>
      <c r="K40" s="42" t="s">
        <v>2080</v>
      </c>
      <c r="L40" s="664"/>
      <c r="M40" s="6"/>
    </row>
    <row r="41" spans="2:13" s="10" customFormat="1" ht="17.25" thickBot="1">
      <c r="B41" s="550" t="s">
        <v>9227</v>
      </c>
      <c r="C41" s="551" t="s">
        <v>9228</v>
      </c>
      <c r="D41" s="530" t="s">
        <v>5729</v>
      </c>
      <c r="E41" s="528" t="s">
        <v>5746</v>
      </c>
      <c r="F41" s="529"/>
      <c r="G41" s="50" t="s">
        <v>5469</v>
      </c>
      <c r="H41" s="432" t="s">
        <v>5469</v>
      </c>
      <c r="I41" s="432" t="s">
        <v>2081</v>
      </c>
      <c r="J41" s="432" t="s">
        <v>529</v>
      </c>
      <c r="K41" s="432" t="s">
        <v>2080</v>
      </c>
      <c r="L41" s="665"/>
      <c r="M41" s="6"/>
    </row>
    <row r="42" spans="2:13" s="10" customFormat="1">
      <c r="B42" s="6"/>
      <c r="C42" s="6"/>
      <c r="G42" s="6"/>
      <c r="H42" s="6"/>
      <c r="I42" s="6"/>
      <c r="L42" s="6"/>
      <c r="M42" s="6"/>
    </row>
  </sheetData>
  <mergeCells count="2">
    <mergeCell ref="L10:L12"/>
    <mergeCell ref="L35:L41"/>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D0E8D-48EB-4E18-855A-61027B202CE2}">
  <sheetPr codeName="Sheet69">
    <outlinePr summaryBelow="0"/>
    <pageSetUpPr fitToPage="1"/>
  </sheetPr>
  <dimension ref="B1:M1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11" width="10.7109375" style="10" customWidth="1"/>
    <col min="12" max="12" width="98.7109375" style="6" customWidth="1"/>
    <col min="13" max="13" width="2.7109375" style="6" customWidth="1"/>
    <col min="14" max="16384" width="10.28515625" style="6"/>
  </cols>
  <sheetData>
    <row r="1" spans="2:13" ht="13.5" customHeight="1" thickBot="1">
      <c r="B1" s="11"/>
      <c r="C1" s="11"/>
      <c r="D1" s="12"/>
      <c r="E1" s="13"/>
      <c r="F1" s="13"/>
      <c r="G1" s="13"/>
      <c r="H1" s="13"/>
      <c r="I1" s="13"/>
      <c r="J1" s="13"/>
      <c r="K1" s="13"/>
      <c r="L1" s="11"/>
      <c r="M1" s="11"/>
    </row>
    <row r="2" spans="2:13" ht="44.1" customHeight="1" thickBot="1">
      <c r="B2" s="14" t="s">
        <v>1756</v>
      </c>
      <c r="C2" s="15"/>
      <c r="D2" s="15"/>
      <c r="E2" s="15"/>
      <c r="F2" s="15"/>
      <c r="G2" s="15"/>
      <c r="H2" s="15"/>
      <c r="I2" s="15"/>
      <c r="J2" s="15"/>
      <c r="K2" s="15"/>
      <c r="L2" s="16"/>
      <c r="M2" s="17"/>
    </row>
    <row r="3" spans="2:13" ht="13.5" customHeight="1" thickBot="1">
      <c r="B3" s="18"/>
      <c r="C3" s="18"/>
      <c r="D3" s="18"/>
      <c r="E3" s="18"/>
      <c r="F3" s="18"/>
      <c r="G3" s="18"/>
      <c r="H3" s="18"/>
      <c r="I3" s="18"/>
      <c r="J3" s="18"/>
      <c r="K3" s="18"/>
      <c r="L3" s="18"/>
    </row>
    <row r="4" spans="2:13" ht="20.25" customHeight="1" thickBot="1">
      <c r="B4" s="19" t="s">
        <v>25</v>
      </c>
      <c r="C4" s="20" t="s">
        <v>9131</v>
      </c>
      <c r="D4" s="20" t="s">
        <v>26</v>
      </c>
      <c r="E4" s="20" t="s">
        <v>27</v>
      </c>
      <c r="F4" s="21" t="s">
        <v>28</v>
      </c>
      <c r="G4" s="22" t="s">
        <v>29</v>
      </c>
      <c r="H4" s="23" t="s">
        <v>30</v>
      </c>
      <c r="I4" s="24" t="s">
        <v>31</v>
      </c>
      <c r="J4" s="23" t="s">
        <v>32</v>
      </c>
      <c r="K4" s="25" t="s">
        <v>33</v>
      </c>
      <c r="L4" s="26" t="s">
        <v>34</v>
      </c>
    </row>
    <row r="5" spans="2:13">
      <c r="B5" s="31" t="s">
        <v>6224</v>
      </c>
      <c r="C5" s="344" t="s">
        <v>6225</v>
      </c>
      <c r="D5" s="33" t="s">
        <v>6216</v>
      </c>
      <c r="E5" s="34" t="s">
        <v>5719</v>
      </c>
      <c r="F5" s="35" t="s">
        <v>5637</v>
      </c>
      <c r="G5" s="36" t="s">
        <v>2081</v>
      </c>
      <c r="H5" s="37" t="s">
        <v>2081</v>
      </c>
      <c r="I5" s="37" t="s">
        <v>2080</v>
      </c>
      <c r="J5" s="37" t="s">
        <v>2081</v>
      </c>
      <c r="K5" s="35" t="s">
        <v>2081</v>
      </c>
      <c r="L5" s="38" t="s">
        <v>5720</v>
      </c>
      <c r="M5" s="30"/>
    </row>
    <row r="6" spans="2:13">
      <c r="B6" s="296" t="s">
        <v>6226</v>
      </c>
      <c r="C6" s="297" t="s">
        <v>6227</v>
      </c>
      <c r="D6" s="345" t="s">
        <v>5723</v>
      </c>
      <c r="E6" s="5" t="s">
        <v>5724</v>
      </c>
      <c r="F6" s="312"/>
      <c r="G6" s="301" t="s">
        <v>2081</v>
      </c>
      <c r="H6" s="299" t="s">
        <v>2081</v>
      </c>
      <c r="I6" s="299" t="s">
        <v>2080</v>
      </c>
      <c r="J6" s="299" t="s">
        <v>2081</v>
      </c>
      <c r="K6" s="300" t="s">
        <v>2080</v>
      </c>
      <c r="L6" s="328"/>
      <c r="M6" s="30"/>
    </row>
    <row r="7" spans="2:13" ht="30">
      <c r="B7" s="308" t="s">
        <v>6228</v>
      </c>
      <c r="C7" s="309" t="s">
        <v>6229</v>
      </c>
      <c r="D7" s="310" t="s">
        <v>5643</v>
      </c>
      <c r="E7" s="311" t="s">
        <v>6230</v>
      </c>
      <c r="F7" s="312"/>
      <c r="G7" s="313" t="s">
        <v>2081</v>
      </c>
      <c r="H7" s="311" t="s">
        <v>2081</v>
      </c>
      <c r="I7" s="311" t="s">
        <v>2081</v>
      </c>
      <c r="J7" s="311" t="s">
        <v>2081</v>
      </c>
      <c r="K7" s="312" t="s">
        <v>2080</v>
      </c>
      <c r="L7" s="328" t="s">
        <v>6231</v>
      </c>
      <c r="M7" s="30"/>
    </row>
    <row r="8" spans="2:13" ht="45">
      <c r="B8" s="308" t="s">
        <v>6232</v>
      </c>
      <c r="C8" s="309" t="s">
        <v>6233</v>
      </c>
      <c r="D8" s="310" t="s">
        <v>5643</v>
      </c>
      <c r="E8" s="311" t="s">
        <v>6230</v>
      </c>
      <c r="F8" s="312"/>
      <c r="G8" s="313" t="s">
        <v>2081</v>
      </c>
      <c r="H8" s="311" t="s">
        <v>2081</v>
      </c>
      <c r="I8" s="311" t="s">
        <v>2081</v>
      </c>
      <c r="J8" s="311" t="s">
        <v>2081</v>
      </c>
      <c r="K8" s="312" t="s">
        <v>2080</v>
      </c>
      <c r="L8" s="328" t="s">
        <v>6234</v>
      </c>
      <c r="M8" s="30"/>
    </row>
    <row r="9" spans="2:13" ht="45">
      <c r="B9" s="282" t="s">
        <v>6235</v>
      </c>
      <c r="C9" s="40" t="s">
        <v>2685</v>
      </c>
      <c r="D9" s="337" t="s">
        <v>6236</v>
      </c>
      <c r="E9" s="284" t="s">
        <v>6237</v>
      </c>
      <c r="F9" s="285"/>
      <c r="G9" s="43" t="s">
        <v>2081</v>
      </c>
      <c r="H9" s="4" t="s">
        <v>2080</v>
      </c>
      <c r="I9" s="4" t="s">
        <v>2080</v>
      </c>
      <c r="J9" s="4" t="s">
        <v>529</v>
      </c>
      <c r="K9" s="42" t="s">
        <v>529</v>
      </c>
      <c r="L9" s="338" t="s">
        <v>6238</v>
      </c>
    </row>
    <row r="10" spans="2:13" ht="48" customHeight="1">
      <c r="B10" s="39" t="s">
        <v>6239</v>
      </c>
      <c r="C10" s="40" t="s">
        <v>2686</v>
      </c>
      <c r="D10" s="41" t="s">
        <v>5652</v>
      </c>
      <c r="E10" s="311" t="s">
        <v>6240</v>
      </c>
      <c r="F10" s="300"/>
      <c r="G10" s="43" t="s">
        <v>2080</v>
      </c>
      <c r="H10" s="4" t="s">
        <v>5469</v>
      </c>
      <c r="I10" s="299" t="s">
        <v>2080</v>
      </c>
      <c r="J10" s="4" t="s">
        <v>5469</v>
      </c>
      <c r="K10" s="42" t="s">
        <v>5469</v>
      </c>
      <c r="L10" s="661" t="s">
        <v>6241</v>
      </c>
    </row>
    <row r="11" spans="2:13" ht="48" customHeight="1">
      <c r="B11" s="39" t="s">
        <v>6242</v>
      </c>
      <c r="C11" s="346" t="s">
        <v>2687</v>
      </c>
      <c r="D11" s="41" t="s">
        <v>5652</v>
      </c>
      <c r="E11" s="311" t="s">
        <v>6240</v>
      </c>
      <c r="F11" s="300"/>
      <c r="G11" s="43" t="s">
        <v>2080</v>
      </c>
      <c r="H11" s="4" t="s">
        <v>5469</v>
      </c>
      <c r="I11" s="299" t="s">
        <v>2080</v>
      </c>
      <c r="J11" s="4" t="s">
        <v>5469</v>
      </c>
      <c r="K11" s="42" t="s">
        <v>2080</v>
      </c>
      <c r="L11" s="662"/>
    </row>
    <row r="12" spans="2:13" ht="48" customHeight="1" thickBot="1">
      <c r="B12" s="308" t="s">
        <v>2179</v>
      </c>
      <c r="C12" s="309" t="s">
        <v>2688</v>
      </c>
      <c r="D12" s="310" t="s">
        <v>5652</v>
      </c>
      <c r="E12" s="311" t="s">
        <v>6240</v>
      </c>
      <c r="F12" s="49"/>
      <c r="G12" s="50" t="s">
        <v>2080</v>
      </c>
      <c r="H12" s="48" t="s">
        <v>5469</v>
      </c>
      <c r="I12" s="347" t="s">
        <v>2080</v>
      </c>
      <c r="J12" s="48" t="s">
        <v>5469</v>
      </c>
      <c r="K12" s="49" t="s">
        <v>5469</v>
      </c>
      <c r="L12" s="666"/>
    </row>
    <row r="13" spans="2:13" ht="13.5" customHeight="1">
      <c r="B13" s="52"/>
      <c r="C13" s="52"/>
      <c r="D13" s="53"/>
      <c r="E13" s="54"/>
      <c r="F13" s="54"/>
      <c r="G13" s="55"/>
      <c r="H13" s="55"/>
      <c r="I13" s="55"/>
      <c r="J13" s="55"/>
      <c r="K13" s="55"/>
      <c r="L13" s="52"/>
      <c r="M13" s="11"/>
    </row>
  </sheetData>
  <mergeCells count="1">
    <mergeCell ref="L10:L12"/>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B00C8-CEB2-425E-B7C5-3B198CE323A2}">
  <sheetPr>
    <outlinePr summaryBelow="0"/>
    <pageSetUpPr fitToPage="1"/>
  </sheetPr>
  <dimension ref="B1:M1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11" width="10.7109375" style="10" customWidth="1"/>
    <col min="12" max="12" width="98.7109375" style="6" customWidth="1"/>
    <col min="13" max="13" width="2.7109375" style="6" customWidth="1"/>
    <col min="14" max="16384" width="10.28515625" style="6"/>
  </cols>
  <sheetData>
    <row r="1" spans="2:13" ht="13.5" customHeight="1" thickBot="1">
      <c r="B1" s="11"/>
      <c r="C1" s="11"/>
      <c r="D1" s="12"/>
      <c r="E1" s="13"/>
      <c r="F1" s="13"/>
      <c r="G1" s="13"/>
      <c r="H1" s="13"/>
      <c r="I1" s="13"/>
      <c r="J1" s="13"/>
      <c r="K1" s="13"/>
      <c r="L1" s="11"/>
      <c r="M1" s="11"/>
    </row>
    <row r="2" spans="2:13" ht="43.9" customHeight="1" thickBot="1">
      <c r="B2" s="341" t="s">
        <v>4</v>
      </c>
      <c r="C2" s="342"/>
      <c r="D2" s="342"/>
      <c r="E2" s="342"/>
      <c r="F2" s="342"/>
      <c r="G2" s="342"/>
      <c r="H2" s="342"/>
      <c r="I2" s="342"/>
      <c r="J2" s="342"/>
      <c r="K2" s="342"/>
      <c r="L2" s="343"/>
      <c r="M2" s="17"/>
    </row>
    <row r="3" spans="2:13" ht="13.5" customHeight="1">
      <c r="B3" s="339"/>
      <c r="C3" s="339"/>
      <c r="D3" s="339"/>
      <c r="E3" s="339"/>
      <c r="F3" s="339"/>
      <c r="G3" s="339"/>
      <c r="H3" s="339"/>
      <c r="I3" s="339"/>
      <c r="J3" s="339"/>
      <c r="K3" s="339"/>
      <c r="L3" s="339"/>
    </row>
    <row r="4" spans="2:13" ht="13.5" customHeight="1">
      <c r="D4" s="6"/>
      <c r="E4" s="6"/>
      <c r="F4" s="6"/>
      <c r="G4" s="6"/>
      <c r="H4" s="6"/>
      <c r="I4" s="6"/>
      <c r="J4" s="6"/>
      <c r="K4" s="6"/>
      <c r="L4" s="552" t="s">
        <v>9236</v>
      </c>
    </row>
    <row r="5" spans="2:13" ht="13.5" customHeight="1" thickBot="1">
      <c r="D5" s="6"/>
      <c r="E5" s="6"/>
      <c r="F5" s="6"/>
      <c r="G5" s="6"/>
      <c r="H5" s="6"/>
      <c r="I5" s="6"/>
      <c r="J5" s="6"/>
      <c r="K5" s="6"/>
    </row>
    <row r="6" spans="2:13" ht="20.25" customHeight="1" thickBot="1">
      <c r="B6" s="553" t="s">
        <v>25</v>
      </c>
      <c r="C6" s="554" t="s">
        <v>9131</v>
      </c>
      <c r="D6" s="554" t="s">
        <v>26</v>
      </c>
      <c r="E6" s="554" t="s">
        <v>27</v>
      </c>
      <c r="F6" s="555" t="s">
        <v>28</v>
      </c>
      <c r="G6" s="556" t="s">
        <v>29</v>
      </c>
      <c r="H6" s="557" t="s">
        <v>30</v>
      </c>
      <c r="I6" s="558" t="s">
        <v>31</v>
      </c>
      <c r="J6" s="557" t="s">
        <v>32</v>
      </c>
      <c r="K6" s="559" t="s">
        <v>33</v>
      </c>
      <c r="L6" s="560" t="s">
        <v>34</v>
      </c>
    </row>
    <row r="7" spans="2:13">
      <c r="B7" s="31" t="s">
        <v>1098</v>
      </c>
      <c r="C7" s="32" t="s">
        <v>9237</v>
      </c>
      <c r="D7" s="33" t="s">
        <v>7215</v>
      </c>
      <c r="E7" s="34" t="s">
        <v>6535</v>
      </c>
      <c r="F7" s="35" t="s">
        <v>9238</v>
      </c>
      <c r="G7" s="36" t="s">
        <v>5469</v>
      </c>
      <c r="H7" s="37" t="s">
        <v>5469</v>
      </c>
      <c r="I7" s="37" t="s">
        <v>529</v>
      </c>
      <c r="J7" s="37" t="s">
        <v>5469</v>
      </c>
      <c r="K7" s="37" t="s">
        <v>2081</v>
      </c>
      <c r="L7" s="38" t="s">
        <v>5901</v>
      </c>
      <c r="M7" s="30"/>
    </row>
    <row r="8" spans="2:13">
      <c r="B8" s="39" t="s">
        <v>9239</v>
      </c>
      <c r="C8" s="40" t="s">
        <v>9240</v>
      </c>
      <c r="D8" s="41" t="s">
        <v>5723</v>
      </c>
      <c r="E8" s="4" t="s">
        <v>9241</v>
      </c>
      <c r="F8" s="42"/>
      <c r="G8" s="43" t="s">
        <v>5469</v>
      </c>
      <c r="H8" s="4" t="s">
        <v>5469</v>
      </c>
      <c r="I8" s="4" t="s">
        <v>529</v>
      </c>
      <c r="J8" s="4" t="s">
        <v>5469</v>
      </c>
      <c r="K8" s="4" t="s">
        <v>529</v>
      </c>
      <c r="L8" s="44"/>
      <c r="M8" s="30"/>
    </row>
    <row r="9" spans="2:13">
      <c r="B9" s="308" t="s">
        <v>526</v>
      </c>
      <c r="C9" s="309" t="s">
        <v>9242</v>
      </c>
      <c r="D9" s="310" t="s">
        <v>5655</v>
      </c>
      <c r="E9" s="311" t="s">
        <v>9243</v>
      </c>
      <c r="F9" s="312"/>
      <c r="G9" s="313" t="s">
        <v>5469</v>
      </c>
      <c r="H9" s="311" t="s">
        <v>5469</v>
      </c>
      <c r="I9" s="311" t="s">
        <v>529</v>
      </c>
      <c r="J9" s="311" t="s">
        <v>5469</v>
      </c>
      <c r="K9" s="311" t="s">
        <v>2081</v>
      </c>
      <c r="L9" s="328"/>
      <c r="M9" s="30"/>
    </row>
    <row r="10" spans="2:13" ht="48" customHeight="1">
      <c r="B10" s="39" t="s">
        <v>6257</v>
      </c>
      <c r="C10" s="40" t="s">
        <v>9244</v>
      </c>
      <c r="D10" s="41" t="s">
        <v>5647</v>
      </c>
      <c r="E10" s="4" t="s">
        <v>9025</v>
      </c>
      <c r="F10" s="42"/>
      <c r="G10" s="43" t="s">
        <v>529</v>
      </c>
      <c r="H10" s="4" t="s">
        <v>5469</v>
      </c>
      <c r="I10" s="4" t="s">
        <v>529</v>
      </c>
      <c r="J10" s="4" t="s">
        <v>5469</v>
      </c>
      <c r="K10" s="42" t="s">
        <v>2081</v>
      </c>
      <c r="L10" s="661" t="s">
        <v>9157</v>
      </c>
      <c r="M10" s="30"/>
    </row>
    <row r="11" spans="2:13" ht="48" customHeight="1">
      <c r="B11" s="39" t="s">
        <v>6261</v>
      </c>
      <c r="C11" s="40" t="s">
        <v>9245</v>
      </c>
      <c r="D11" s="41" t="s">
        <v>5647</v>
      </c>
      <c r="E11" s="4" t="s">
        <v>9025</v>
      </c>
      <c r="F11" s="42"/>
      <c r="G11" s="43" t="s">
        <v>529</v>
      </c>
      <c r="H11" s="4" t="s">
        <v>5469</v>
      </c>
      <c r="I11" s="4" t="s">
        <v>529</v>
      </c>
      <c r="J11" s="4" t="s">
        <v>5469</v>
      </c>
      <c r="K11" s="42" t="s">
        <v>529</v>
      </c>
      <c r="L11" s="662"/>
      <c r="M11" s="30"/>
    </row>
    <row r="12" spans="2:13" ht="48" customHeight="1" thickBot="1">
      <c r="B12" s="45" t="s">
        <v>6262</v>
      </c>
      <c r="C12" s="426" t="s">
        <v>9246</v>
      </c>
      <c r="D12" s="47" t="s">
        <v>5647</v>
      </c>
      <c r="E12" s="48" t="s">
        <v>9025</v>
      </c>
      <c r="F12" s="49"/>
      <c r="G12" s="50" t="s">
        <v>529</v>
      </c>
      <c r="H12" s="48" t="s">
        <v>5469</v>
      </c>
      <c r="I12" s="48" t="s">
        <v>529</v>
      </c>
      <c r="J12" s="48" t="s">
        <v>5469</v>
      </c>
      <c r="K12" s="49" t="s">
        <v>5469</v>
      </c>
      <c r="L12" s="666"/>
      <c r="M12" s="30"/>
    </row>
    <row r="13" spans="2:13" ht="20.100000000000001" customHeight="1">
      <c r="B13" s="52"/>
      <c r="C13" s="52"/>
      <c r="D13" s="53"/>
      <c r="E13" s="54"/>
      <c r="F13" s="54"/>
      <c r="G13" s="55"/>
      <c r="H13" s="55"/>
      <c r="I13" s="55"/>
      <c r="J13" s="55"/>
      <c r="K13" s="55"/>
      <c r="L13" s="52"/>
      <c r="M13" s="11"/>
    </row>
  </sheetData>
  <mergeCells count="1">
    <mergeCell ref="L10:L12"/>
  </mergeCells>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390FE-EB32-4474-9580-61B2C872D720}">
  <sheetPr>
    <outlinePr summaryBelow="0"/>
    <pageSetUpPr fitToPage="1"/>
  </sheetPr>
  <dimension ref="B1:M1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11" width="10.7109375" style="10" customWidth="1"/>
    <col min="12" max="12" width="98.7109375" style="6" customWidth="1"/>
    <col min="13" max="13" width="2.7109375" style="6" customWidth="1"/>
    <col min="14" max="16384" width="10.28515625" style="6"/>
  </cols>
  <sheetData>
    <row r="1" spans="2:13" ht="13.5" customHeight="1" thickBot="1">
      <c r="B1" s="11"/>
      <c r="C1" s="11"/>
      <c r="D1" s="12"/>
      <c r="E1" s="13"/>
      <c r="F1" s="13"/>
      <c r="G1" s="13"/>
      <c r="H1" s="13"/>
      <c r="I1" s="13"/>
      <c r="J1" s="13"/>
      <c r="K1" s="13"/>
      <c r="L1" s="11"/>
      <c r="M1" s="11"/>
    </row>
    <row r="2" spans="2:13" ht="43.9" customHeight="1" thickBot="1">
      <c r="B2" s="341" t="s">
        <v>5</v>
      </c>
      <c r="C2" s="342"/>
      <c r="D2" s="342"/>
      <c r="E2" s="342"/>
      <c r="F2" s="342"/>
      <c r="G2" s="342"/>
      <c r="H2" s="342"/>
      <c r="I2" s="342"/>
      <c r="J2" s="342"/>
      <c r="K2" s="342"/>
      <c r="L2" s="343"/>
      <c r="M2" s="17"/>
    </row>
    <row r="3" spans="2:13" ht="13.5" customHeight="1">
      <c r="B3" s="339"/>
      <c r="C3" s="339"/>
      <c r="D3" s="339"/>
      <c r="E3" s="339"/>
      <c r="F3" s="339"/>
      <c r="G3" s="339"/>
      <c r="H3" s="339"/>
      <c r="I3" s="339"/>
      <c r="J3" s="339"/>
      <c r="K3" s="339"/>
      <c r="L3" s="339"/>
    </row>
    <row r="4" spans="2:13" ht="13.5" customHeight="1">
      <c r="D4" s="6"/>
      <c r="E4" s="6"/>
      <c r="F4" s="6"/>
      <c r="G4" s="6"/>
      <c r="H4" s="6"/>
      <c r="I4" s="6"/>
      <c r="J4" s="6"/>
      <c r="K4" s="6"/>
      <c r="L4" s="552" t="s">
        <v>9236</v>
      </c>
    </row>
    <row r="5" spans="2:13" ht="13.5" customHeight="1" thickBot="1">
      <c r="D5" s="6"/>
      <c r="E5" s="6"/>
      <c r="F5" s="6"/>
      <c r="G5" s="6"/>
      <c r="H5" s="6"/>
      <c r="I5" s="6"/>
      <c r="J5" s="6"/>
      <c r="K5" s="6"/>
    </row>
    <row r="6" spans="2:13" ht="20.25" customHeight="1" thickBot="1">
      <c r="B6" s="553" t="s">
        <v>25</v>
      </c>
      <c r="C6" s="554" t="s">
        <v>9131</v>
      </c>
      <c r="D6" s="554" t="s">
        <v>26</v>
      </c>
      <c r="E6" s="554" t="s">
        <v>27</v>
      </c>
      <c r="F6" s="555" t="s">
        <v>28</v>
      </c>
      <c r="G6" s="556" t="s">
        <v>29</v>
      </c>
      <c r="H6" s="557" t="s">
        <v>30</v>
      </c>
      <c r="I6" s="558" t="s">
        <v>31</v>
      </c>
      <c r="J6" s="557" t="s">
        <v>32</v>
      </c>
      <c r="K6" s="559" t="s">
        <v>33</v>
      </c>
      <c r="L6" s="560" t="s">
        <v>34</v>
      </c>
    </row>
    <row r="7" spans="2:13">
      <c r="B7" s="31" t="s">
        <v>1101</v>
      </c>
      <c r="C7" s="32" t="s">
        <v>9247</v>
      </c>
      <c r="D7" s="33" t="s">
        <v>7215</v>
      </c>
      <c r="E7" s="34" t="s">
        <v>6535</v>
      </c>
      <c r="F7" s="35" t="s">
        <v>9238</v>
      </c>
      <c r="G7" s="36" t="s">
        <v>5469</v>
      </c>
      <c r="H7" s="37" t="s">
        <v>5469</v>
      </c>
      <c r="I7" s="37" t="s">
        <v>529</v>
      </c>
      <c r="J7" s="37" t="s">
        <v>5469</v>
      </c>
      <c r="K7" s="37" t="s">
        <v>2081</v>
      </c>
      <c r="L7" s="38" t="s">
        <v>5901</v>
      </c>
      <c r="M7" s="30"/>
    </row>
    <row r="8" spans="2:13">
      <c r="B8" s="39" t="s">
        <v>9248</v>
      </c>
      <c r="C8" s="40" t="s">
        <v>9249</v>
      </c>
      <c r="D8" s="41" t="s">
        <v>5723</v>
      </c>
      <c r="E8" s="4" t="s">
        <v>9241</v>
      </c>
      <c r="F8" s="42"/>
      <c r="G8" s="43" t="s">
        <v>5469</v>
      </c>
      <c r="H8" s="4" t="s">
        <v>5469</v>
      </c>
      <c r="I8" s="4" t="s">
        <v>529</v>
      </c>
      <c r="J8" s="4" t="s">
        <v>5469</v>
      </c>
      <c r="K8" s="4" t="s">
        <v>529</v>
      </c>
      <c r="L8" s="44"/>
      <c r="M8" s="30"/>
    </row>
    <row r="9" spans="2:13">
      <c r="B9" s="308" t="s">
        <v>526</v>
      </c>
      <c r="C9" s="309" t="s">
        <v>9250</v>
      </c>
      <c r="D9" s="310" t="s">
        <v>5655</v>
      </c>
      <c r="E9" s="311" t="s">
        <v>9243</v>
      </c>
      <c r="F9" s="312"/>
      <c r="G9" s="313" t="s">
        <v>5469</v>
      </c>
      <c r="H9" s="311" t="s">
        <v>5469</v>
      </c>
      <c r="I9" s="311" t="s">
        <v>529</v>
      </c>
      <c r="J9" s="311" t="s">
        <v>5469</v>
      </c>
      <c r="K9" s="311" t="s">
        <v>2081</v>
      </c>
      <c r="L9" s="328"/>
      <c r="M9" s="30"/>
    </row>
    <row r="10" spans="2:13" ht="48" customHeight="1">
      <c r="B10" s="39" t="s">
        <v>6257</v>
      </c>
      <c r="C10" s="40" t="s">
        <v>9251</v>
      </c>
      <c r="D10" s="41" t="s">
        <v>5647</v>
      </c>
      <c r="E10" s="4" t="s">
        <v>9025</v>
      </c>
      <c r="F10" s="42"/>
      <c r="G10" s="43" t="s">
        <v>529</v>
      </c>
      <c r="H10" s="4" t="s">
        <v>5469</v>
      </c>
      <c r="I10" s="4" t="s">
        <v>529</v>
      </c>
      <c r="J10" s="4" t="s">
        <v>5469</v>
      </c>
      <c r="K10" s="42" t="s">
        <v>5469</v>
      </c>
      <c r="L10" s="661" t="s">
        <v>9157</v>
      </c>
      <c r="M10" s="30"/>
    </row>
    <row r="11" spans="2:13" ht="48" customHeight="1">
      <c r="B11" s="39" t="s">
        <v>6261</v>
      </c>
      <c r="C11" s="40" t="s">
        <v>9252</v>
      </c>
      <c r="D11" s="41" t="s">
        <v>5647</v>
      </c>
      <c r="E11" s="4" t="s">
        <v>9025</v>
      </c>
      <c r="F11" s="42"/>
      <c r="G11" s="43" t="s">
        <v>529</v>
      </c>
      <c r="H11" s="4" t="s">
        <v>5469</v>
      </c>
      <c r="I11" s="4" t="s">
        <v>529</v>
      </c>
      <c r="J11" s="4" t="s">
        <v>5469</v>
      </c>
      <c r="K11" s="42" t="s">
        <v>529</v>
      </c>
      <c r="L11" s="662"/>
      <c r="M11" s="30"/>
    </row>
    <row r="12" spans="2:13" ht="48" customHeight="1" thickBot="1">
      <c r="B12" s="45" t="s">
        <v>6262</v>
      </c>
      <c r="C12" s="46" t="s">
        <v>9253</v>
      </c>
      <c r="D12" s="47" t="s">
        <v>5647</v>
      </c>
      <c r="E12" s="48" t="s">
        <v>9025</v>
      </c>
      <c r="F12" s="49"/>
      <c r="G12" s="50" t="s">
        <v>529</v>
      </c>
      <c r="H12" s="48" t="s">
        <v>5469</v>
      </c>
      <c r="I12" s="48" t="s">
        <v>529</v>
      </c>
      <c r="J12" s="48" t="s">
        <v>5469</v>
      </c>
      <c r="K12" s="49" t="s">
        <v>5469</v>
      </c>
      <c r="L12" s="666"/>
      <c r="M12" s="30"/>
    </row>
    <row r="13" spans="2:13" ht="20.100000000000001" customHeight="1">
      <c r="B13" s="52"/>
      <c r="C13" s="52"/>
      <c r="D13" s="53"/>
      <c r="E13" s="54"/>
      <c r="F13" s="54"/>
      <c r="G13" s="55"/>
      <c r="H13" s="55"/>
      <c r="I13" s="55"/>
      <c r="J13" s="55"/>
      <c r="K13" s="55"/>
      <c r="L13" s="52"/>
      <c r="M13" s="11"/>
    </row>
  </sheetData>
  <mergeCells count="1">
    <mergeCell ref="L10:L12"/>
  </mergeCells>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0AF3D-2C89-42C7-B503-47E8ECC15A5D}">
  <sheetPr codeName="Sheet79">
    <outlinePr summaryBelow="0"/>
    <pageSetUpPr fitToPage="1"/>
  </sheetPr>
  <dimension ref="B1:M192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11" width="10.7109375" style="10" customWidth="1"/>
    <col min="12" max="12" width="98.7109375" style="6" customWidth="1"/>
    <col min="13" max="13" width="2.7109375" style="6" customWidth="1"/>
    <col min="14" max="16384" width="10.28515625" style="6"/>
  </cols>
  <sheetData>
    <row r="1" spans="2:13" ht="13.5" customHeight="1" thickBot="1">
      <c r="B1" s="11"/>
      <c r="C1" s="11"/>
      <c r="D1" s="12"/>
      <c r="E1" s="13"/>
      <c r="F1" s="13"/>
      <c r="G1" s="13"/>
      <c r="H1" s="13"/>
      <c r="I1" s="13"/>
      <c r="J1" s="13"/>
      <c r="K1" s="13"/>
      <c r="L1" s="11"/>
      <c r="M1" s="11"/>
    </row>
    <row r="2" spans="2:13" ht="44.1" customHeight="1" thickBot="1">
      <c r="B2" s="14" t="s">
        <v>1474</v>
      </c>
      <c r="C2" s="15"/>
      <c r="D2" s="15"/>
      <c r="E2" s="15"/>
      <c r="F2" s="15"/>
      <c r="G2" s="15"/>
      <c r="H2" s="15"/>
      <c r="I2" s="15"/>
      <c r="J2" s="15"/>
      <c r="K2" s="15"/>
      <c r="L2" s="16"/>
      <c r="M2" s="17"/>
    </row>
    <row r="3" spans="2:13" ht="13.5" customHeight="1" thickBot="1">
      <c r="B3" s="18"/>
      <c r="C3" s="18"/>
      <c r="D3" s="18"/>
      <c r="E3" s="18"/>
      <c r="F3" s="18"/>
      <c r="G3" s="18"/>
      <c r="H3" s="18"/>
      <c r="I3" s="18"/>
      <c r="J3" s="18"/>
      <c r="K3" s="18"/>
      <c r="L3" s="18"/>
    </row>
    <row r="4" spans="2:13" ht="20.25" customHeight="1" thickBot="1">
      <c r="B4" s="19" t="s">
        <v>25</v>
      </c>
      <c r="C4" s="20" t="s">
        <v>9131</v>
      </c>
      <c r="D4" s="20" t="s">
        <v>26</v>
      </c>
      <c r="E4" s="20" t="s">
        <v>27</v>
      </c>
      <c r="F4" s="21" t="s">
        <v>28</v>
      </c>
      <c r="G4" s="22" t="s">
        <v>29</v>
      </c>
      <c r="H4" s="23" t="s">
        <v>30</v>
      </c>
      <c r="I4" s="24" t="s">
        <v>31</v>
      </c>
      <c r="J4" s="23" t="s">
        <v>32</v>
      </c>
      <c r="K4" s="25" t="s">
        <v>33</v>
      </c>
      <c r="L4" s="26" t="s">
        <v>34</v>
      </c>
    </row>
    <row r="5" spans="2:13">
      <c r="B5" s="31" t="s">
        <v>1940</v>
      </c>
      <c r="C5" s="32" t="s">
        <v>6243</v>
      </c>
      <c r="D5" s="33" t="s">
        <v>6244</v>
      </c>
      <c r="E5" s="34" t="s">
        <v>5719</v>
      </c>
      <c r="F5" s="35" t="s">
        <v>5637</v>
      </c>
      <c r="G5" s="36" t="s">
        <v>5469</v>
      </c>
      <c r="H5" s="37" t="s">
        <v>5469</v>
      </c>
      <c r="I5" s="37" t="s">
        <v>529</v>
      </c>
      <c r="J5" s="37" t="s">
        <v>5469</v>
      </c>
      <c r="K5" s="35" t="s">
        <v>5469</v>
      </c>
      <c r="L5" s="38" t="s">
        <v>5720</v>
      </c>
      <c r="M5" s="30"/>
    </row>
    <row r="6" spans="2:13">
      <c r="B6" s="39" t="s">
        <v>1941</v>
      </c>
      <c r="C6" s="40" t="s">
        <v>6245</v>
      </c>
      <c r="D6" s="41" t="s">
        <v>6246</v>
      </c>
      <c r="E6" s="4" t="s">
        <v>5724</v>
      </c>
      <c r="F6" s="42"/>
      <c r="G6" s="43" t="s">
        <v>5469</v>
      </c>
      <c r="H6" s="4" t="s">
        <v>5469</v>
      </c>
      <c r="I6" s="4" t="s">
        <v>529</v>
      </c>
      <c r="J6" s="4" t="s">
        <v>5469</v>
      </c>
      <c r="K6" s="42" t="s">
        <v>529</v>
      </c>
      <c r="L6" s="44"/>
      <c r="M6" s="30"/>
    </row>
    <row r="7" spans="2:13">
      <c r="B7" s="39" t="s">
        <v>6247</v>
      </c>
      <c r="C7" s="40" t="s">
        <v>6248</v>
      </c>
      <c r="D7" s="41" t="s">
        <v>5880</v>
      </c>
      <c r="E7" s="4" t="s">
        <v>5926</v>
      </c>
      <c r="F7" s="42"/>
      <c r="G7" s="43" t="s">
        <v>5469</v>
      </c>
      <c r="H7" s="4" t="s">
        <v>5469</v>
      </c>
      <c r="I7" s="4" t="s">
        <v>529</v>
      </c>
      <c r="J7" s="4" t="s">
        <v>5469</v>
      </c>
      <c r="K7" s="42" t="s">
        <v>529</v>
      </c>
      <c r="L7" s="44"/>
      <c r="M7" s="30"/>
    </row>
    <row r="8" spans="2:13">
      <c r="B8" s="39" t="s">
        <v>6249</v>
      </c>
      <c r="C8" s="40" t="s">
        <v>6250</v>
      </c>
      <c r="D8" s="41" t="s">
        <v>5723</v>
      </c>
      <c r="E8" s="4" t="s">
        <v>5926</v>
      </c>
      <c r="F8" s="42"/>
      <c r="G8" s="43" t="s">
        <v>5469</v>
      </c>
      <c r="H8" s="4" t="s">
        <v>5469</v>
      </c>
      <c r="I8" s="4" t="s">
        <v>529</v>
      </c>
      <c r="J8" s="4" t="s">
        <v>5469</v>
      </c>
      <c r="K8" s="42" t="s">
        <v>529</v>
      </c>
      <c r="L8" s="44"/>
      <c r="M8" s="30"/>
    </row>
    <row r="9" spans="2:13">
      <c r="B9" s="39" t="s">
        <v>6251</v>
      </c>
      <c r="C9" s="40" t="s">
        <v>6252</v>
      </c>
      <c r="D9" s="41" t="s">
        <v>5723</v>
      </c>
      <c r="E9" s="4" t="s">
        <v>5926</v>
      </c>
      <c r="F9" s="42"/>
      <c r="G9" s="43" t="s">
        <v>5469</v>
      </c>
      <c r="H9" s="4" t="s">
        <v>5469</v>
      </c>
      <c r="I9" s="4" t="s">
        <v>529</v>
      </c>
      <c r="J9" s="4" t="s">
        <v>5469</v>
      </c>
      <c r="K9" s="42" t="s">
        <v>529</v>
      </c>
      <c r="L9" s="44"/>
      <c r="M9" s="30"/>
    </row>
    <row r="10" spans="2:13">
      <c r="B10" s="39" t="s">
        <v>6253</v>
      </c>
      <c r="C10" s="40" t="s">
        <v>6254</v>
      </c>
      <c r="D10" s="41" t="s">
        <v>5723</v>
      </c>
      <c r="E10" s="4" t="s">
        <v>5724</v>
      </c>
      <c r="F10" s="42"/>
      <c r="G10" s="43" t="s">
        <v>5469</v>
      </c>
      <c r="H10" s="4" t="s">
        <v>5469</v>
      </c>
      <c r="I10" s="4" t="s">
        <v>529</v>
      </c>
      <c r="J10" s="4" t="s">
        <v>5469</v>
      </c>
      <c r="K10" s="42" t="s">
        <v>529</v>
      </c>
      <c r="L10" s="44"/>
      <c r="M10" s="30"/>
    </row>
    <row r="11" spans="2:13" ht="48" customHeight="1">
      <c r="B11" s="39" t="s">
        <v>1757</v>
      </c>
      <c r="C11" s="40" t="s">
        <v>2689</v>
      </c>
      <c r="D11" s="41" t="s">
        <v>5643</v>
      </c>
      <c r="E11" s="4" t="s">
        <v>6255</v>
      </c>
      <c r="F11" s="42"/>
      <c r="G11" s="43" t="s">
        <v>5469</v>
      </c>
      <c r="H11" s="4" t="s">
        <v>529</v>
      </c>
      <c r="I11" s="4" t="s">
        <v>529</v>
      </c>
      <c r="J11" s="4" t="s">
        <v>529</v>
      </c>
      <c r="K11" s="42" t="s">
        <v>529</v>
      </c>
      <c r="L11" s="44" t="s">
        <v>6256</v>
      </c>
      <c r="M11" s="30"/>
    </row>
    <row r="12" spans="2:13" ht="48" customHeight="1">
      <c r="B12" s="39" t="s">
        <v>6257</v>
      </c>
      <c r="C12" s="40" t="s">
        <v>2690</v>
      </c>
      <c r="D12" s="41" t="s">
        <v>5647</v>
      </c>
      <c r="E12" s="4" t="s">
        <v>6258</v>
      </c>
      <c r="F12" s="42"/>
      <c r="G12" s="43" t="s">
        <v>529</v>
      </c>
      <c r="H12" s="4" t="s">
        <v>6259</v>
      </c>
      <c r="I12" s="4" t="s">
        <v>529</v>
      </c>
      <c r="J12" s="4" t="s">
        <v>6259</v>
      </c>
      <c r="K12" s="42" t="s">
        <v>6259</v>
      </c>
      <c r="L12" s="667" t="s">
        <v>6260</v>
      </c>
      <c r="M12" s="30"/>
    </row>
    <row r="13" spans="2:13" ht="48" customHeight="1">
      <c r="B13" s="39" t="s">
        <v>6261</v>
      </c>
      <c r="C13" s="40" t="s">
        <v>2691</v>
      </c>
      <c r="D13" s="41" t="s">
        <v>5647</v>
      </c>
      <c r="E13" s="4" t="s">
        <v>6258</v>
      </c>
      <c r="F13" s="42"/>
      <c r="G13" s="43" t="s">
        <v>529</v>
      </c>
      <c r="H13" s="4" t="s">
        <v>6259</v>
      </c>
      <c r="I13" s="4" t="s">
        <v>529</v>
      </c>
      <c r="J13" s="4" t="s">
        <v>6259</v>
      </c>
      <c r="K13" s="42" t="s">
        <v>529</v>
      </c>
      <c r="L13" s="668"/>
      <c r="M13" s="30"/>
    </row>
    <row r="14" spans="2:13" ht="48" customHeight="1" thickBot="1">
      <c r="B14" s="39" t="s">
        <v>6262</v>
      </c>
      <c r="C14" s="40" t="s">
        <v>2692</v>
      </c>
      <c r="D14" s="41" t="s">
        <v>5647</v>
      </c>
      <c r="E14" s="4" t="s">
        <v>6258</v>
      </c>
      <c r="F14" s="42"/>
      <c r="G14" s="43" t="s">
        <v>529</v>
      </c>
      <c r="H14" s="4" t="s">
        <v>6259</v>
      </c>
      <c r="I14" s="4" t="s">
        <v>529</v>
      </c>
      <c r="J14" s="4" t="s">
        <v>6259</v>
      </c>
      <c r="K14" s="42" t="s">
        <v>6259</v>
      </c>
      <c r="L14" s="669"/>
      <c r="M14" s="30"/>
    </row>
    <row r="15" spans="2:13" ht="18.75" thickBot="1">
      <c r="B15" s="290" t="s">
        <v>6263</v>
      </c>
      <c r="C15" s="354"/>
      <c r="D15" s="355"/>
      <c r="E15" s="356"/>
      <c r="F15" s="356"/>
      <c r="G15" s="356"/>
      <c r="H15" s="356"/>
      <c r="I15" s="356"/>
      <c r="J15" s="356"/>
      <c r="K15" s="356"/>
      <c r="L15" s="357"/>
      <c r="M15" s="30"/>
    </row>
    <row r="16" spans="2:13">
      <c r="B16" s="31" t="s">
        <v>6264</v>
      </c>
      <c r="C16" s="32" t="s">
        <v>6265</v>
      </c>
      <c r="D16" s="33" t="s">
        <v>5877</v>
      </c>
      <c r="E16" s="34" t="s">
        <v>6266</v>
      </c>
      <c r="F16" s="35"/>
      <c r="G16" s="36" t="s">
        <v>5469</v>
      </c>
      <c r="H16" s="37" t="s">
        <v>5469</v>
      </c>
      <c r="I16" s="37" t="s">
        <v>5469</v>
      </c>
      <c r="J16" s="37" t="s">
        <v>5890</v>
      </c>
      <c r="K16" s="35" t="s">
        <v>529</v>
      </c>
      <c r="L16" s="362" t="s">
        <v>6211</v>
      </c>
      <c r="M16" s="30"/>
    </row>
    <row r="17" spans="2:13">
      <c r="B17" s="39" t="s">
        <v>6267</v>
      </c>
      <c r="C17" s="40" t="s">
        <v>2947</v>
      </c>
      <c r="D17" s="41" t="s">
        <v>5877</v>
      </c>
      <c r="E17" s="4" t="s">
        <v>6268</v>
      </c>
      <c r="F17" s="42"/>
      <c r="G17" s="43" t="s">
        <v>5469</v>
      </c>
      <c r="H17" s="4" t="s">
        <v>5469</v>
      </c>
      <c r="I17" s="4" t="s">
        <v>5469</v>
      </c>
      <c r="J17" s="4" t="s">
        <v>5890</v>
      </c>
      <c r="K17" s="42" t="s">
        <v>529</v>
      </c>
      <c r="L17" s="330"/>
      <c r="M17" s="30"/>
    </row>
    <row r="18" spans="2:13">
      <c r="B18" s="39" t="s">
        <v>6269</v>
      </c>
      <c r="C18" s="40" t="s">
        <v>2094</v>
      </c>
      <c r="D18" s="41" t="s">
        <v>5877</v>
      </c>
      <c r="E18" s="4" t="s">
        <v>6268</v>
      </c>
      <c r="F18" s="42"/>
      <c r="G18" s="43" t="s">
        <v>5469</v>
      </c>
      <c r="H18" s="4" t="s">
        <v>5469</v>
      </c>
      <c r="I18" s="4" t="s">
        <v>5469</v>
      </c>
      <c r="J18" s="4" t="s">
        <v>5890</v>
      </c>
      <c r="K18" s="42" t="s">
        <v>529</v>
      </c>
      <c r="L18" s="330"/>
      <c r="M18" s="30"/>
    </row>
    <row r="19" spans="2:13">
      <c r="B19" s="39" t="s">
        <v>6270</v>
      </c>
      <c r="C19" s="40" t="s">
        <v>2095</v>
      </c>
      <c r="D19" s="41" t="s">
        <v>5877</v>
      </c>
      <c r="E19" s="4" t="s">
        <v>6268</v>
      </c>
      <c r="F19" s="42"/>
      <c r="G19" s="43" t="s">
        <v>5469</v>
      </c>
      <c r="H19" s="4" t="s">
        <v>5469</v>
      </c>
      <c r="I19" s="4" t="s">
        <v>5469</v>
      </c>
      <c r="J19" s="4" t="s">
        <v>5890</v>
      </c>
      <c r="K19" s="42" t="s">
        <v>529</v>
      </c>
      <c r="L19" s="330"/>
      <c r="M19" s="30"/>
    </row>
    <row r="20" spans="2:13">
      <c r="B20" s="39" t="s">
        <v>6271</v>
      </c>
      <c r="C20" s="40" t="s">
        <v>2096</v>
      </c>
      <c r="D20" s="41" t="s">
        <v>5877</v>
      </c>
      <c r="E20" s="4" t="s">
        <v>6268</v>
      </c>
      <c r="F20" s="42"/>
      <c r="G20" s="43" t="s">
        <v>5469</v>
      </c>
      <c r="H20" s="4" t="s">
        <v>5469</v>
      </c>
      <c r="I20" s="4" t="s">
        <v>5469</v>
      </c>
      <c r="J20" s="4" t="s">
        <v>5890</v>
      </c>
      <c r="K20" s="42" t="s">
        <v>529</v>
      </c>
      <c r="L20" s="330"/>
      <c r="M20" s="30"/>
    </row>
    <row r="21" spans="2:13">
      <c r="B21" s="39" t="s">
        <v>6272</v>
      </c>
      <c r="C21" s="40" t="s">
        <v>6273</v>
      </c>
      <c r="D21" s="333" t="s">
        <v>5877</v>
      </c>
      <c r="E21" s="5" t="s">
        <v>6266</v>
      </c>
      <c r="F21" s="42"/>
      <c r="G21" s="43" t="s">
        <v>5469</v>
      </c>
      <c r="H21" s="4" t="s">
        <v>5469</v>
      </c>
      <c r="I21" s="4" t="s">
        <v>5469</v>
      </c>
      <c r="J21" s="4" t="s">
        <v>5890</v>
      </c>
      <c r="K21" s="42" t="s">
        <v>529</v>
      </c>
      <c r="L21" s="328" t="s">
        <v>6274</v>
      </c>
      <c r="M21" s="30"/>
    </row>
    <row r="22" spans="2:13">
      <c r="B22" s="39" t="s">
        <v>6275</v>
      </c>
      <c r="C22" s="40" t="s">
        <v>2948</v>
      </c>
      <c r="D22" s="41" t="s">
        <v>5877</v>
      </c>
      <c r="E22" s="4" t="s">
        <v>6268</v>
      </c>
      <c r="F22" s="42"/>
      <c r="G22" s="43" t="s">
        <v>5469</v>
      </c>
      <c r="H22" s="4" t="s">
        <v>5469</v>
      </c>
      <c r="I22" s="4" t="s">
        <v>5469</v>
      </c>
      <c r="J22" s="4" t="s">
        <v>5890</v>
      </c>
      <c r="K22" s="42" t="s">
        <v>529</v>
      </c>
      <c r="L22" s="330" t="s">
        <v>5901</v>
      </c>
      <c r="M22" s="30"/>
    </row>
    <row r="23" spans="2:13">
      <c r="B23" s="39" t="s">
        <v>6276</v>
      </c>
      <c r="C23" s="40" t="s">
        <v>2949</v>
      </c>
      <c r="D23" s="41" t="s">
        <v>5877</v>
      </c>
      <c r="E23" s="4" t="s">
        <v>6268</v>
      </c>
      <c r="F23" s="42"/>
      <c r="G23" s="43" t="s">
        <v>5469</v>
      </c>
      <c r="H23" s="4" t="s">
        <v>5469</v>
      </c>
      <c r="I23" s="4" t="s">
        <v>5469</v>
      </c>
      <c r="J23" s="4" t="s">
        <v>5890</v>
      </c>
      <c r="K23" s="42" t="s">
        <v>529</v>
      </c>
      <c r="L23" s="330"/>
      <c r="M23" s="30"/>
    </row>
    <row r="24" spans="2:13">
      <c r="B24" s="39" t="s">
        <v>6277</v>
      </c>
      <c r="C24" s="40" t="s">
        <v>2950</v>
      </c>
      <c r="D24" s="41" t="s">
        <v>5877</v>
      </c>
      <c r="E24" s="4" t="s">
        <v>6268</v>
      </c>
      <c r="F24" s="42"/>
      <c r="G24" s="43" t="s">
        <v>5469</v>
      </c>
      <c r="H24" s="4" t="s">
        <v>5469</v>
      </c>
      <c r="I24" s="4" t="s">
        <v>5469</v>
      </c>
      <c r="J24" s="4" t="s">
        <v>5890</v>
      </c>
      <c r="K24" s="42" t="s">
        <v>529</v>
      </c>
      <c r="L24" s="330"/>
      <c r="M24" s="30"/>
    </row>
    <row r="25" spans="2:13" ht="17.25" thickBot="1">
      <c r="B25" s="39" t="s">
        <v>918</v>
      </c>
      <c r="C25" s="40" t="s">
        <v>2951</v>
      </c>
      <c r="D25" s="41" t="s">
        <v>5877</v>
      </c>
      <c r="E25" s="4" t="s">
        <v>6268</v>
      </c>
      <c r="F25" s="42"/>
      <c r="G25" s="43" t="s">
        <v>5469</v>
      </c>
      <c r="H25" s="4" t="s">
        <v>5469</v>
      </c>
      <c r="I25" s="4" t="s">
        <v>5469</v>
      </c>
      <c r="J25" s="4" t="s">
        <v>5890</v>
      </c>
      <c r="K25" s="42" t="s">
        <v>529</v>
      </c>
      <c r="L25" s="302"/>
      <c r="M25" s="30"/>
    </row>
    <row r="26" spans="2:13" ht="18.75" thickBot="1">
      <c r="B26" s="290" t="s">
        <v>6278</v>
      </c>
      <c r="C26" s="354"/>
      <c r="D26" s="355"/>
      <c r="E26" s="356"/>
      <c r="F26" s="356"/>
      <c r="G26" s="356"/>
      <c r="H26" s="356"/>
      <c r="I26" s="356"/>
      <c r="J26" s="356"/>
      <c r="K26" s="356"/>
      <c r="L26" s="357"/>
      <c r="M26" s="30"/>
    </row>
    <row r="27" spans="2:13" ht="20.100000000000001" customHeight="1" thickBot="1">
      <c r="B27" s="363" t="s">
        <v>6279</v>
      </c>
      <c r="C27" s="364"/>
      <c r="D27" s="365"/>
      <c r="E27" s="366"/>
      <c r="F27" s="366"/>
      <c r="G27" s="366"/>
      <c r="H27" s="366"/>
      <c r="I27" s="366"/>
      <c r="J27" s="366"/>
      <c r="K27" s="366"/>
      <c r="L27" s="367"/>
      <c r="M27" s="30"/>
    </row>
    <row r="28" spans="2:13" ht="75">
      <c r="B28" s="296" t="s">
        <v>6280</v>
      </c>
      <c r="C28" s="297" t="s">
        <v>3804</v>
      </c>
      <c r="D28" s="298" t="s">
        <v>5937</v>
      </c>
      <c r="E28" s="299" t="s">
        <v>6281</v>
      </c>
      <c r="F28" s="300"/>
      <c r="G28" s="301" t="s">
        <v>6259</v>
      </c>
      <c r="H28" s="299" t="s">
        <v>6259</v>
      </c>
      <c r="I28" s="299" t="s">
        <v>5469</v>
      </c>
      <c r="J28" s="299" t="s">
        <v>6259</v>
      </c>
      <c r="K28" s="300" t="s">
        <v>529</v>
      </c>
      <c r="L28" s="302" t="s">
        <v>6282</v>
      </c>
      <c r="M28" s="30"/>
    </row>
    <row r="29" spans="2:13">
      <c r="B29" s="296" t="s">
        <v>1889</v>
      </c>
      <c r="C29" s="297" t="s">
        <v>2186</v>
      </c>
      <c r="D29" s="298" t="s">
        <v>5643</v>
      </c>
      <c r="E29" s="299" t="s">
        <v>5644</v>
      </c>
      <c r="F29" s="300"/>
      <c r="G29" s="301" t="s">
        <v>5469</v>
      </c>
      <c r="H29" s="299" t="s">
        <v>5469</v>
      </c>
      <c r="I29" s="299" t="s">
        <v>5469</v>
      </c>
      <c r="J29" s="299" t="s">
        <v>5469</v>
      </c>
      <c r="K29" s="300" t="s">
        <v>529</v>
      </c>
      <c r="L29" s="302" t="s">
        <v>6283</v>
      </c>
      <c r="M29" s="30"/>
    </row>
    <row r="30" spans="2:13">
      <c r="B30" s="39" t="s">
        <v>1890</v>
      </c>
      <c r="C30" s="40" t="s">
        <v>2187</v>
      </c>
      <c r="D30" s="41" t="s">
        <v>5643</v>
      </c>
      <c r="E30" s="4" t="s">
        <v>5644</v>
      </c>
      <c r="F30" s="42"/>
      <c r="G30" s="43" t="s">
        <v>5469</v>
      </c>
      <c r="H30" s="4" t="s">
        <v>5469</v>
      </c>
      <c r="I30" s="4" t="s">
        <v>5469</v>
      </c>
      <c r="J30" s="4" t="s">
        <v>5469</v>
      </c>
      <c r="K30" s="42" t="s">
        <v>529</v>
      </c>
      <c r="L30" s="44" t="s">
        <v>6284</v>
      </c>
      <c r="M30" s="30"/>
    </row>
    <row r="31" spans="2:13" ht="30">
      <c r="B31" s="39" t="s">
        <v>1891</v>
      </c>
      <c r="C31" s="40" t="s">
        <v>2188</v>
      </c>
      <c r="D31" s="41" t="s">
        <v>5643</v>
      </c>
      <c r="E31" s="4" t="s">
        <v>5644</v>
      </c>
      <c r="F31" s="42"/>
      <c r="G31" s="43" t="s">
        <v>5469</v>
      </c>
      <c r="H31" s="4" t="s">
        <v>5469</v>
      </c>
      <c r="I31" s="4" t="s">
        <v>5469</v>
      </c>
      <c r="J31" s="4" t="s">
        <v>5469</v>
      </c>
      <c r="K31" s="42" t="s">
        <v>529</v>
      </c>
      <c r="L31" s="44" t="s">
        <v>6285</v>
      </c>
      <c r="M31" s="30"/>
    </row>
    <row r="32" spans="2:13">
      <c r="B32" s="39" t="s">
        <v>1892</v>
      </c>
      <c r="C32" s="40" t="s">
        <v>2189</v>
      </c>
      <c r="D32" s="41" t="s">
        <v>6286</v>
      </c>
      <c r="E32" s="4" t="s">
        <v>6268</v>
      </c>
      <c r="F32" s="42"/>
      <c r="G32" s="43" t="s">
        <v>5469</v>
      </c>
      <c r="H32" s="4" t="s">
        <v>5469</v>
      </c>
      <c r="I32" s="4" t="s">
        <v>5469</v>
      </c>
      <c r="J32" s="4" t="s">
        <v>5890</v>
      </c>
      <c r="K32" s="42" t="s">
        <v>529</v>
      </c>
      <c r="L32" s="44" t="s">
        <v>6287</v>
      </c>
      <c r="M32" s="30"/>
    </row>
    <row r="33" spans="2:13" ht="45">
      <c r="B33" s="39" t="s">
        <v>1893</v>
      </c>
      <c r="C33" s="40" t="s">
        <v>2190</v>
      </c>
      <c r="D33" s="41" t="s">
        <v>5643</v>
      </c>
      <c r="E33" s="4" t="s">
        <v>5644</v>
      </c>
      <c r="F33" s="42"/>
      <c r="G33" s="43" t="s">
        <v>5469</v>
      </c>
      <c r="H33" s="4" t="s">
        <v>5469</v>
      </c>
      <c r="I33" s="4" t="s">
        <v>5469</v>
      </c>
      <c r="J33" s="4" t="s">
        <v>5469</v>
      </c>
      <c r="K33" s="42" t="s">
        <v>529</v>
      </c>
      <c r="L33" s="44" t="s">
        <v>6288</v>
      </c>
      <c r="M33" s="30"/>
    </row>
    <row r="34" spans="2:13" ht="33">
      <c r="B34" s="39" t="s">
        <v>4045</v>
      </c>
      <c r="C34" s="40" t="s">
        <v>2191</v>
      </c>
      <c r="D34" s="41" t="s">
        <v>5643</v>
      </c>
      <c r="E34" s="4" t="s">
        <v>5644</v>
      </c>
      <c r="F34" s="42"/>
      <c r="G34" s="43" t="s">
        <v>5469</v>
      </c>
      <c r="H34" s="4" t="s">
        <v>5469</v>
      </c>
      <c r="I34" s="4" t="s">
        <v>5469</v>
      </c>
      <c r="J34" s="4" t="s">
        <v>5469</v>
      </c>
      <c r="K34" s="42" t="s">
        <v>529</v>
      </c>
      <c r="L34" s="44" t="s">
        <v>6289</v>
      </c>
      <c r="M34" s="30"/>
    </row>
    <row r="35" spans="2:13" ht="45">
      <c r="B35" s="39" t="s">
        <v>3255</v>
      </c>
      <c r="C35" s="40" t="s">
        <v>2192</v>
      </c>
      <c r="D35" s="41" t="s">
        <v>5643</v>
      </c>
      <c r="E35" s="4" t="s">
        <v>5644</v>
      </c>
      <c r="F35" s="42"/>
      <c r="G35" s="43" t="s">
        <v>5469</v>
      </c>
      <c r="H35" s="4" t="s">
        <v>5469</v>
      </c>
      <c r="I35" s="4" t="s">
        <v>5469</v>
      </c>
      <c r="J35" s="4" t="s">
        <v>5469</v>
      </c>
      <c r="K35" s="42" t="s">
        <v>529</v>
      </c>
      <c r="L35" s="44" t="s">
        <v>6290</v>
      </c>
      <c r="M35" s="30"/>
    </row>
    <row r="36" spans="2:13" ht="30">
      <c r="B36" s="39" t="s">
        <v>1896</v>
      </c>
      <c r="C36" s="40" t="s">
        <v>2193</v>
      </c>
      <c r="D36" s="41" t="s">
        <v>5643</v>
      </c>
      <c r="E36" s="4" t="s">
        <v>5644</v>
      </c>
      <c r="F36" s="42"/>
      <c r="G36" s="43" t="s">
        <v>5469</v>
      </c>
      <c r="H36" s="4" t="s">
        <v>5469</v>
      </c>
      <c r="I36" s="4" t="s">
        <v>5469</v>
      </c>
      <c r="J36" s="4" t="s">
        <v>529</v>
      </c>
      <c r="K36" s="42" t="s">
        <v>529</v>
      </c>
      <c r="L36" s="44" t="s">
        <v>6291</v>
      </c>
      <c r="M36" s="30"/>
    </row>
    <row r="37" spans="2:13" ht="30">
      <c r="B37" s="39" t="s">
        <v>1897</v>
      </c>
      <c r="C37" s="40" t="s">
        <v>2194</v>
      </c>
      <c r="D37" s="41" t="s">
        <v>5643</v>
      </c>
      <c r="E37" s="4" t="s">
        <v>5644</v>
      </c>
      <c r="F37" s="42"/>
      <c r="G37" s="43" t="s">
        <v>5469</v>
      </c>
      <c r="H37" s="4" t="s">
        <v>5469</v>
      </c>
      <c r="I37" s="4" t="s">
        <v>5469</v>
      </c>
      <c r="J37" s="4" t="s">
        <v>529</v>
      </c>
      <c r="K37" s="42" t="s">
        <v>529</v>
      </c>
      <c r="L37" s="44" t="s">
        <v>6292</v>
      </c>
      <c r="M37" s="30"/>
    </row>
    <row r="38" spans="2:13">
      <c r="B38" s="39" t="s">
        <v>1898</v>
      </c>
      <c r="C38" s="40" t="s">
        <v>2195</v>
      </c>
      <c r="D38" s="41" t="s">
        <v>6286</v>
      </c>
      <c r="E38" s="4" t="s">
        <v>6268</v>
      </c>
      <c r="F38" s="42"/>
      <c r="G38" s="43" t="s">
        <v>5469</v>
      </c>
      <c r="H38" s="4" t="s">
        <v>5469</v>
      </c>
      <c r="I38" s="4" t="s">
        <v>5469</v>
      </c>
      <c r="J38" s="4" t="s">
        <v>529</v>
      </c>
      <c r="K38" s="42" t="s">
        <v>529</v>
      </c>
      <c r="L38" s="44" t="s">
        <v>6293</v>
      </c>
      <c r="M38" s="30"/>
    </row>
    <row r="39" spans="2:13" ht="45">
      <c r="B39" s="39" t="s">
        <v>1899</v>
      </c>
      <c r="C39" s="40" t="s">
        <v>2196</v>
      </c>
      <c r="D39" s="41" t="s">
        <v>5643</v>
      </c>
      <c r="E39" s="4" t="s">
        <v>5644</v>
      </c>
      <c r="F39" s="42"/>
      <c r="G39" s="43" t="s">
        <v>5469</v>
      </c>
      <c r="H39" s="4" t="s">
        <v>5469</v>
      </c>
      <c r="I39" s="4" t="s">
        <v>5469</v>
      </c>
      <c r="J39" s="4" t="s">
        <v>529</v>
      </c>
      <c r="K39" s="42" t="s">
        <v>529</v>
      </c>
      <c r="L39" s="44" t="s">
        <v>6294</v>
      </c>
      <c r="M39" s="30"/>
    </row>
    <row r="40" spans="2:13" ht="30">
      <c r="B40" s="39" t="s">
        <v>4053</v>
      </c>
      <c r="C40" s="40" t="s">
        <v>2197</v>
      </c>
      <c r="D40" s="41" t="s">
        <v>5643</v>
      </c>
      <c r="E40" s="4" t="s">
        <v>5644</v>
      </c>
      <c r="F40" s="42"/>
      <c r="G40" s="43" t="s">
        <v>5469</v>
      </c>
      <c r="H40" s="4" t="s">
        <v>5469</v>
      </c>
      <c r="I40" s="4" t="s">
        <v>5469</v>
      </c>
      <c r="J40" s="4" t="s">
        <v>529</v>
      </c>
      <c r="K40" s="42" t="s">
        <v>529</v>
      </c>
      <c r="L40" s="44" t="s">
        <v>6295</v>
      </c>
      <c r="M40" s="30"/>
    </row>
    <row r="41" spans="2:13" ht="45.75" thickBot="1">
      <c r="B41" s="39" t="s">
        <v>3259</v>
      </c>
      <c r="C41" s="40" t="s">
        <v>2198</v>
      </c>
      <c r="D41" s="41" t="s">
        <v>5643</v>
      </c>
      <c r="E41" s="4" t="s">
        <v>5644</v>
      </c>
      <c r="F41" s="42"/>
      <c r="G41" s="43" t="s">
        <v>5469</v>
      </c>
      <c r="H41" s="4" t="s">
        <v>5469</v>
      </c>
      <c r="I41" s="4" t="s">
        <v>5469</v>
      </c>
      <c r="J41" s="4" t="s">
        <v>529</v>
      </c>
      <c r="K41" s="42" t="s">
        <v>529</v>
      </c>
      <c r="L41" s="44" t="s">
        <v>6296</v>
      </c>
      <c r="M41" s="30"/>
    </row>
    <row r="42" spans="2:13" ht="20.100000000000001" customHeight="1" thickBot="1">
      <c r="B42" s="363" t="s">
        <v>6297</v>
      </c>
      <c r="C42" s="364"/>
      <c r="D42" s="365"/>
      <c r="E42" s="366"/>
      <c r="F42" s="366"/>
      <c r="G42" s="366"/>
      <c r="H42" s="366"/>
      <c r="I42" s="366"/>
      <c r="J42" s="366"/>
      <c r="K42" s="366"/>
      <c r="L42" s="367"/>
      <c r="M42" s="30"/>
    </row>
    <row r="43" spans="2:13" ht="20.100000000000001" customHeight="1" thickBot="1">
      <c r="B43" s="363" t="s">
        <v>6298</v>
      </c>
      <c r="C43" s="364"/>
      <c r="D43" s="365"/>
      <c r="E43" s="366"/>
      <c r="F43" s="366"/>
      <c r="G43" s="366"/>
      <c r="H43" s="366"/>
      <c r="I43" s="366"/>
      <c r="J43" s="366"/>
      <c r="K43" s="366"/>
      <c r="L43" s="367"/>
      <c r="M43" s="30"/>
    </row>
    <row r="44" spans="2:13" ht="30">
      <c r="B44" s="31" t="s">
        <v>2199</v>
      </c>
      <c r="C44" s="32" t="s">
        <v>2200</v>
      </c>
      <c r="D44" s="327" t="s">
        <v>5643</v>
      </c>
      <c r="E44" s="37" t="s">
        <v>6255</v>
      </c>
      <c r="F44" s="35"/>
      <c r="G44" s="36" t="s">
        <v>5469</v>
      </c>
      <c r="H44" s="37" t="s">
        <v>5469</v>
      </c>
      <c r="I44" s="37" t="s">
        <v>5469</v>
      </c>
      <c r="J44" s="37" t="s">
        <v>529</v>
      </c>
      <c r="K44" s="35" t="s">
        <v>529</v>
      </c>
      <c r="L44" s="38" t="s">
        <v>6299</v>
      </c>
      <c r="M44" s="30"/>
    </row>
    <row r="45" spans="2:13" ht="120">
      <c r="B45" s="39" t="s">
        <v>2201</v>
      </c>
      <c r="C45" s="40" t="s">
        <v>2202</v>
      </c>
      <c r="D45" s="41" t="s">
        <v>6300</v>
      </c>
      <c r="E45" s="4" t="s">
        <v>6255</v>
      </c>
      <c r="F45" s="42"/>
      <c r="G45" s="43" t="s">
        <v>5469</v>
      </c>
      <c r="H45" s="4" t="s">
        <v>5469</v>
      </c>
      <c r="I45" s="4" t="s">
        <v>529</v>
      </c>
      <c r="J45" s="4" t="s">
        <v>529</v>
      </c>
      <c r="K45" s="42" t="s">
        <v>529</v>
      </c>
      <c r="L45" s="44" t="s">
        <v>6301</v>
      </c>
      <c r="M45" s="30"/>
    </row>
    <row r="46" spans="2:13" ht="45">
      <c r="B46" s="39" t="s">
        <v>2203</v>
      </c>
      <c r="C46" s="40" t="s">
        <v>2204</v>
      </c>
      <c r="D46" s="41" t="s">
        <v>5643</v>
      </c>
      <c r="E46" s="4" t="s">
        <v>6255</v>
      </c>
      <c r="F46" s="42"/>
      <c r="G46" s="43" t="s">
        <v>5469</v>
      </c>
      <c r="H46" s="4" t="s">
        <v>5469</v>
      </c>
      <c r="I46" s="4" t="s">
        <v>5469</v>
      </c>
      <c r="J46" s="4" t="s">
        <v>529</v>
      </c>
      <c r="K46" s="42" t="s">
        <v>529</v>
      </c>
      <c r="L46" s="44" t="s">
        <v>6302</v>
      </c>
      <c r="M46" s="30"/>
    </row>
    <row r="47" spans="2:13" ht="33">
      <c r="B47" s="39" t="s">
        <v>2205</v>
      </c>
      <c r="C47" s="40" t="s">
        <v>2206</v>
      </c>
      <c r="D47" s="41" t="s">
        <v>5877</v>
      </c>
      <c r="E47" s="4" t="s">
        <v>6303</v>
      </c>
      <c r="F47" s="42"/>
      <c r="G47" s="43" t="s">
        <v>5469</v>
      </c>
      <c r="H47" s="4" t="s">
        <v>5469</v>
      </c>
      <c r="I47" s="4" t="s">
        <v>5469</v>
      </c>
      <c r="J47" s="4" t="s">
        <v>529</v>
      </c>
      <c r="K47" s="42" t="s">
        <v>529</v>
      </c>
      <c r="L47" s="44" t="s">
        <v>6304</v>
      </c>
      <c r="M47" s="30"/>
    </row>
    <row r="48" spans="2:13">
      <c r="B48" s="39" t="s">
        <v>4060</v>
      </c>
      <c r="C48" s="40" t="s">
        <v>2207</v>
      </c>
      <c r="D48" s="41" t="s">
        <v>5643</v>
      </c>
      <c r="E48" s="4" t="s">
        <v>6255</v>
      </c>
      <c r="F48" s="42"/>
      <c r="G48" s="43" t="s">
        <v>5469</v>
      </c>
      <c r="H48" s="4" t="s">
        <v>5469</v>
      </c>
      <c r="I48" s="4" t="s">
        <v>5469</v>
      </c>
      <c r="J48" s="4" t="s">
        <v>529</v>
      </c>
      <c r="K48" s="42" t="s">
        <v>529</v>
      </c>
      <c r="L48" s="44" t="s">
        <v>6305</v>
      </c>
      <c r="M48" s="30"/>
    </row>
    <row r="49" spans="2:13" ht="33">
      <c r="B49" s="39" t="s">
        <v>2208</v>
      </c>
      <c r="C49" s="40" t="s">
        <v>2209</v>
      </c>
      <c r="D49" s="41" t="s">
        <v>5937</v>
      </c>
      <c r="E49" s="4" t="s">
        <v>6255</v>
      </c>
      <c r="F49" s="42"/>
      <c r="G49" s="43" t="s">
        <v>5469</v>
      </c>
      <c r="H49" s="4" t="s">
        <v>5469</v>
      </c>
      <c r="I49" s="4" t="s">
        <v>5469</v>
      </c>
      <c r="J49" s="4" t="s">
        <v>529</v>
      </c>
      <c r="K49" s="42" t="s">
        <v>529</v>
      </c>
      <c r="L49" s="44" t="s">
        <v>6306</v>
      </c>
      <c r="M49" s="30"/>
    </row>
    <row r="50" spans="2:13" ht="33">
      <c r="B50" s="39" t="s">
        <v>4063</v>
      </c>
      <c r="C50" s="40" t="s">
        <v>2210</v>
      </c>
      <c r="D50" s="41" t="s">
        <v>5643</v>
      </c>
      <c r="E50" s="4" t="s">
        <v>6255</v>
      </c>
      <c r="F50" s="42"/>
      <c r="G50" s="43" t="s">
        <v>5469</v>
      </c>
      <c r="H50" s="4" t="s">
        <v>5469</v>
      </c>
      <c r="I50" s="4" t="s">
        <v>5469</v>
      </c>
      <c r="J50" s="4" t="s">
        <v>529</v>
      </c>
      <c r="K50" s="42" t="s">
        <v>529</v>
      </c>
      <c r="L50" s="44" t="s">
        <v>6307</v>
      </c>
      <c r="M50" s="30"/>
    </row>
    <row r="51" spans="2:13" ht="60">
      <c r="B51" s="39" t="s">
        <v>4065</v>
      </c>
      <c r="C51" s="40" t="s">
        <v>2211</v>
      </c>
      <c r="D51" s="41" t="s">
        <v>6286</v>
      </c>
      <c r="E51" s="4" t="s">
        <v>6255</v>
      </c>
      <c r="F51" s="42"/>
      <c r="G51" s="43" t="s">
        <v>5469</v>
      </c>
      <c r="H51" s="4" t="s">
        <v>5469</v>
      </c>
      <c r="I51" s="4" t="s">
        <v>5469</v>
      </c>
      <c r="J51" s="4" t="s">
        <v>529</v>
      </c>
      <c r="K51" s="42" t="s">
        <v>529</v>
      </c>
      <c r="L51" s="44" t="s">
        <v>6308</v>
      </c>
      <c r="M51" s="30"/>
    </row>
    <row r="52" spans="2:13" ht="60">
      <c r="B52" s="39" t="s">
        <v>4067</v>
      </c>
      <c r="C52" s="40" t="s">
        <v>2212</v>
      </c>
      <c r="D52" s="41" t="s">
        <v>5937</v>
      </c>
      <c r="E52" s="4" t="s">
        <v>6255</v>
      </c>
      <c r="F52" s="42"/>
      <c r="G52" s="43" t="s">
        <v>5469</v>
      </c>
      <c r="H52" s="4" t="s">
        <v>5469</v>
      </c>
      <c r="I52" s="4" t="s">
        <v>5469</v>
      </c>
      <c r="J52" s="4" t="s">
        <v>529</v>
      </c>
      <c r="K52" s="42" t="s">
        <v>529</v>
      </c>
      <c r="L52" s="44" t="s">
        <v>6309</v>
      </c>
      <c r="M52" s="30"/>
    </row>
    <row r="53" spans="2:13" ht="33">
      <c r="B53" s="39" t="s">
        <v>2213</v>
      </c>
      <c r="C53" s="40" t="s">
        <v>2214</v>
      </c>
      <c r="D53" s="41" t="s">
        <v>5643</v>
      </c>
      <c r="E53" s="4" t="s">
        <v>6255</v>
      </c>
      <c r="F53" s="42"/>
      <c r="G53" s="43" t="s">
        <v>5469</v>
      </c>
      <c r="H53" s="4" t="s">
        <v>5469</v>
      </c>
      <c r="I53" s="4" t="s">
        <v>5469</v>
      </c>
      <c r="J53" s="4" t="s">
        <v>529</v>
      </c>
      <c r="K53" s="42" t="s">
        <v>529</v>
      </c>
      <c r="L53" s="44" t="s">
        <v>6310</v>
      </c>
      <c r="M53" s="30"/>
    </row>
    <row r="54" spans="2:13" ht="120">
      <c r="B54" s="39" t="s">
        <v>1090</v>
      </c>
      <c r="C54" s="40" t="s">
        <v>2216</v>
      </c>
      <c r="D54" s="41" t="s">
        <v>6312</v>
      </c>
      <c r="E54" s="4" t="s">
        <v>6255</v>
      </c>
      <c r="F54" s="42"/>
      <c r="G54" s="43" t="s">
        <v>5469</v>
      </c>
      <c r="H54" s="4" t="s">
        <v>5469</v>
      </c>
      <c r="I54" s="4" t="s">
        <v>529</v>
      </c>
      <c r="J54" s="4" t="s">
        <v>529</v>
      </c>
      <c r="K54" s="42" t="s">
        <v>529</v>
      </c>
      <c r="L54" s="44" t="s">
        <v>6313</v>
      </c>
      <c r="M54" s="30"/>
    </row>
    <row r="55" spans="2:13" ht="33">
      <c r="B55" s="39" t="s">
        <v>2217</v>
      </c>
      <c r="C55" s="40" t="s">
        <v>2218</v>
      </c>
      <c r="D55" s="41" t="s">
        <v>5877</v>
      </c>
      <c r="E55" s="4" t="s">
        <v>6303</v>
      </c>
      <c r="F55" s="42"/>
      <c r="G55" s="43" t="s">
        <v>5469</v>
      </c>
      <c r="H55" s="4" t="s">
        <v>5469</v>
      </c>
      <c r="I55" s="4" t="s">
        <v>5469</v>
      </c>
      <c r="J55" s="4" t="s">
        <v>529</v>
      </c>
      <c r="K55" s="42" t="s">
        <v>529</v>
      </c>
      <c r="L55" s="328" t="s">
        <v>6314</v>
      </c>
      <c r="M55" s="30"/>
    </row>
    <row r="56" spans="2:13">
      <c r="B56" s="39" t="s">
        <v>4072</v>
      </c>
      <c r="C56" s="40" t="s">
        <v>2219</v>
      </c>
      <c r="D56" s="41" t="s">
        <v>5643</v>
      </c>
      <c r="E56" s="4" t="s">
        <v>6255</v>
      </c>
      <c r="F56" s="42"/>
      <c r="G56" s="43" t="s">
        <v>5469</v>
      </c>
      <c r="H56" s="4" t="s">
        <v>5469</v>
      </c>
      <c r="I56" s="4" t="s">
        <v>5469</v>
      </c>
      <c r="J56" s="4" t="s">
        <v>529</v>
      </c>
      <c r="K56" s="42" t="s">
        <v>529</v>
      </c>
      <c r="L56" s="330"/>
      <c r="M56" s="30"/>
    </row>
    <row r="57" spans="2:13" ht="33">
      <c r="B57" s="39" t="s">
        <v>2220</v>
      </c>
      <c r="C57" s="40" t="s">
        <v>2221</v>
      </c>
      <c r="D57" s="41" t="s">
        <v>5937</v>
      </c>
      <c r="E57" s="4" t="s">
        <v>6255</v>
      </c>
      <c r="F57" s="42"/>
      <c r="G57" s="43" t="s">
        <v>5469</v>
      </c>
      <c r="H57" s="4" t="s">
        <v>5469</v>
      </c>
      <c r="I57" s="4" t="s">
        <v>5469</v>
      </c>
      <c r="J57" s="4" t="s">
        <v>529</v>
      </c>
      <c r="K57" s="42" t="s">
        <v>529</v>
      </c>
      <c r="L57" s="330"/>
      <c r="M57" s="30"/>
    </row>
    <row r="58" spans="2:13" ht="33">
      <c r="B58" s="39" t="s">
        <v>4075</v>
      </c>
      <c r="C58" s="40" t="s">
        <v>2222</v>
      </c>
      <c r="D58" s="41" t="s">
        <v>5643</v>
      </c>
      <c r="E58" s="4" t="s">
        <v>6255</v>
      </c>
      <c r="F58" s="42"/>
      <c r="G58" s="43" t="s">
        <v>5469</v>
      </c>
      <c r="H58" s="4" t="s">
        <v>5469</v>
      </c>
      <c r="I58" s="4" t="s">
        <v>5469</v>
      </c>
      <c r="J58" s="4" t="s">
        <v>529</v>
      </c>
      <c r="K58" s="42" t="s">
        <v>529</v>
      </c>
      <c r="L58" s="330"/>
      <c r="M58" s="30"/>
    </row>
    <row r="59" spans="2:13" ht="33">
      <c r="B59" s="39" t="s">
        <v>4077</v>
      </c>
      <c r="C59" s="40" t="s">
        <v>2223</v>
      </c>
      <c r="D59" s="41" t="s">
        <v>6286</v>
      </c>
      <c r="E59" s="4" t="s">
        <v>6255</v>
      </c>
      <c r="F59" s="42"/>
      <c r="G59" s="43" t="s">
        <v>5469</v>
      </c>
      <c r="H59" s="4" t="s">
        <v>5469</v>
      </c>
      <c r="I59" s="4" t="s">
        <v>5469</v>
      </c>
      <c r="J59" s="4" t="s">
        <v>529</v>
      </c>
      <c r="K59" s="42" t="s">
        <v>529</v>
      </c>
      <c r="L59" s="330"/>
      <c r="M59" s="30"/>
    </row>
    <row r="60" spans="2:13" ht="33">
      <c r="B60" s="39" t="s">
        <v>4079</v>
      </c>
      <c r="C60" s="40" t="s">
        <v>2224</v>
      </c>
      <c r="D60" s="41" t="s">
        <v>5937</v>
      </c>
      <c r="E60" s="4" t="s">
        <v>6255</v>
      </c>
      <c r="F60" s="42"/>
      <c r="G60" s="43" t="s">
        <v>5469</v>
      </c>
      <c r="H60" s="4" t="s">
        <v>5469</v>
      </c>
      <c r="I60" s="4" t="s">
        <v>5469</v>
      </c>
      <c r="J60" s="4" t="s">
        <v>529</v>
      </c>
      <c r="K60" s="42" t="s">
        <v>529</v>
      </c>
      <c r="L60" s="330"/>
      <c r="M60" s="30"/>
    </row>
    <row r="61" spans="2:13" ht="33">
      <c r="B61" s="39" t="s">
        <v>2225</v>
      </c>
      <c r="C61" s="40" t="s">
        <v>2226</v>
      </c>
      <c r="D61" s="41" t="s">
        <v>5643</v>
      </c>
      <c r="E61" s="4" t="s">
        <v>6255</v>
      </c>
      <c r="F61" s="42"/>
      <c r="G61" s="43" t="s">
        <v>5469</v>
      </c>
      <c r="H61" s="4" t="s">
        <v>5469</v>
      </c>
      <c r="I61" s="4" t="s">
        <v>5469</v>
      </c>
      <c r="J61" s="4" t="s">
        <v>529</v>
      </c>
      <c r="K61" s="42" t="s">
        <v>529</v>
      </c>
      <c r="L61" s="330"/>
      <c r="M61" s="30"/>
    </row>
    <row r="62" spans="2:13">
      <c r="B62" s="39" t="s">
        <v>1109</v>
      </c>
      <c r="C62" s="40" t="s">
        <v>2228</v>
      </c>
      <c r="D62" s="41" t="s">
        <v>6312</v>
      </c>
      <c r="E62" s="4" t="s">
        <v>6255</v>
      </c>
      <c r="F62" s="42"/>
      <c r="G62" s="43" t="s">
        <v>5469</v>
      </c>
      <c r="H62" s="4" t="s">
        <v>5469</v>
      </c>
      <c r="I62" s="4" t="s">
        <v>529</v>
      </c>
      <c r="J62" s="4" t="s">
        <v>529</v>
      </c>
      <c r="K62" s="42" t="s">
        <v>529</v>
      </c>
      <c r="L62" s="302"/>
      <c r="M62" s="30"/>
    </row>
    <row r="63" spans="2:13" ht="33">
      <c r="B63" s="39" t="s">
        <v>2229</v>
      </c>
      <c r="C63" s="40" t="s">
        <v>2230</v>
      </c>
      <c r="D63" s="41" t="s">
        <v>5877</v>
      </c>
      <c r="E63" s="4" t="s">
        <v>6303</v>
      </c>
      <c r="F63" s="42"/>
      <c r="G63" s="43" t="s">
        <v>5469</v>
      </c>
      <c r="H63" s="4" t="s">
        <v>5469</v>
      </c>
      <c r="I63" s="4" t="s">
        <v>5469</v>
      </c>
      <c r="J63" s="4" t="s">
        <v>529</v>
      </c>
      <c r="K63" s="42" t="s">
        <v>529</v>
      </c>
      <c r="L63" s="328" t="s">
        <v>6315</v>
      </c>
      <c r="M63" s="30"/>
    </row>
    <row r="64" spans="2:13">
      <c r="B64" s="39" t="s">
        <v>4084</v>
      </c>
      <c r="C64" s="40" t="s">
        <v>2231</v>
      </c>
      <c r="D64" s="41" t="s">
        <v>5643</v>
      </c>
      <c r="E64" s="4" t="s">
        <v>6255</v>
      </c>
      <c r="F64" s="42"/>
      <c r="G64" s="43" t="s">
        <v>5469</v>
      </c>
      <c r="H64" s="4" t="s">
        <v>5469</v>
      </c>
      <c r="I64" s="4" t="s">
        <v>5469</v>
      </c>
      <c r="J64" s="4" t="s">
        <v>529</v>
      </c>
      <c r="K64" s="42" t="s">
        <v>529</v>
      </c>
      <c r="L64" s="330"/>
      <c r="M64" s="30"/>
    </row>
    <row r="65" spans="2:13" ht="33">
      <c r="B65" s="39" t="s">
        <v>2232</v>
      </c>
      <c r="C65" s="40" t="s">
        <v>2233</v>
      </c>
      <c r="D65" s="41" t="s">
        <v>5937</v>
      </c>
      <c r="E65" s="4" t="s">
        <v>6255</v>
      </c>
      <c r="F65" s="42"/>
      <c r="G65" s="43" t="s">
        <v>5469</v>
      </c>
      <c r="H65" s="4" t="s">
        <v>5469</v>
      </c>
      <c r="I65" s="4" t="s">
        <v>5469</v>
      </c>
      <c r="J65" s="4" t="s">
        <v>529</v>
      </c>
      <c r="K65" s="42" t="s">
        <v>529</v>
      </c>
      <c r="L65" s="330"/>
      <c r="M65" s="30"/>
    </row>
    <row r="66" spans="2:13" ht="33">
      <c r="B66" s="39" t="s">
        <v>4087</v>
      </c>
      <c r="C66" s="40" t="s">
        <v>2234</v>
      </c>
      <c r="D66" s="41" t="s">
        <v>5643</v>
      </c>
      <c r="E66" s="4" t="s">
        <v>6255</v>
      </c>
      <c r="F66" s="42"/>
      <c r="G66" s="43" t="s">
        <v>5469</v>
      </c>
      <c r="H66" s="4" t="s">
        <v>5469</v>
      </c>
      <c r="I66" s="4" t="s">
        <v>5469</v>
      </c>
      <c r="J66" s="4" t="s">
        <v>529</v>
      </c>
      <c r="K66" s="42" t="s">
        <v>529</v>
      </c>
      <c r="L66" s="330"/>
      <c r="M66" s="30"/>
    </row>
    <row r="67" spans="2:13" ht="33">
      <c r="B67" s="39" t="s">
        <v>4089</v>
      </c>
      <c r="C67" s="40" t="s">
        <v>2235</v>
      </c>
      <c r="D67" s="41" t="s">
        <v>6286</v>
      </c>
      <c r="E67" s="4" t="s">
        <v>6255</v>
      </c>
      <c r="F67" s="42"/>
      <c r="G67" s="43" t="s">
        <v>5469</v>
      </c>
      <c r="H67" s="4" t="s">
        <v>5469</v>
      </c>
      <c r="I67" s="4" t="s">
        <v>5469</v>
      </c>
      <c r="J67" s="4" t="s">
        <v>529</v>
      </c>
      <c r="K67" s="42" t="s">
        <v>529</v>
      </c>
      <c r="L67" s="330"/>
      <c r="M67" s="30"/>
    </row>
    <row r="68" spans="2:13" ht="33">
      <c r="B68" s="39" t="s">
        <v>4091</v>
      </c>
      <c r="C68" s="40" t="s">
        <v>2236</v>
      </c>
      <c r="D68" s="41" t="s">
        <v>5937</v>
      </c>
      <c r="E68" s="4" t="s">
        <v>6255</v>
      </c>
      <c r="F68" s="42"/>
      <c r="G68" s="43" t="s">
        <v>5469</v>
      </c>
      <c r="H68" s="4" t="s">
        <v>5469</v>
      </c>
      <c r="I68" s="4" t="s">
        <v>5469</v>
      </c>
      <c r="J68" s="4" t="s">
        <v>529</v>
      </c>
      <c r="K68" s="42" t="s">
        <v>529</v>
      </c>
      <c r="L68" s="330"/>
      <c r="M68" s="30"/>
    </row>
    <row r="69" spans="2:13" ht="33">
      <c r="B69" s="39" t="s">
        <v>2237</v>
      </c>
      <c r="C69" s="40" t="s">
        <v>2238</v>
      </c>
      <c r="D69" s="41" t="s">
        <v>5643</v>
      </c>
      <c r="E69" s="4" t="s">
        <v>6255</v>
      </c>
      <c r="F69" s="42"/>
      <c r="G69" s="43" t="s">
        <v>5469</v>
      </c>
      <c r="H69" s="4" t="s">
        <v>5469</v>
      </c>
      <c r="I69" s="4" t="s">
        <v>5469</v>
      </c>
      <c r="J69" s="4" t="s">
        <v>529</v>
      </c>
      <c r="K69" s="42" t="s">
        <v>529</v>
      </c>
      <c r="L69" s="330"/>
      <c r="M69" s="30"/>
    </row>
    <row r="70" spans="2:13" ht="17.25" thickBot="1">
      <c r="B70" s="39" t="s">
        <v>1111</v>
      </c>
      <c r="C70" s="40" t="s">
        <v>2240</v>
      </c>
      <c r="D70" s="41" t="s">
        <v>6312</v>
      </c>
      <c r="E70" s="4" t="s">
        <v>6255</v>
      </c>
      <c r="F70" s="42"/>
      <c r="G70" s="43" t="s">
        <v>5469</v>
      </c>
      <c r="H70" s="4" t="s">
        <v>5469</v>
      </c>
      <c r="I70" s="4" t="s">
        <v>529</v>
      </c>
      <c r="J70" s="4" t="s">
        <v>529</v>
      </c>
      <c r="K70" s="42" t="s">
        <v>529</v>
      </c>
      <c r="L70" s="331"/>
      <c r="M70" s="30"/>
    </row>
    <row r="71" spans="2:13" ht="20.100000000000001" customHeight="1" thickBot="1">
      <c r="B71" s="363" t="s">
        <v>6316</v>
      </c>
      <c r="C71" s="364"/>
      <c r="D71" s="365"/>
      <c r="E71" s="366"/>
      <c r="F71" s="366"/>
      <c r="G71" s="366"/>
      <c r="H71" s="366"/>
      <c r="I71" s="366"/>
      <c r="J71" s="366"/>
      <c r="K71" s="366"/>
      <c r="L71" s="367"/>
      <c r="M71" s="30"/>
    </row>
    <row r="72" spans="2:13" ht="45">
      <c r="B72" s="296" t="s">
        <v>1108</v>
      </c>
      <c r="C72" s="297" t="s">
        <v>2242</v>
      </c>
      <c r="D72" s="298" t="s">
        <v>6312</v>
      </c>
      <c r="E72" s="299" t="s">
        <v>6255</v>
      </c>
      <c r="F72" s="300"/>
      <c r="G72" s="301" t="s">
        <v>5469</v>
      </c>
      <c r="H72" s="299" t="s">
        <v>5469</v>
      </c>
      <c r="I72" s="299" t="s">
        <v>529</v>
      </c>
      <c r="J72" s="299" t="s">
        <v>529</v>
      </c>
      <c r="K72" s="300" t="s">
        <v>529</v>
      </c>
      <c r="L72" s="302" t="s">
        <v>6317</v>
      </c>
      <c r="M72" s="30"/>
    </row>
    <row r="73" spans="2:13" ht="30" customHeight="1">
      <c r="B73" s="39" t="s">
        <v>2243</v>
      </c>
      <c r="C73" s="40" t="s">
        <v>2244</v>
      </c>
      <c r="D73" s="41" t="s">
        <v>5643</v>
      </c>
      <c r="E73" s="4" t="s">
        <v>6255</v>
      </c>
      <c r="F73" s="42"/>
      <c r="G73" s="43" t="s">
        <v>5469</v>
      </c>
      <c r="H73" s="4" t="s">
        <v>5469</v>
      </c>
      <c r="I73" s="4" t="s">
        <v>5469</v>
      </c>
      <c r="J73" s="4" t="s">
        <v>529</v>
      </c>
      <c r="K73" s="42" t="s">
        <v>529</v>
      </c>
      <c r="L73" s="328" t="s">
        <v>6318</v>
      </c>
      <c r="M73" s="30"/>
    </row>
    <row r="74" spans="2:13">
      <c r="B74" s="39" t="s">
        <v>2245</v>
      </c>
      <c r="C74" s="40" t="s">
        <v>2246</v>
      </c>
      <c r="D74" s="41" t="s">
        <v>6300</v>
      </c>
      <c r="E74" s="4" t="s">
        <v>6255</v>
      </c>
      <c r="F74" s="42"/>
      <c r="G74" s="43" t="s">
        <v>5469</v>
      </c>
      <c r="H74" s="4" t="s">
        <v>5469</v>
      </c>
      <c r="I74" s="4" t="s">
        <v>529</v>
      </c>
      <c r="J74" s="4" t="s">
        <v>529</v>
      </c>
      <c r="K74" s="42" t="s">
        <v>529</v>
      </c>
      <c r="L74" s="330"/>
      <c r="M74" s="30"/>
    </row>
    <row r="75" spans="2:13">
      <c r="B75" s="39" t="s">
        <v>2247</v>
      </c>
      <c r="C75" s="40" t="s">
        <v>2248</v>
      </c>
      <c r="D75" s="41" t="s">
        <v>5643</v>
      </c>
      <c r="E75" s="4" t="s">
        <v>6255</v>
      </c>
      <c r="F75" s="42"/>
      <c r="G75" s="43" t="s">
        <v>5469</v>
      </c>
      <c r="H75" s="4" t="s">
        <v>5469</v>
      </c>
      <c r="I75" s="4" t="s">
        <v>5469</v>
      </c>
      <c r="J75" s="4" t="s">
        <v>529</v>
      </c>
      <c r="K75" s="42" t="s">
        <v>529</v>
      </c>
      <c r="L75" s="330"/>
      <c r="M75" s="30"/>
    </row>
    <row r="76" spans="2:13" ht="33">
      <c r="B76" s="39" t="s">
        <v>2249</v>
      </c>
      <c r="C76" s="40" t="s">
        <v>2250</v>
      </c>
      <c r="D76" s="41" t="s">
        <v>5877</v>
      </c>
      <c r="E76" s="4" t="s">
        <v>6303</v>
      </c>
      <c r="F76" s="42"/>
      <c r="G76" s="43" t="s">
        <v>5469</v>
      </c>
      <c r="H76" s="4" t="s">
        <v>5469</v>
      </c>
      <c r="I76" s="4" t="s">
        <v>5469</v>
      </c>
      <c r="J76" s="4" t="s">
        <v>529</v>
      </c>
      <c r="K76" s="42" t="s">
        <v>529</v>
      </c>
      <c r="L76" s="330"/>
      <c r="M76" s="30"/>
    </row>
    <row r="77" spans="2:13">
      <c r="B77" s="39" t="s">
        <v>4100</v>
      </c>
      <c r="C77" s="40" t="s">
        <v>2251</v>
      </c>
      <c r="D77" s="41" t="s">
        <v>5643</v>
      </c>
      <c r="E77" s="4" t="s">
        <v>6255</v>
      </c>
      <c r="F77" s="42"/>
      <c r="G77" s="43" t="s">
        <v>5469</v>
      </c>
      <c r="H77" s="4" t="s">
        <v>5469</v>
      </c>
      <c r="I77" s="4" t="s">
        <v>5469</v>
      </c>
      <c r="J77" s="4" t="s">
        <v>529</v>
      </c>
      <c r="K77" s="42" t="s">
        <v>529</v>
      </c>
      <c r="L77" s="330"/>
      <c r="M77" s="30"/>
    </row>
    <row r="78" spans="2:13" ht="33">
      <c r="B78" s="39" t="s">
        <v>2252</v>
      </c>
      <c r="C78" s="40" t="s">
        <v>2253</v>
      </c>
      <c r="D78" s="41" t="s">
        <v>5937</v>
      </c>
      <c r="E78" s="4" t="s">
        <v>6255</v>
      </c>
      <c r="F78" s="42"/>
      <c r="G78" s="43" t="s">
        <v>5469</v>
      </c>
      <c r="H78" s="4" t="s">
        <v>5469</v>
      </c>
      <c r="I78" s="4" t="s">
        <v>5469</v>
      </c>
      <c r="J78" s="4" t="s">
        <v>529</v>
      </c>
      <c r="K78" s="42" t="s">
        <v>529</v>
      </c>
      <c r="L78" s="330"/>
      <c r="M78" s="30"/>
    </row>
    <row r="79" spans="2:13" ht="33">
      <c r="B79" s="39" t="s">
        <v>4103</v>
      </c>
      <c r="C79" s="40" t="s">
        <v>2254</v>
      </c>
      <c r="D79" s="41" t="s">
        <v>5643</v>
      </c>
      <c r="E79" s="4" t="s">
        <v>6255</v>
      </c>
      <c r="F79" s="42"/>
      <c r="G79" s="43" t="s">
        <v>5469</v>
      </c>
      <c r="H79" s="4" t="s">
        <v>5469</v>
      </c>
      <c r="I79" s="4" t="s">
        <v>5469</v>
      </c>
      <c r="J79" s="4" t="s">
        <v>529</v>
      </c>
      <c r="K79" s="42" t="s">
        <v>529</v>
      </c>
      <c r="L79" s="330"/>
      <c r="M79" s="30"/>
    </row>
    <row r="80" spans="2:13" ht="33">
      <c r="B80" s="39" t="s">
        <v>4105</v>
      </c>
      <c r="C80" s="40" t="s">
        <v>2255</v>
      </c>
      <c r="D80" s="41" t="s">
        <v>6286</v>
      </c>
      <c r="E80" s="4" t="s">
        <v>6255</v>
      </c>
      <c r="F80" s="42"/>
      <c r="G80" s="43" t="s">
        <v>5469</v>
      </c>
      <c r="H80" s="4" t="s">
        <v>5469</v>
      </c>
      <c r="I80" s="4" t="s">
        <v>5469</v>
      </c>
      <c r="J80" s="4" t="s">
        <v>529</v>
      </c>
      <c r="K80" s="42" t="s">
        <v>529</v>
      </c>
      <c r="L80" s="330"/>
      <c r="M80" s="30"/>
    </row>
    <row r="81" spans="2:13" ht="33">
      <c r="B81" s="39" t="s">
        <v>4107</v>
      </c>
      <c r="C81" s="40" t="s">
        <v>2256</v>
      </c>
      <c r="D81" s="41" t="s">
        <v>5937</v>
      </c>
      <c r="E81" s="4" t="s">
        <v>6255</v>
      </c>
      <c r="F81" s="42"/>
      <c r="G81" s="43" t="s">
        <v>5469</v>
      </c>
      <c r="H81" s="4" t="s">
        <v>5469</v>
      </c>
      <c r="I81" s="4" t="s">
        <v>5469</v>
      </c>
      <c r="J81" s="4" t="s">
        <v>529</v>
      </c>
      <c r="K81" s="42" t="s">
        <v>529</v>
      </c>
      <c r="L81" s="330"/>
      <c r="M81" s="30"/>
    </row>
    <row r="82" spans="2:13" ht="33">
      <c r="B82" s="39" t="s">
        <v>2257</v>
      </c>
      <c r="C82" s="40" t="s">
        <v>2258</v>
      </c>
      <c r="D82" s="41" t="s">
        <v>5643</v>
      </c>
      <c r="E82" s="4" t="s">
        <v>6255</v>
      </c>
      <c r="F82" s="42"/>
      <c r="G82" s="43" t="s">
        <v>5469</v>
      </c>
      <c r="H82" s="4" t="s">
        <v>5469</v>
      </c>
      <c r="I82" s="4" t="s">
        <v>5469</v>
      </c>
      <c r="J82" s="4" t="s">
        <v>529</v>
      </c>
      <c r="K82" s="42" t="s">
        <v>529</v>
      </c>
      <c r="L82" s="330"/>
      <c r="M82" s="30"/>
    </row>
    <row r="83" spans="2:13">
      <c r="B83" s="39" t="s">
        <v>1112</v>
      </c>
      <c r="C83" s="40" t="s">
        <v>2260</v>
      </c>
      <c r="D83" s="41" t="s">
        <v>6312</v>
      </c>
      <c r="E83" s="4" t="s">
        <v>6255</v>
      </c>
      <c r="F83" s="42"/>
      <c r="G83" s="43" t="s">
        <v>5469</v>
      </c>
      <c r="H83" s="4" t="s">
        <v>5469</v>
      </c>
      <c r="I83" s="4" t="s">
        <v>529</v>
      </c>
      <c r="J83" s="4" t="s">
        <v>529</v>
      </c>
      <c r="K83" s="42" t="s">
        <v>529</v>
      </c>
      <c r="L83" s="330"/>
      <c r="M83" s="30"/>
    </row>
    <row r="84" spans="2:13" ht="33">
      <c r="B84" s="39" t="s">
        <v>2261</v>
      </c>
      <c r="C84" s="40" t="s">
        <v>2262</v>
      </c>
      <c r="D84" s="41" t="s">
        <v>5877</v>
      </c>
      <c r="E84" s="4" t="s">
        <v>6303</v>
      </c>
      <c r="F84" s="42"/>
      <c r="G84" s="43" t="s">
        <v>5469</v>
      </c>
      <c r="H84" s="4" t="s">
        <v>5469</v>
      </c>
      <c r="I84" s="4" t="s">
        <v>5469</v>
      </c>
      <c r="J84" s="4" t="s">
        <v>529</v>
      </c>
      <c r="K84" s="42" t="s">
        <v>529</v>
      </c>
      <c r="L84" s="330"/>
      <c r="M84" s="30"/>
    </row>
    <row r="85" spans="2:13">
      <c r="B85" s="39" t="s">
        <v>4112</v>
      </c>
      <c r="C85" s="40" t="s">
        <v>2263</v>
      </c>
      <c r="D85" s="41" t="s">
        <v>5643</v>
      </c>
      <c r="E85" s="4" t="s">
        <v>6255</v>
      </c>
      <c r="F85" s="42"/>
      <c r="G85" s="43" t="s">
        <v>5469</v>
      </c>
      <c r="H85" s="4" t="s">
        <v>5469</v>
      </c>
      <c r="I85" s="4" t="s">
        <v>5469</v>
      </c>
      <c r="J85" s="4" t="s">
        <v>529</v>
      </c>
      <c r="K85" s="42" t="s">
        <v>529</v>
      </c>
      <c r="L85" s="330"/>
      <c r="M85" s="30"/>
    </row>
    <row r="86" spans="2:13" ht="33">
      <c r="B86" s="39" t="s">
        <v>2264</v>
      </c>
      <c r="C86" s="40" t="s">
        <v>2265</v>
      </c>
      <c r="D86" s="41" t="s">
        <v>5937</v>
      </c>
      <c r="E86" s="4" t="s">
        <v>6255</v>
      </c>
      <c r="F86" s="42"/>
      <c r="G86" s="43" t="s">
        <v>5469</v>
      </c>
      <c r="H86" s="4" t="s">
        <v>5469</v>
      </c>
      <c r="I86" s="4" t="s">
        <v>5469</v>
      </c>
      <c r="J86" s="4" t="s">
        <v>529</v>
      </c>
      <c r="K86" s="42" t="s">
        <v>529</v>
      </c>
      <c r="L86" s="330"/>
      <c r="M86" s="30"/>
    </row>
    <row r="87" spans="2:13" ht="33">
      <c r="B87" s="39" t="s">
        <v>4115</v>
      </c>
      <c r="C87" s="40" t="s">
        <v>2266</v>
      </c>
      <c r="D87" s="41" t="s">
        <v>5643</v>
      </c>
      <c r="E87" s="4" t="s">
        <v>6255</v>
      </c>
      <c r="F87" s="42"/>
      <c r="G87" s="43" t="s">
        <v>5469</v>
      </c>
      <c r="H87" s="4" t="s">
        <v>5469</v>
      </c>
      <c r="I87" s="4" t="s">
        <v>5469</v>
      </c>
      <c r="J87" s="4" t="s">
        <v>529</v>
      </c>
      <c r="K87" s="42" t="s">
        <v>529</v>
      </c>
      <c r="L87" s="330"/>
      <c r="M87" s="30"/>
    </row>
    <row r="88" spans="2:13" ht="33">
      <c r="B88" s="39" t="s">
        <v>4117</v>
      </c>
      <c r="C88" s="40" t="s">
        <v>2267</v>
      </c>
      <c r="D88" s="41" t="s">
        <v>6286</v>
      </c>
      <c r="E88" s="4" t="s">
        <v>6255</v>
      </c>
      <c r="F88" s="42"/>
      <c r="G88" s="43" t="s">
        <v>5469</v>
      </c>
      <c r="H88" s="4" t="s">
        <v>5469</v>
      </c>
      <c r="I88" s="4" t="s">
        <v>5469</v>
      </c>
      <c r="J88" s="4" t="s">
        <v>529</v>
      </c>
      <c r="K88" s="42" t="s">
        <v>529</v>
      </c>
      <c r="L88" s="330"/>
      <c r="M88" s="30"/>
    </row>
    <row r="89" spans="2:13" ht="33">
      <c r="B89" s="39" t="s">
        <v>4119</v>
      </c>
      <c r="C89" s="40" t="s">
        <v>2268</v>
      </c>
      <c r="D89" s="41" t="s">
        <v>5937</v>
      </c>
      <c r="E89" s="4" t="s">
        <v>6255</v>
      </c>
      <c r="F89" s="42"/>
      <c r="G89" s="43" t="s">
        <v>5469</v>
      </c>
      <c r="H89" s="4" t="s">
        <v>5469</v>
      </c>
      <c r="I89" s="4" t="s">
        <v>5469</v>
      </c>
      <c r="J89" s="4" t="s">
        <v>529</v>
      </c>
      <c r="K89" s="42" t="s">
        <v>529</v>
      </c>
      <c r="L89" s="330"/>
      <c r="M89" s="30"/>
    </row>
    <row r="90" spans="2:13" ht="33">
      <c r="B90" s="39" t="s">
        <v>2269</v>
      </c>
      <c r="C90" s="40" t="s">
        <v>2270</v>
      </c>
      <c r="D90" s="41" t="s">
        <v>5643</v>
      </c>
      <c r="E90" s="4" t="s">
        <v>6255</v>
      </c>
      <c r="F90" s="42"/>
      <c r="G90" s="43" t="s">
        <v>5469</v>
      </c>
      <c r="H90" s="4" t="s">
        <v>5469</v>
      </c>
      <c r="I90" s="4" t="s">
        <v>5469</v>
      </c>
      <c r="J90" s="4" t="s">
        <v>529</v>
      </c>
      <c r="K90" s="42" t="s">
        <v>529</v>
      </c>
      <c r="L90" s="330"/>
      <c r="M90" s="30"/>
    </row>
    <row r="91" spans="2:13">
      <c r="B91" s="39" t="s">
        <v>1113</v>
      </c>
      <c r="C91" s="40" t="s">
        <v>2272</v>
      </c>
      <c r="D91" s="41" t="s">
        <v>6312</v>
      </c>
      <c r="E91" s="4" t="s">
        <v>6255</v>
      </c>
      <c r="F91" s="42"/>
      <c r="G91" s="43" t="s">
        <v>5469</v>
      </c>
      <c r="H91" s="4" t="s">
        <v>5469</v>
      </c>
      <c r="I91" s="4" t="s">
        <v>529</v>
      </c>
      <c r="J91" s="4" t="s">
        <v>529</v>
      </c>
      <c r="K91" s="42" t="s">
        <v>529</v>
      </c>
      <c r="L91" s="330"/>
      <c r="M91" s="30"/>
    </row>
    <row r="92" spans="2:13" ht="33">
      <c r="B92" s="39" t="s">
        <v>2273</v>
      </c>
      <c r="C92" s="40" t="s">
        <v>2274</v>
      </c>
      <c r="D92" s="41" t="s">
        <v>5877</v>
      </c>
      <c r="E92" s="4" t="s">
        <v>6303</v>
      </c>
      <c r="F92" s="42"/>
      <c r="G92" s="43" t="s">
        <v>5469</v>
      </c>
      <c r="H92" s="4" t="s">
        <v>5469</v>
      </c>
      <c r="I92" s="4" t="s">
        <v>5469</v>
      </c>
      <c r="J92" s="4" t="s">
        <v>529</v>
      </c>
      <c r="K92" s="42" t="s">
        <v>529</v>
      </c>
      <c r="L92" s="330"/>
      <c r="M92" s="30"/>
    </row>
    <row r="93" spans="2:13">
      <c r="B93" s="39" t="s">
        <v>4124</v>
      </c>
      <c r="C93" s="40" t="s">
        <v>2275</v>
      </c>
      <c r="D93" s="41" t="s">
        <v>5643</v>
      </c>
      <c r="E93" s="4" t="s">
        <v>6255</v>
      </c>
      <c r="F93" s="42"/>
      <c r="G93" s="43" t="s">
        <v>5469</v>
      </c>
      <c r="H93" s="4" t="s">
        <v>5469</v>
      </c>
      <c r="I93" s="4" t="s">
        <v>5469</v>
      </c>
      <c r="J93" s="4" t="s">
        <v>529</v>
      </c>
      <c r="K93" s="42" t="s">
        <v>529</v>
      </c>
      <c r="L93" s="330"/>
      <c r="M93" s="30"/>
    </row>
    <row r="94" spans="2:13" ht="33">
      <c r="B94" s="39" t="s">
        <v>2276</v>
      </c>
      <c r="C94" s="40" t="s">
        <v>2277</v>
      </c>
      <c r="D94" s="41" t="s">
        <v>5937</v>
      </c>
      <c r="E94" s="4" t="s">
        <v>6255</v>
      </c>
      <c r="F94" s="42"/>
      <c r="G94" s="43" t="s">
        <v>5469</v>
      </c>
      <c r="H94" s="4" t="s">
        <v>5469</v>
      </c>
      <c r="I94" s="4" t="s">
        <v>5469</v>
      </c>
      <c r="J94" s="4" t="s">
        <v>529</v>
      </c>
      <c r="K94" s="42" t="s">
        <v>529</v>
      </c>
      <c r="L94" s="330"/>
      <c r="M94" s="30"/>
    </row>
    <row r="95" spans="2:13" ht="33">
      <c r="B95" s="39" t="s">
        <v>4127</v>
      </c>
      <c r="C95" s="40" t="s">
        <v>2278</v>
      </c>
      <c r="D95" s="41" t="s">
        <v>5643</v>
      </c>
      <c r="E95" s="4" t="s">
        <v>6255</v>
      </c>
      <c r="F95" s="42"/>
      <c r="G95" s="43" t="s">
        <v>5469</v>
      </c>
      <c r="H95" s="4" t="s">
        <v>5469</v>
      </c>
      <c r="I95" s="4" t="s">
        <v>5469</v>
      </c>
      <c r="J95" s="4" t="s">
        <v>529</v>
      </c>
      <c r="K95" s="42" t="s">
        <v>529</v>
      </c>
      <c r="L95" s="330"/>
      <c r="M95" s="30"/>
    </row>
    <row r="96" spans="2:13" ht="33">
      <c r="B96" s="39" t="s">
        <v>4129</v>
      </c>
      <c r="C96" s="40" t="s">
        <v>2279</v>
      </c>
      <c r="D96" s="41" t="s">
        <v>6286</v>
      </c>
      <c r="E96" s="4" t="s">
        <v>6255</v>
      </c>
      <c r="F96" s="42"/>
      <c r="G96" s="43" t="s">
        <v>5469</v>
      </c>
      <c r="H96" s="4" t="s">
        <v>5469</v>
      </c>
      <c r="I96" s="4" t="s">
        <v>5469</v>
      </c>
      <c r="J96" s="4" t="s">
        <v>529</v>
      </c>
      <c r="K96" s="42" t="s">
        <v>529</v>
      </c>
      <c r="L96" s="330"/>
      <c r="M96" s="30"/>
    </row>
    <row r="97" spans="2:13" ht="33">
      <c r="B97" s="39" t="s">
        <v>4131</v>
      </c>
      <c r="C97" s="40" t="s">
        <v>2280</v>
      </c>
      <c r="D97" s="41" t="s">
        <v>5937</v>
      </c>
      <c r="E97" s="4" t="s">
        <v>6255</v>
      </c>
      <c r="F97" s="42"/>
      <c r="G97" s="43" t="s">
        <v>5469</v>
      </c>
      <c r="H97" s="4" t="s">
        <v>5469</v>
      </c>
      <c r="I97" s="4" t="s">
        <v>5469</v>
      </c>
      <c r="J97" s="4" t="s">
        <v>529</v>
      </c>
      <c r="K97" s="42" t="s">
        <v>529</v>
      </c>
      <c r="L97" s="330"/>
      <c r="M97" s="30"/>
    </row>
    <row r="98" spans="2:13" ht="33">
      <c r="B98" s="39" t="s">
        <v>2281</v>
      </c>
      <c r="C98" s="40" t="s">
        <v>2282</v>
      </c>
      <c r="D98" s="41" t="s">
        <v>5643</v>
      </c>
      <c r="E98" s="4" t="s">
        <v>6255</v>
      </c>
      <c r="F98" s="42"/>
      <c r="G98" s="43" t="s">
        <v>5469</v>
      </c>
      <c r="H98" s="4" t="s">
        <v>5469</v>
      </c>
      <c r="I98" s="4" t="s">
        <v>5469</v>
      </c>
      <c r="J98" s="4" t="s">
        <v>529</v>
      </c>
      <c r="K98" s="42" t="s">
        <v>529</v>
      </c>
      <c r="L98" s="330"/>
      <c r="M98" s="30"/>
    </row>
    <row r="99" spans="2:13" ht="17.25" thickBot="1">
      <c r="B99" s="39" t="s">
        <v>1114</v>
      </c>
      <c r="C99" s="40" t="s">
        <v>2284</v>
      </c>
      <c r="D99" s="41" t="s">
        <v>6312</v>
      </c>
      <c r="E99" s="4" t="s">
        <v>6255</v>
      </c>
      <c r="F99" s="42"/>
      <c r="G99" s="43" t="s">
        <v>5469</v>
      </c>
      <c r="H99" s="4" t="s">
        <v>5469</v>
      </c>
      <c r="I99" s="4" t="s">
        <v>529</v>
      </c>
      <c r="J99" s="4" t="s">
        <v>529</v>
      </c>
      <c r="K99" s="42" t="s">
        <v>529</v>
      </c>
      <c r="L99" s="331"/>
      <c r="M99" s="30"/>
    </row>
    <row r="100" spans="2:13" ht="20.100000000000001" customHeight="1" thickBot="1">
      <c r="B100" s="363" t="s">
        <v>6319</v>
      </c>
      <c r="C100" s="364"/>
      <c r="D100" s="365"/>
      <c r="E100" s="366"/>
      <c r="F100" s="366"/>
      <c r="G100" s="366"/>
      <c r="H100" s="366"/>
      <c r="I100" s="366"/>
      <c r="J100" s="366"/>
      <c r="K100" s="366"/>
      <c r="L100" s="367"/>
      <c r="M100" s="30"/>
    </row>
    <row r="101" spans="2:13" ht="30" customHeight="1">
      <c r="B101" s="296" t="s">
        <v>1115</v>
      </c>
      <c r="C101" s="297" t="s">
        <v>2286</v>
      </c>
      <c r="D101" s="298" t="s">
        <v>6312</v>
      </c>
      <c r="E101" s="299" t="s">
        <v>6255</v>
      </c>
      <c r="F101" s="300"/>
      <c r="G101" s="301" t="s">
        <v>5469</v>
      </c>
      <c r="H101" s="299" t="s">
        <v>5469</v>
      </c>
      <c r="I101" s="299" t="s">
        <v>529</v>
      </c>
      <c r="J101" s="299" t="s">
        <v>529</v>
      </c>
      <c r="K101" s="300" t="s">
        <v>529</v>
      </c>
      <c r="L101" s="330"/>
      <c r="M101" s="30"/>
    </row>
    <row r="102" spans="2:13">
      <c r="B102" s="39" t="s">
        <v>2287</v>
      </c>
      <c r="C102" s="40" t="s">
        <v>2288</v>
      </c>
      <c r="D102" s="41" t="s">
        <v>5643</v>
      </c>
      <c r="E102" s="4" t="s">
        <v>6255</v>
      </c>
      <c r="F102" s="42"/>
      <c r="G102" s="43" t="s">
        <v>5469</v>
      </c>
      <c r="H102" s="4" t="s">
        <v>5469</v>
      </c>
      <c r="I102" s="4" t="s">
        <v>5469</v>
      </c>
      <c r="J102" s="4" t="s">
        <v>529</v>
      </c>
      <c r="K102" s="42" t="s">
        <v>529</v>
      </c>
      <c r="L102" s="330"/>
      <c r="M102" s="30"/>
    </row>
    <row r="103" spans="2:13">
      <c r="B103" s="39" t="s">
        <v>2289</v>
      </c>
      <c r="C103" s="40" t="s">
        <v>2290</v>
      </c>
      <c r="D103" s="41" t="s">
        <v>6300</v>
      </c>
      <c r="E103" s="4" t="s">
        <v>6255</v>
      </c>
      <c r="F103" s="42"/>
      <c r="G103" s="43" t="s">
        <v>5469</v>
      </c>
      <c r="H103" s="4" t="s">
        <v>5469</v>
      </c>
      <c r="I103" s="4" t="s">
        <v>529</v>
      </c>
      <c r="J103" s="4" t="s">
        <v>529</v>
      </c>
      <c r="K103" s="42" t="s">
        <v>529</v>
      </c>
      <c r="L103" s="330"/>
      <c r="M103" s="30"/>
    </row>
    <row r="104" spans="2:13">
      <c r="B104" s="39" t="s">
        <v>2291</v>
      </c>
      <c r="C104" s="40" t="s">
        <v>2292</v>
      </c>
      <c r="D104" s="41" t="s">
        <v>5643</v>
      </c>
      <c r="E104" s="4" t="s">
        <v>6255</v>
      </c>
      <c r="F104" s="42"/>
      <c r="G104" s="43" t="s">
        <v>5469</v>
      </c>
      <c r="H104" s="4" t="s">
        <v>5469</v>
      </c>
      <c r="I104" s="4" t="s">
        <v>5469</v>
      </c>
      <c r="J104" s="4" t="s">
        <v>529</v>
      </c>
      <c r="K104" s="42" t="s">
        <v>529</v>
      </c>
      <c r="L104" s="330"/>
      <c r="M104" s="30"/>
    </row>
    <row r="105" spans="2:13" ht="33">
      <c r="B105" s="39" t="s">
        <v>2293</v>
      </c>
      <c r="C105" s="40" t="s">
        <v>2294</v>
      </c>
      <c r="D105" s="41" t="s">
        <v>5877</v>
      </c>
      <c r="E105" s="4" t="s">
        <v>6303</v>
      </c>
      <c r="F105" s="42"/>
      <c r="G105" s="43" t="s">
        <v>5469</v>
      </c>
      <c r="H105" s="4" t="s">
        <v>5469</v>
      </c>
      <c r="I105" s="4" t="s">
        <v>5469</v>
      </c>
      <c r="J105" s="4" t="s">
        <v>529</v>
      </c>
      <c r="K105" s="42" t="s">
        <v>529</v>
      </c>
      <c r="L105" s="330"/>
      <c r="M105" s="30"/>
    </row>
    <row r="106" spans="2:13">
      <c r="B106" s="39" t="s">
        <v>4139</v>
      </c>
      <c r="C106" s="40" t="s">
        <v>2295</v>
      </c>
      <c r="D106" s="41" t="s">
        <v>5643</v>
      </c>
      <c r="E106" s="4" t="s">
        <v>6255</v>
      </c>
      <c r="F106" s="42"/>
      <c r="G106" s="43" t="s">
        <v>5469</v>
      </c>
      <c r="H106" s="4" t="s">
        <v>5469</v>
      </c>
      <c r="I106" s="4" t="s">
        <v>5469</v>
      </c>
      <c r="J106" s="4" t="s">
        <v>529</v>
      </c>
      <c r="K106" s="42" t="s">
        <v>529</v>
      </c>
      <c r="L106" s="330"/>
      <c r="M106" s="30"/>
    </row>
    <row r="107" spans="2:13" ht="33">
      <c r="B107" s="39" t="s">
        <v>2296</v>
      </c>
      <c r="C107" s="40" t="s">
        <v>2297</v>
      </c>
      <c r="D107" s="41" t="s">
        <v>5937</v>
      </c>
      <c r="E107" s="4" t="s">
        <v>6255</v>
      </c>
      <c r="F107" s="42"/>
      <c r="G107" s="43" t="s">
        <v>5469</v>
      </c>
      <c r="H107" s="4" t="s">
        <v>5469</v>
      </c>
      <c r="I107" s="4" t="s">
        <v>5469</v>
      </c>
      <c r="J107" s="4" t="s">
        <v>529</v>
      </c>
      <c r="K107" s="42" t="s">
        <v>529</v>
      </c>
      <c r="L107" s="330"/>
      <c r="M107" s="30"/>
    </row>
    <row r="108" spans="2:13" ht="33">
      <c r="B108" s="39" t="s">
        <v>3752</v>
      </c>
      <c r="C108" s="40" t="s">
        <v>2298</v>
      </c>
      <c r="D108" s="41" t="s">
        <v>5643</v>
      </c>
      <c r="E108" s="4" t="s">
        <v>6255</v>
      </c>
      <c r="F108" s="42"/>
      <c r="G108" s="43" t="s">
        <v>5469</v>
      </c>
      <c r="H108" s="4" t="s">
        <v>5469</v>
      </c>
      <c r="I108" s="4" t="s">
        <v>5469</v>
      </c>
      <c r="J108" s="4" t="s">
        <v>529</v>
      </c>
      <c r="K108" s="42" t="s">
        <v>529</v>
      </c>
      <c r="L108" s="330"/>
      <c r="M108" s="30"/>
    </row>
    <row r="109" spans="2:13" ht="33">
      <c r="B109" s="39" t="s">
        <v>3754</v>
      </c>
      <c r="C109" s="40" t="s">
        <v>2299</v>
      </c>
      <c r="D109" s="41" t="s">
        <v>6286</v>
      </c>
      <c r="E109" s="4" t="s">
        <v>6255</v>
      </c>
      <c r="F109" s="42"/>
      <c r="G109" s="43" t="s">
        <v>5469</v>
      </c>
      <c r="H109" s="4" t="s">
        <v>5469</v>
      </c>
      <c r="I109" s="4" t="s">
        <v>5469</v>
      </c>
      <c r="J109" s="4" t="s">
        <v>529</v>
      </c>
      <c r="K109" s="42" t="s">
        <v>529</v>
      </c>
      <c r="L109" s="330"/>
      <c r="M109" s="30"/>
    </row>
    <row r="110" spans="2:13" ht="33">
      <c r="B110" s="39" t="s">
        <v>3756</v>
      </c>
      <c r="C110" s="40" t="s">
        <v>2300</v>
      </c>
      <c r="D110" s="41" t="s">
        <v>5937</v>
      </c>
      <c r="E110" s="4" t="s">
        <v>6255</v>
      </c>
      <c r="F110" s="42"/>
      <c r="G110" s="43" t="s">
        <v>5469</v>
      </c>
      <c r="H110" s="4" t="s">
        <v>5469</v>
      </c>
      <c r="I110" s="4" t="s">
        <v>5469</v>
      </c>
      <c r="J110" s="4" t="s">
        <v>529</v>
      </c>
      <c r="K110" s="42" t="s">
        <v>529</v>
      </c>
      <c r="L110" s="330"/>
      <c r="M110" s="30"/>
    </row>
    <row r="111" spans="2:13" ht="33">
      <c r="B111" s="39" t="s">
        <v>2301</v>
      </c>
      <c r="C111" s="40" t="s">
        <v>2302</v>
      </c>
      <c r="D111" s="41" t="s">
        <v>5643</v>
      </c>
      <c r="E111" s="4" t="s">
        <v>6255</v>
      </c>
      <c r="F111" s="42"/>
      <c r="G111" s="43" t="s">
        <v>5469</v>
      </c>
      <c r="H111" s="4" t="s">
        <v>5469</v>
      </c>
      <c r="I111" s="4" t="s">
        <v>5469</v>
      </c>
      <c r="J111" s="4" t="s">
        <v>529</v>
      </c>
      <c r="K111" s="42" t="s">
        <v>529</v>
      </c>
      <c r="L111" s="330"/>
      <c r="M111" s="30"/>
    </row>
    <row r="112" spans="2:13">
      <c r="B112" s="39" t="s">
        <v>1116</v>
      </c>
      <c r="C112" s="40" t="s">
        <v>2304</v>
      </c>
      <c r="D112" s="41" t="s">
        <v>6312</v>
      </c>
      <c r="E112" s="4" t="s">
        <v>6255</v>
      </c>
      <c r="F112" s="42"/>
      <c r="G112" s="43" t="s">
        <v>5469</v>
      </c>
      <c r="H112" s="4" t="s">
        <v>5469</v>
      </c>
      <c r="I112" s="4" t="s">
        <v>529</v>
      </c>
      <c r="J112" s="4" t="s">
        <v>529</v>
      </c>
      <c r="K112" s="42" t="s">
        <v>529</v>
      </c>
      <c r="L112" s="330"/>
      <c r="M112" s="30"/>
    </row>
    <row r="113" spans="2:13" ht="33">
      <c r="B113" s="39" t="s">
        <v>2305</v>
      </c>
      <c r="C113" s="40" t="s">
        <v>2306</v>
      </c>
      <c r="D113" s="41" t="s">
        <v>5877</v>
      </c>
      <c r="E113" s="4" t="s">
        <v>6303</v>
      </c>
      <c r="F113" s="42"/>
      <c r="G113" s="43" t="s">
        <v>5469</v>
      </c>
      <c r="H113" s="4" t="s">
        <v>5469</v>
      </c>
      <c r="I113" s="4" t="s">
        <v>5469</v>
      </c>
      <c r="J113" s="4" t="s">
        <v>529</v>
      </c>
      <c r="K113" s="42" t="s">
        <v>529</v>
      </c>
      <c r="L113" s="330"/>
      <c r="M113" s="30"/>
    </row>
    <row r="114" spans="2:13">
      <c r="B114" s="39" t="s">
        <v>4148</v>
      </c>
      <c r="C114" s="40" t="s">
        <v>2307</v>
      </c>
      <c r="D114" s="41" t="s">
        <v>5643</v>
      </c>
      <c r="E114" s="4" t="s">
        <v>6255</v>
      </c>
      <c r="F114" s="42"/>
      <c r="G114" s="43" t="s">
        <v>5469</v>
      </c>
      <c r="H114" s="4" t="s">
        <v>5469</v>
      </c>
      <c r="I114" s="4" t="s">
        <v>5469</v>
      </c>
      <c r="J114" s="4" t="s">
        <v>529</v>
      </c>
      <c r="K114" s="42" t="s">
        <v>529</v>
      </c>
      <c r="L114" s="330"/>
      <c r="M114" s="30"/>
    </row>
    <row r="115" spans="2:13" ht="33">
      <c r="B115" s="39" t="s">
        <v>2308</v>
      </c>
      <c r="C115" s="40" t="s">
        <v>2309</v>
      </c>
      <c r="D115" s="41" t="s">
        <v>5937</v>
      </c>
      <c r="E115" s="4" t="s">
        <v>6255</v>
      </c>
      <c r="F115" s="42"/>
      <c r="G115" s="43" t="s">
        <v>5469</v>
      </c>
      <c r="H115" s="4" t="s">
        <v>5469</v>
      </c>
      <c r="I115" s="4" t="s">
        <v>5469</v>
      </c>
      <c r="J115" s="4" t="s">
        <v>529</v>
      </c>
      <c r="K115" s="42" t="s">
        <v>529</v>
      </c>
      <c r="L115" s="330"/>
      <c r="M115" s="30"/>
    </row>
    <row r="116" spans="2:13" ht="33">
      <c r="B116" s="39" t="s">
        <v>3763</v>
      </c>
      <c r="C116" s="40" t="s">
        <v>2310</v>
      </c>
      <c r="D116" s="41" t="s">
        <v>5643</v>
      </c>
      <c r="E116" s="4" t="s">
        <v>6255</v>
      </c>
      <c r="F116" s="42"/>
      <c r="G116" s="43" t="s">
        <v>5469</v>
      </c>
      <c r="H116" s="4" t="s">
        <v>5469</v>
      </c>
      <c r="I116" s="4" t="s">
        <v>5469</v>
      </c>
      <c r="J116" s="4" t="s">
        <v>529</v>
      </c>
      <c r="K116" s="42" t="s">
        <v>529</v>
      </c>
      <c r="L116" s="330"/>
      <c r="M116" s="30"/>
    </row>
    <row r="117" spans="2:13" ht="33">
      <c r="B117" s="39" t="s">
        <v>3765</v>
      </c>
      <c r="C117" s="40" t="s">
        <v>2311</v>
      </c>
      <c r="D117" s="41" t="s">
        <v>6286</v>
      </c>
      <c r="E117" s="4" t="s">
        <v>6255</v>
      </c>
      <c r="F117" s="42"/>
      <c r="G117" s="43" t="s">
        <v>5469</v>
      </c>
      <c r="H117" s="4" t="s">
        <v>5469</v>
      </c>
      <c r="I117" s="4" t="s">
        <v>5469</v>
      </c>
      <c r="J117" s="4" t="s">
        <v>529</v>
      </c>
      <c r="K117" s="42" t="s">
        <v>529</v>
      </c>
      <c r="L117" s="330"/>
      <c r="M117" s="30"/>
    </row>
    <row r="118" spans="2:13" ht="33">
      <c r="B118" s="39" t="s">
        <v>3767</v>
      </c>
      <c r="C118" s="40" t="s">
        <v>2312</v>
      </c>
      <c r="D118" s="41" t="s">
        <v>5937</v>
      </c>
      <c r="E118" s="4" t="s">
        <v>6255</v>
      </c>
      <c r="F118" s="42"/>
      <c r="G118" s="43" t="s">
        <v>5469</v>
      </c>
      <c r="H118" s="4" t="s">
        <v>5469</v>
      </c>
      <c r="I118" s="4" t="s">
        <v>5469</v>
      </c>
      <c r="J118" s="4" t="s">
        <v>529</v>
      </c>
      <c r="K118" s="42" t="s">
        <v>529</v>
      </c>
      <c r="L118" s="330"/>
      <c r="M118" s="30"/>
    </row>
    <row r="119" spans="2:13" ht="33">
      <c r="B119" s="39" t="s">
        <v>2313</v>
      </c>
      <c r="C119" s="40" t="s">
        <v>2314</v>
      </c>
      <c r="D119" s="41" t="s">
        <v>5643</v>
      </c>
      <c r="E119" s="4" t="s">
        <v>6255</v>
      </c>
      <c r="F119" s="42"/>
      <c r="G119" s="43" t="s">
        <v>5469</v>
      </c>
      <c r="H119" s="4" t="s">
        <v>5469</v>
      </c>
      <c r="I119" s="4" t="s">
        <v>5469</v>
      </c>
      <c r="J119" s="4" t="s">
        <v>529</v>
      </c>
      <c r="K119" s="42" t="s">
        <v>529</v>
      </c>
      <c r="L119" s="330"/>
      <c r="M119" s="30"/>
    </row>
    <row r="120" spans="2:13">
      <c r="B120" s="39" t="s">
        <v>1117</v>
      </c>
      <c r="C120" s="40" t="s">
        <v>2316</v>
      </c>
      <c r="D120" s="41" t="s">
        <v>6312</v>
      </c>
      <c r="E120" s="4" t="s">
        <v>6255</v>
      </c>
      <c r="F120" s="42"/>
      <c r="G120" s="43" t="s">
        <v>5469</v>
      </c>
      <c r="H120" s="4" t="s">
        <v>5469</v>
      </c>
      <c r="I120" s="4" t="s">
        <v>529</v>
      </c>
      <c r="J120" s="4" t="s">
        <v>529</v>
      </c>
      <c r="K120" s="42" t="s">
        <v>529</v>
      </c>
      <c r="L120" s="330"/>
      <c r="M120" s="30"/>
    </row>
    <row r="121" spans="2:13" ht="33">
      <c r="B121" s="39" t="s">
        <v>2317</v>
      </c>
      <c r="C121" s="40" t="s">
        <v>2318</v>
      </c>
      <c r="D121" s="41" t="s">
        <v>5877</v>
      </c>
      <c r="E121" s="4" t="s">
        <v>6303</v>
      </c>
      <c r="F121" s="42"/>
      <c r="G121" s="43" t="s">
        <v>5469</v>
      </c>
      <c r="H121" s="4" t="s">
        <v>5469</v>
      </c>
      <c r="I121" s="4" t="s">
        <v>5469</v>
      </c>
      <c r="J121" s="4" t="s">
        <v>529</v>
      </c>
      <c r="K121" s="42" t="s">
        <v>529</v>
      </c>
      <c r="L121" s="330"/>
      <c r="M121" s="30"/>
    </row>
    <row r="122" spans="2:13">
      <c r="B122" s="39" t="s">
        <v>4157</v>
      </c>
      <c r="C122" s="40" t="s">
        <v>2319</v>
      </c>
      <c r="D122" s="41" t="s">
        <v>5643</v>
      </c>
      <c r="E122" s="4" t="s">
        <v>6255</v>
      </c>
      <c r="F122" s="42"/>
      <c r="G122" s="43" t="s">
        <v>5469</v>
      </c>
      <c r="H122" s="4" t="s">
        <v>5469</v>
      </c>
      <c r="I122" s="4" t="s">
        <v>5469</v>
      </c>
      <c r="J122" s="4" t="s">
        <v>529</v>
      </c>
      <c r="K122" s="42" t="s">
        <v>529</v>
      </c>
      <c r="L122" s="330"/>
      <c r="M122" s="30"/>
    </row>
    <row r="123" spans="2:13" ht="33">
      <c r="B123" s="39" t="s">
        <v>2320</v>
      </c>
      <c r="C123" s="40" t="s">
        <v>2321</v>
      </c>
      <c r="D123" s="41" t="s">
        <v>5937</v>
      </c>
      <c r="E123" s="4" t="s">
        <v>6255</v>
      </c>
      <c r="F123" s="42"/>
      <c r="G123" s="43" t="s">
        <v>5469</v>
      </c>
      <c r="H123" s="4" t="s">
        <v>5469</v>
      </c>
      <c r="I123" s="4" t="s">
        <v>5469</v>
      </c>
      <c r="J123" s="4" t="s">
        <v>529</v>
      </c>
      <c r="K123" s="42" t="s">
        <v>529</v>
      </c>
      <c r="L123" s="330"/>
      <c r="M123" s="30"/>
    </row>
    <row r="124" spans="2:13" ht="33">
      <c r="B124" s="39" t="s">
        <v>3774</v>
      </c>
      <c r="C124" s="40" t="s">
        <v>2322</v>
      </c>
      <c r="D124" s="41" t="s">
        <v>5643</v>
      </c>
      <c r="E124" s="4" t="s">
        <v>6255</v>
      </c>
      <c r="F124" s="42"/>
      <c r="G124" s="43" t="s">
        <v>5469</v>
      </c>
      <c r="H124" s="4" t="s">
        <v>5469</v>
      </c>
      <c r="I124" s="4" t="s">
        <v>5469</v>
      </c>
      <c r="J124" s="4" t="s">
        <v>529</v>
      </c>
      <c r="K124" s="42" t="s">
        <v>529</v>
      </c>
      <c r="L124" s="330"/>
      <c r="M124" s="30"/>
    </row>
    <row r="125" spans="2:13" ht="33">
      <c r="B125" s="39" t="s">
        <v>3776</v>
      </c>
      <c r="C125" s="40" t="s">
        <v>2323</v>
      </c>
      <c r="D125" s="41" t="s">
        <v>6286</v>
      </c>
      <c r="E125" s="4" t="s">
        <v>6255</v>
      </c>
      <c r="F125" s="42"/>
      <c r="G125" s="43" t="s">
        <v>5469</v>
      </c>
      <c r="H125" s="4" t="s">
        <v>5469</v>
      </c>
      <c r="I125" s="4" t="s">
        <v>5469</v>
      </c>
      <c r="J125" s="4" t="s">
        <v>529</v>
      </c>
      <c r="K125" s="42" t="s">
        <v>529</v>
      </c>
      <c r="L125" s="330"/>
      <c r="M125" s="30"/>
    </row>
    <row r="126" spans="2:13" ht="33">
      <c r="B126" s="39" t="s">
        <v>3778</v>
      </c>
      <c r="C126" s="40" t="s">
        <v>2324</v>
      </c>
      <c r="D126" s="41" t="s">
        <v>5937</v>
      </c>
      <c r="E126" s="4" t="s">
        <v>6255</v>
      </c>
      <c r="F126" s="42"/>
      <c r="G126" s="43" t="s">
        <v>5469</v>
      </c>
      <c r="H126" s="4" t="s">
        <v>5469</v>
      </c>
      <c r="I126" s="4" t="s">
        <v>5469</v>
      </c>
      <c r="J126" s="4" t="s">
        <v>529</v>
      </c>
      <c r="K126" s="42" t="s">
        <v>529</v>
      </c>
      <c r="L126" s="330"/>
      <c r="M126" s="30"/>
    </row>
    <row r="127" spans="2:13" ht="33">
      <c r="B127" s="39" t="s">
        <v>2325</v>
      </c>
      <c r="C127" s="40" t="s">
        <v>2326</v>
      </c>
      <c r="D127" s="41" t="s">
        <v>5643</v>
      </c>
      <c r="E127" s="4" t="s">
        <v>6255</v>
      </c>
      <c r="F127" s="42"/>
      <c r="G127" s="43" t="s">
        <v>5469</v>
      </c>
      <c r="H127" s="4" t="s">
        <v>5469</v>
      </c>
      <c r="I127" s="4" t="s">
        <v>5469</v>
      </c>
      <c r="J127" s="4" t="s">
        <v>529</v>
      </c>
      <c r="K127" s="42" t="s">
        <v>529</v>
      </c>
      <c r="L127" s="330"/>
      <c r="M127" s="30"/>
    </row>
    <row r="128" spans="2:13" ht="17.25" thickBot="1">
      <c r="B128" s="39" t="s">
        <v>1118</v>
      </c>
      <c r="C128" s="40" t="s">
        <v>2328</v>
      </c>
      <c r="D128" s="41" t="s">
        <v>6312</v>
      </c>
      <c r="E128" s="4" t="s">
        <v>6255</v>
      </c>
      <c r="F128" s="42"/>
      <c r="G128" s="43" t="s">
        <v>5469</v>
      </c>
      <c r="H128" s="4" t="s">
        <v>5469</v>
      </c>
      <c r="I128" s="4" t="s">
        <v>529</v>
      </c>
      <c r="J128" s="4" t="s">
        <v>529</v>
      </c>
      <c r="K128" s="42" t="s">
        <v>529</v>
      </c>
      <c r="L128" s="331"/>
      <c r="M128" s="30"/>
    </row>
    <row r="129" spans="2:13" ht="20.100000000000001" customHeight="1" thickBot="1">
      <c r="B129" s="363" t="s">
        <v>6320</v>
      </c>
      <c r="C129" s="364"/>
      <c r="D129" s="365"/>
      <c r="E129" s="366"/>
      <c r="F129" s="366"/>
      <c r="G129" s="366"/>
      <c r="H129" s="366"/>
      <c r="I129" s="366"/>
      <c r="J129" s="366"/>
      <c r="K129" s="366"/>
      <c r="L129" s="367"/>
      <c r="M129" s="30"/>
    </row>
    <row r="130" spans="2:13" ht="20.100000000000001" customHeight="1" thickBot="1">
      <c r="B130" s="363" t="s">
        <v>6298</v>
      </c>
      <c r="C130" s="364"/>
      <c r="D130" s="365"/>
      <c r="E130" s="366"/>
      <c r="F130" s="366"/>
      <c r="G130" s="366"/>
      <c r="H130" s="366"/>
      <c r="I130" s="366"/>
      <c r="J130" s="366"/>
      <c r="K130" s="366"/>
      <c r="L130" s="367"/>
      <c r="M130" s="30"/>
    </row>
    <row r="131" spans="2:13">
      <c r="B131" s="31" t="s">
        <v>2199</v>
      </c>
      <c r="C131" s="32" t="s">
        <v>2329</v>
      </c>
      <c r="D131" s="327" t="s">
        <v>5643</v>
      </c>
      <c r="E131" s="37" t="s">
        <v>6255</v>
      </c>
      <c r="F131" s="35"/>
      <c r="G131" s="36" t="s">
        <v>5469</v>
      </c>
      <c r="H131" s="37" t="s">
        <v>5469</v>
      </c>
      <c r="I131" s="37" t="s">
        <v>5469</v>
      </c>
      <c r="J131" s="37" t="s">
        <v>529</v>
      </c>
      <c r="K131" s="35" t="s">
        <v>529</v>
      </c>
      <c r="L131" s="362" t="s">
        <v>6321</v>
      </c>
      <c r="M131" s="30"/>
    </row>
    <row r="132" spans="2:13">
      <c r="B132" s="39" t="s">
        <v>2201</v>
      </c>
      <c r="C132" s="40" t="s">
        <v>2330</v>
      </c>
      <c r="D132" s="41" t="s">
        <v>6300</v>
      </c>
      <c r="E132" s="4" t="s">
        <v>6255</v>
      </c>
      <c r="F132" s="42"/>
      <c r="G132" s="43" t="s">
        <v>5469</v>
      </c>
      <c r="H132" s="4" t="s">
        <v>5469</v>
      </c>
      <c r="I132" s="4" t="s">
        <v>529</v>
      </c>
      <c r="J132" s="4" t="s">
        <v>529</v>
      </c>
      <c r="K132" s="42" t="s">
        <v>529</v>
      </c>
      <c r="L132" s="330"/>
      <c r="M132" s="30"/>
    </row>
    <row r="133" spans="2:13">
      <c r="B133" s="39" t="s">
        <v>2203</v>
      </c>
      <c r="C133" s="40" t="s">
        <v>2331</v>
      </c>
      <c r="D133" s="41" t="s">
        <v>5643</v>
      </c>
      <c r="E133" s="4" t="s">
        <v>6255</v>
      </c>
      <c r="F133" s="42"/>
      <c r="G133" s="43" t="s">
        <v>5469</v>
      </c>
      <c r="H133" s="4" t="s">
        <v>5469</v>
      </c>
      <c r="I133" s="4" t="s">
        <v>5469</v>
      </c>
      <c r="J133" s="4" t="s">
        <v>529</v>
      </c>
      <c r="K133" s="42" t="s">
        <v>529</v>
      </c>
      <c r="L133" s="330"/>
      <c r="M133" s="30"/>
    </row>
    <row r="134" spans="2:13" ht="33">
      <c r="B134" s="39" t="s">
        <v>2205</v>
      </c>
      <c r="C134" s="40" t="s">
        <v>2332</v>
      </c>
      <c r="D134" s="41" t="s">
        <v>5877</v>
      </c>
      <c r="E134" s="4" t="s">
        <v>6303</v>
      </c>
      <c r="F134" s="42"/>
      <c r="G134" s="43" t="s">
        <v>5469</v>
      </c>
      <c r="H134" s="4" t="s">
        <v>5469</v>
      </c>
      <c r="I134" s="4" t="s">
        <v>5469</v>
      </c>
      <c r="J134" s="4" t="s">
        <v>529</v>
      </c>
      <c r="K134" s="42" t="s">
        <v>529</v>
      </c>
      <c r="L134" s="330"/>
      <c r="M134" s="30"/>
    </row>
    <row r="135" spans="2:13">
      <c r="B135" s="39" t="s">
        <v>4060</v>
      </c>
      <c r="C135" s="40" t="s">
        <v>2333</v>
      </c>
      <c r="D135" s="41" t="s">
        <v>5643</v>
      </c>
      <c r="E135" s="4" t="s">
        <v>6255</v>
      </c>
      <c r="F135" s="42"/>
      <c r="G135" s="43" t="s">
        <v>5469</v>
      </c>
      <c r="H135" s="4" t="s">
        <v>5469</v>
      </c>
      <c r="I135" s="4" t="s">
        <v>5469</v>
      </c>
      <c r="J135" s="4" t="s">
        <v>529</v>
      </c>
      <c r="K135" s="42" t="s">
        <v>529</v>
      </c>
      <c r="L135" s="330"/>
      <c r="M135" s="30"/>
    </row>
    <row r="136" spans="2:13" ht="33">
      <c r="B136" s="39" t="s">
        <v>2208</v>
      </c>
      <c r="C136" s="40" t="s">
        <v>2334</v>
      </c>
      <c r="D136" s="41" t="s">
        <v>5937</v>
      </c>
      <c r="E136" s="4" t="s">
        <v>6255</v>
      </c>
      <c r="F136" s="42"/>
      <c r="G136" s="43" t="s">
        <v>5469</v>
      </c>
      <c r="H136" s="4" t="s">
        <v>5469</v>
      </c>
      <c r="I136" s="4" t="s">
        <v>5469</v>
      </c>
      <c r="J136" s="4" t="s">
        <v>529</v>
      </c>
      <c r="K136" s="42" t="s">
        <v>529</v>
      </c>
      <c r="L136" s="330"/>
      <c r="M136" s="30"/>
    </row>
    <row r="137" spans="2:13" ht="33">
      <c r="B137" s="39" t="s">
        <v>4063</v>
      </c>
      <c r="C137" s="40" t="s">
        <v>2335</v>
      </c>
      <c r="D137" s="41" t="s">
        <v>5643</v>
      </c>
      <c r="E137" s="4" t="s">
        <v>6255</v>
      </c>
      <c r="F137" s="42"/>
      <c r="G137" s="43" t="s">
        <v>5469</v>
      </c>
      <c r="H137" s="4" t="s">
        <v>5469</v>
      </c>
      <c r="I137" s="4" t="s">
        <v>5469</v>
      </c>
      <c r="J137" s="4" t="s">
        <v>529</v>
      </c>
      <c r="K137" s="42" t="s">
        <v>529</v>
      </c>
      <c r="L137" s="330"/>
      <c r="M137" s="30"/>
    </row>
    <row r="138" spans="2:13" ht="33">
      <c r="B138" s="39" t="s">
        <v>4065</v>
      </c>
      <c r="C138" s="40" t="s">
        <v>2336</v>
      </c>
      <c r="D138" s="41" t="s">
        <v>6286</v>
      </c>
      <c r="E138" s="4" t="s">
        <v>6255</v>
      </c>
      <c r="F138" s="42"/>
      <c r="G138" s="43" t="s">
        <v>5469</v>
      </c>
      <c r="H138" s="4" t="s">
        <v>5469</v>
      </c>
      <c r="I138" s="4" t="s">
        <v>5469</v>
      </c>
      <c r="J138" s="4" t="s">
        <v>529</v>
      </c>
      <c r="K138" s="42" t="s">
        <v>529</v>
      </c>
      <c r="L138" s="330"/>
      <c r="M138" s="30"/>
    </row>
    <row r="139" spans="2:13" ht="33">
      <c r="B139" s="39" t="s">
        <v>4067</v>
      </c>
      <c r="C139" s="40" t="s">
        <v>2337</v>
      </c>
      <c r="D139" s="41" t="s">
        <v>5937</v>
      </c>
      <c r="E139" s="4" t="s">
        <v>6255</v>
      </c>
      <c r="F139" s="42"/>
      <c r="G139" s="43" t="s">
        <v>5469</v>
      </c>
      <c r="H139" s="4" t="s">
        <v>5469</v>
      </c>
      <c r="I139" s="4" t="s">
        <v>5469</v>
      </c>
      <c r="J139" s="4" t="s">
        <v>529</v>
      </c>
      <c r="K139" s="42" t="s">
        <v>529</v>
      </c>
      <c r="L139" s="330"/>
      <c r="M139" s="30"/>
    </row>
    <row r="140" spans="2:13" ht="33">
      <c r="B140" s="39" t="s">
        <v>2213</v>
      </c>
      <c r="C140" s="40" t="s">
        <v>2338</v>
      </c>
      <c r="D140" s="41" t="s">
        <v>5643</v>
      </c>
      <c r="E140" s="4" t="s">
        <v>6255</v>
      </c>
      <c r="F140" s="42"/>
      <c r="G140" s="43" t="s">
        <v>5469</v>
      </c>
      <c r="H140" s="4" t="s">
        <v>5469</v>
      </c>
      <c r="I140" s="4" t="s">
        <v>5469</v>
      </c>
      <c r="J140" s="4" t="s">
        <v>529</v>
      </c>
      <c r="K140" s="42" t="s">
        <v>529</v>
      </c>
      <c r="L140" s="330"/>
      <c r="M140" s="30"/>
    </row>
    <row r="141" spans="2:13">
      <c r="B141" s="39" t="s">
        <v>6322</v>
      </c>
      <c r="C141" s="40" t="s">
        <v>2339</v>
      </c>
      <c r="D141" s="41" t="s">
        <v>6312</v>
      </c>
      <c r="E141" s="4" t="s">
        <v>6323</v>
      </c>
      <c r="F141" s="42"/>
      <c r="G141" s="43" t="s">
        <v>5469</v>
      </c>
      <c r="H141" s="4" t="s">
        <v>5469</v>
      </c>
      <c r="I141" s="4" t="s">
        <v>529</v>
      </c>
      <c r="J141" s="4" t="s">
        <v>529</v>
      </c>
      <c r="K141" s="42" t="s">
        <v>529</v>
      </c>
      <c r="L141" s="330"/>
      <c r="M141" s="30"/>
    </row>
    <row r="142" spans="2:13" ht="33">
      <c r="B142" s="39" t="s">
        <v>2217</v>
      </c>
      <c r="C142" s="40" t="s">
        <v>2340</v>
      </c>
      <c r="D142" s="41" t="s">
        <v>5877</v>
      </c>
      <c r="E142" s="4" t="s">
        <v>6303</v>
      </c>
      <c r="F142" s="42"/>
      <c r="G142" s="43" t="s">
        <v>5469</v>
      </c>
      <c r="H142" s="4" t="s">
        <v>5469</v>
      </c>
      <c r="I142" s="4" t="s">
        <v>5469</v>
      </c>
      <c r="J142" s="4" t="s">
        <v>529</v>
      </c>
      <c r="K142" s="42" t="s">
        <v>529</v>
      </c>
      <c r="L142" s="330"/>
      <c r="M142" s="30"/>
    </row>
    <row r="143" spans="2:13">
      <c r="B143" s="39" t="s">
        <v>4072</v>
      </c>
      <c r="C143" s="40" t="s">
        <v>2341</v>
      </c>
      <c r="D143" s="41" t="s">
        <v>5643</v>
      </c>
      <c r="E143" s="4" t="s">
        <v>6255</v>
      </c>
      <c r="F143" s="42"/>
      <c r="G143" s="43" t="s">
        <v>5469</v>
      </c>
      <c r="H143" s="4" t="s">
        <v>5469</v>
      </c>
      <c r="I143" s="4" t="s">
        <v>5469</v>
      </c>
      <c r="J143" s="4" t="s">
        <v>529</v>
      </c>
      <c r="K143" s="42" t="s">
        <v>529</v>
      </c>
      <c r="L143" s="330"/>
      <c r="M143" s="30"/>
    </row>
    <row r="144" spans="2:13" ht="33">
      <c r="B144" s="39" t="s">
        <v>2220</v>
      </c>
      <c r="C144" s="40" t="s">
        <v>2342</v>
      </c>
      <c r="D144" s="41" t="s">
        <v>5937</v>
      </c>
      <c r="E144" s="4" t="s">
        <v>6255</v>
      </c>
      <c r="F144" s="42"/>
      <c r="G144" s="43" t="s">
        <v>5469</v>
      </c>
      <c r="H144" s="4" t="s">
        <v>5469</v>
      </c>
      <c r="I144" s="4" t="s">
        <v>5469</v>
      </c>
      <c r="J144" s="4" t="s">
        <v>529</v>
      </c>
      <c r="K144" s="42" t="s">
        <v>529</v>
      </c>
      <c r="L144" s="330"/>
      <c r="M144" s="30"/>
    </row>
    <row r="145" spans="2:13" ht="33">
      <c r="B145" s="39" t="s">
        <v>4075</v>
      </c>
      <c r="C145" s="40" t="s">
        <v>2343</v>
      </c>
      <c r="D145" s="41" t="s">
        <v>5643</v>
      </c>
      <c r="E145" s="4" t="s">
        <v>6255</v>
      </c>
      <c r="F145" s="42"/>
      <c r="G145" s="43" t="s">
        <v>5469</v>
      </c>
      <c r="H145" s="4" t="s">
        <v>5469</v>
      </c>
      <c r="I145" s="4" t="s">
        <v>5469</v>
      </c>
      <c r="J145" s="4" t="s">
        <v>529</v>
      </c>
      <c r="K145" s="42" t="s">
        <v>529</v>
      </c>
      <c r="L145" s="330"/>
      <c r="M145" s="30"/>
    </row>
    <row r="146" spans="2:13" ht="33">
      <c r="B146" s="39" t="s">
        <v>4077</v>
      </c>
      <c r="C146" s="40" t="s">
        <v>2344</v>
      </c>
      <c r="D146" s="41" t="s">
        <v>6286</v>
      </c>
      <c r="E146" s="4" t="s">
        <v>6255</v>
      </c>
      <c r="F146" s="42"/>
      <c r="G146" s="43" t="s">
        <v>5469</v>
      </c>
      <c r="H146" s="4" t="s">
        <v>5469</v>
      </c>
      <c r="I146" s="4" t="s">
        <v>5469</v>
      </c>
      <c r="J146" s="4" t="s">
        <v>529</v>
      </c>
      <c r="K146" s="42" t="s">
        <v>529</v>
      </c>
      <c r="L146" s="330"/>
      <c r="M146" s="30"/>
    </row>
    <row r="147" spans="2:13" ht="33">
      <c r="B147" s="39" t="s">
        <v>4079</v>
      </c>
      <c r="C147" s="40" t="s">
        <v>2345</v>
      </c>
      <c r="D147" s="41" t="s">
        <v>5937</v>
      </c>
      <c r="E147" s="4" t="s">
        <v>6255</v>
      </c>
      <c r="F147" s="42"/>
      <c r="G147" s="43" t="s">
        <v>5469</v>
      </c>
      <c r="H147" s="4" t="s">
        <v>5469</v>
      </c>
      <c r="I147" s="4" t="s">
        <v>5469</v>
      </c>
      <c r="J147" s="4" t="s">
        <v>529</v>
      </c>
      <c r="K147" s="42" t="s">
        <v>529</v>
      </c>
      <c r="L147" s="330"/>
      <c r="M147" s="30"/>
    </row>
    <row r="148" spans="2:13" ht="33">
      <c r="B148" s="39" t="s">
        <v>2225</v>
      </c>
      <c r="C148" s="40" t="s">
        <v>2346</v>
      </c>
      <c r="D148" s="41" t="s">
        <v>5643</v>
      </c>
      <c r="E148" s="4" t="s">
        <v>6255</v>
      </c>
      <c r="F148" s="42"/>
      <c r="G148" s="43" t="s">
        <v>5469</v>
      </c>
      <c r="H148" s="4" t="s">
        <v>5469</v>
      </c>
      <c r="I148" s="4" t="s">
        <v>5469</v>
      </c>
      <c r="J148" s="4" t="s">
        <v>529</v>
      </c>
      <c r="K148" s="42" t="s">
        <v>529</v>
      </c>
      <c r="L148" s="330"/>
      <c r="M148" s="30"/>
    </row>
    <row r="149" spans="2:13">
      <c r="B149" s="39" t="s">
        <v>1109</v>
      </c>
      <c r="C149" s="40" t="s">
        <v>2347</v>
      </c>
      <c r="D149" s="41" t="s">
        <v>6312</v>
      </c>
      <c r="E149" s="4" t="s">
        <v>6255</v>
      </c>
      <c r="F149" s="42"/>
      <c r="G149" s="43" t="s">
        <v>5469</v>
      </c>
      <c r="H149" s="4" t="s">
        <v>5469</v>
      </c>
      <c r="I149" s="4" t="s">
        <v>529</v>
      </c>
      <c r="J149" s="4" t="s">
        <v>529</v>
      </c>
      <c r="K149" s="42" t="s">
        <v>529</v>
      </c>
      <c r="L149" s="330"/>
      <c r="M149" s="30"/>
    </row>
    <row r="150" spans="2:13" ht="33">
      <c r="B150" s="39" t="s">
        <v>2229</v>
      </c>
      <c r="C150" s="40" t="s">
        <v>2348</v>
      </c>
      <c r="D150" s="41" t="s">
        <v>5877</v>
      </c>
      <c r="E150" s="4" t="s">
        <v>6303</v>
      </c>
      <c r="F150" s="42"/>
      <c r="G150" s="43" t="s">
        <v>5469</v>
      </c>
      <c r="H150" s="4" t="s">
        <v>5469</v>
      </c>
      <c r="I150" s="4" t="s">
        <v>5469</v>
      </c>
      <c r="J150" s="4" t="s">
        <v>529</v>
      </c>
      <c r="K150" s="42" t="s">
        <v>529</v>
      </c>
      <c r="L150" s="330"/>
      <c r="M150" s="30"/>
    </row>
    <row r="151" spans="2:13">
      <c r="B151" s="39" t="s">
        <v>4084</v>
      </c>
      <c r="C151" s="40" t="s">
        <v>2349</v>
      </c>
      <c r="D151" s="41" t="s">
        <v>5643</v>
      </c>
      <c r="E151" s="4" t="s">
        <v>6255</v>
      </c>
      <c r="F151" s="42"/>
      <c r="G151" s="43" t="s">
        <v>5469</v>
      </c>
      <c r="H151" s="4" t="s">
        <v>5469</v>
      </c>
      <c r="I151" s="4" t="s">
        <v>5469</v>
      </c>
      <c r="J151" s="4" t="s">
        <v>529</v>
      </c>
      <c r="K151" s="42" t="s">
        <v>529</v>
      </c>
      <c r="L151" s="330"/>
      <c r="M151" s="30"/>
    </row>
    <row r="152" spans="2:13" ht="33">
      <c r="B152" s="39" t="s">
        <v>2232</v>
      </c>
      <c r="C152" s="40" t="s">
        <v>2350</v>
      </c>
      <c r="D152" s="41" t="s">
        <v>5937</v>
      </c>
      <c r="E152" s="4" t="s">
        <v>6255</v>
      </c>
      <c r="F152" s="42"/>
      <c r="G152" s="43" t="s">
        <v>5469</v>
      </c>
      <c r="H152" s="4" t="s">
        <v>5469</v>
      </c>
      <c r="I152" s="4" t="s">
        <v>5469</v>
      </c>
      <c r="J152" s="4" t="s">
        <v>529</v>
      </c>
      <c r="K152" s="42" t="s">
        <v>529</v>
      </c>
      <c r="L152" s="330"/>
      <c r="M152" s="30"/>
    </row>
    <row r="153" spans="2:13" ht="33">
      <c r="B153" s="39" t="s">
        <v>4087</v>
      </c>
      <c r="C153" s="40" t="s">
        <v>2351</v>
      </c>
      <c r="D153" s="41" t="s">
        <v>5643</v>
      </c>
      <c r="E153" s="4" t="s">
        <v>6255</v>
      </c>
      <c r="F153" s="42"/>
      <c r="G153" s="43" t="s">
        <v>5469</v>
      </c>
      <c r="H153" s="4" t="s">
        <v>5469</v>
      </c>
      <c r="I153" s="4" t="s">
        <v>5469</v>
      </c>
      <c r="J153" s="4" t="s">
        <v>529</v>
      </c>
      <c r="K153" s="42" t="s">
        <v>529</v>
      </c>
      <c r="L153" s="330"/>
      <c r="M153" s="30"/>
    </row>
    <row r="154" spans="2:13" ht="33">
      <c r="B154" s="39" t="s">
        <v>4089</v>
      </c>
      <c r="C154" s="40" t="s">
        <v>2352</v>
      </c>
      <c r="D154" s="41" t="s">
        <v>6286</v>
      </c>
      <c r="E154" s="4" t="s">
        <v>6255</v>
      </c>
      <c r="F154" s="42"/>
      <c r="G154" s="43" t="s">
        <v>5469</v>
      </c>
      <c r="H154" s="4" t="s">
        <v>5469</v>
      </c>
      <c r="I154" s="4" t="s">
        <v>5469</v>
      </c>
      <c r="J154" s="4" t="s">
        <v>529</v>
      </c>
      <c r="K154" s="42" t="s">
        <v>529</v>
      </c>
      <c r="L154" s="330"/>
      <c r="M154" s="30"/>
    </row>
    <row r="155" spans="2:13" ht="33">
      <c r="B155" s="39" t="s">
        <v>4091</v>
      </c>
      <c r="C155" s="40" t="s">
        <v>2353</v>
      </c>
      <c r="D155" s="41" t="s">
        <v>5937</v>
      </c>
      <c r="E155" s="4" t="s">
        <v>6255</v>
      </c>
      <c r="F155" s="42"/>
      <c r="G155" s="43" t="s">
        <v>5469</v>
      </c>
      <c r="H155" s="4" t="s">
        <v>5469</v>
      </c>
      <c r="I155" s="4" t="s">
        <v>5469</v>
      </c>
      <c r="J155" s="4" t="s">
        <v>529</v>
      </c>
      <c r="K155" s="42" t="s">
        <v>529</v>
      </c>
      <c r="L155" s="330"/>
      <c r="M155" s="30"/>
    </row>
    <row r="156" spans="2:13" ht="33">
      <c r="B156" s="39" t="s">
        <v>2237</v>
      </c>
      <c r="C156" s="40" t="s">
        <v>2354</v>
      </c>
      <c r="D156" s="41" t="s">
        <v>5643</v>
      </c>
      <c r="E156" s="4" t="s">
        <v>6255</v>
      </c>
      <c r="F156" s="42"/>
      <c r="G156" s="43" t="s">
        <v>5469</v>
      </c>
      <c r="H156" s="4" t="s">
        <v>5469</v>
      </c>
      <c r="I156" s="4" t="s">
        <v>5469</v>
      </c>
      <c r="J156" s="4" t="s">
        <v>529</v>
      </c>
      <c r="K156" s="42" t="s">
        <v>529</v>
      </c>
      <c r="L156" s="330"/>
      <c r="M156" s="30"/>
    </row>
    <row r="157" spans="2:13" ht="17.25" thickBot="1">
      <c r="B157" s="39" t="s">
        <v>1111</v>
      </c>
      <c r="C157" s="40" t="s">
        <v>2355</v>
      </c>
      <c r="D157" s="41" t="s">
        <v>6312</v>
      </c>
      <c r="E157" s="4" t="s">
        <v>6255</v>
      </c>
      <c r="F157" s="42"/>
      <c r="G157" s="43" t="s">
        <v>5469</v>
      </c>
      <c r="H157" s="4" t="s">
        <v>5469</v>
      </c>
      <c r="I157" s="4" t="s">
        <v>529</v>
      </c>
      <c r="J157" s="4" t="s">
        <v>529</v>
      </c>
      <c r="K157" s="42" t="s">
        <v>529</v>
      </c>
      <c r="L157" s="331"/>
      <c r="M157" s="30"/>
    </row>
    <row r="158" spans="2:13" ht="20.100000000000001" customHeight="1" thickBot="1">
      <c r="B158" s="363" t="s">
        <v>6316</v>
      </c>
      <c r="C158" s="364"/>
      <c r="D158" s="365"/>
      <c r="E158" s="366"/>
      <c r="F158" s="366"/>
      <c r="G158" s="366"/>
      <c r="H158" s="366"/>
      <c r="I158" s="366"/>
      <c r="J158" s="366"/>
      <c r="K158" s="366"/>
      <c r="L158" s="367"/>
      <c r="M158" s="30"/>
    </row>
    <row r="159" spans="2:13">
      <c r="B159" s="296" t="s">
        <v>1108</v>
      </c>
      <c r="C159" s="297" t="s">
        <v>2356</v>
      </c>
      <c r="D159" s="298" t="s">
        <v>6312</v>
      </c>
      <c r="E159" s="299" t="s">
        <v>6255</v>
      </c>
      <c r="F159" s="300"/>
      <c r="G159" s="301" t="s">
        <v>5469</v>
      </c>
      <c r="H159" s="299" t="s">
        <v>5469</v>
      </c>
      <c r="I159" s="299" t="s">
        <v>529</v>
      </c>
      <c r="J159" s="299" t="s">
        <v>529</v>
      </c>
      <c r="K159" s="300" t="s">
        <v>529</v>
      </c>
      <c r="L159" s="330"/>
      <c r="M159" s="30"/>
    </row>
    <row r="160" spans="2:13">
      <c r="B160" s="39" t="s">
        <v>2243</v>
      </c>
      <c r="C160" s="40" t="s">
        <v>2357</v>
      </c>
      <c r="D160" s="41" t="s">
        <v>5643</v>
      </c>
      <c r="E160" s="4" t="s">
        <v>6255</v>
      </c>
      <c r="F160" s="42"/>
      <c r="G160" s="43" t="s">
        <v>5469</v>
      </c>
      <c r="H160" s="4" t="s">
        <v>5469</v>
      </c>
      <c r="I160" s="4" t="s">
        <v>5469</v>
      </c>
      <c r="J160" s="4" t="s">
        <v>529</v>
      </c>
      <c r="K160" s="42" t="s">
        <v>529</v>
      </c>
      <c r="L160" s="330"/>
      <c r="M160" s="30"/>
    </row>
    <row r="161" spans="2:13">
      <c r="B161" s="39" t="s">
        <v>2245</v>
      </c>
      <c r="C161" s="40" t="s">
        <v>2358</v>
      </c>
      <c r="D161" s="41" t="s">
        <v>6300</v>
      </c>
      <c r="E161" s="4" t="s">
        <v>6255</v>
      </c>
      <c r="F161" s="42"/>
      <c r="G161" s="43" t="s">
        <v>5469</v>
      </c>
      <c r="H161" s="4" t="s">
        <v>5469</v>
      </c>
      <c r="I161" s="4" t="s">
        <v>529</v>
      </c>
      <c r="J161" s="4" t="s">
        <v>529</v>
      </c>
      <c r="K161" s="42" t="s">
        <v>529</v>
      </c>
      <c r="L161" s="330"/>
      <c r="M161" s="30"/>
    </row>
    <row r="162" spans="2:13">
      <c r="B162" s="39" t="s">
        <v>2247</v>
      </c>
      <c r="C162" s="40" t="s">
        <v>2359</v>
      </c>
      <c r="D162" s="41" t="s">
        <v>5643</v>
      </c>
      <c r="E162" s="4" t="s">
        <v>6255</v>
      </c>
      <c r="F162" s="42"/>
      <c r="G162" s="43" t="s">
        <v>5469</v>
      </c>
      <c r="H162" s="4" t="s">
        <v>5469</v>
      </c>
      <c r="I162" s="4" t="s">
        <v>5469</v>
      </c>
      <c r="J162" s="4" t="s">
        <v>529</v>
      </c>
      <c r="K162" s="42" t="s">
        <v>529</v>
      </c>
      <c r="L162" s="330"/>
      <c r="M162" s="30"/>
    </row>
    <row r="163" spans="2:13" ht="33">
      <c r="B163" s="39" t="s">
        <v>2249</v>
      </c>
      <c r="C163" s="40" t="s">
        <v>2360</v>
      </c>
      <c r="D163" s="41" t="s">
        <v>5877</v>
      </c>
      <c r="E163" s="4" t="s">
        <v>6303</v>
      </c>
      <c r="F163" s="42"/>
      <c r="G163" s="43" t="s">
        <v>5469</v>
      </c>
      <c r="H163" s="4" t="s">
        <v>5469</v>
      </c>
      <c r="I163" s="4" t="s">
        <v>5469</v>
      </c>
      <c r="J163" s="4" t="s">
        <v>529</v>
      </c>
      <c r="K163" s="42" t="s">
        <v>529</v>
      </c>
      <c r="L163" s="330"/>
      <c r="M163" s="30"/>
    </row>
    <row r="164" spans="2:13">
      <c r="B164" s="39" t="s">
        <v>4100</v>
      </c>
      <c r="C164" s="40" t="s">
        <v>2361</v>
      </c>
      <c r="D164" s="41" t="s">
        <v>5643</v>
      </c>
      <c r="E164" s="4" t="s">
        <v>6255</v>
      </c>
      <c r="F164" s="42"/>
      <c r="G164" s="43" t="s">
        <v>5469</v>
      </c>
      <c r="H164" s="4" t="s">
        <v>5469</v>
      </c>
      <c r="I164" s="4" t="s">
        <v>5469</v>
      </c>
      <c r="J164" s="4" t="s">
        <v>529</v>
      </c>
      <c r="K164" s="42" t="s">
        <v>529</v>
      </c>
      <c r="L164" s="330"/>
      <c r="M164" s="30"/>
    </row>
    <row r="165" spans="2:13" ht="33">
      <c r="B165" s="39" t="s">
        <v>2252</v>
      </c>
      <c r="C165" s="40" t="s">
        <v>2362</v>
      </c>
      <c r="D165" s="41" t="s">
        <v>5937</v>
      </c>
      <c r="E165" s="4" t="s">
        <v>6255</v>
      </c>
      <c r="F165" s="42"/>
      <c r="G165" s="43" t="s">
        <v>5469</v>
      </c>
      <c r="H165" s="4" t="s">
        <v>5469</v>
      </c>
      <c r="I165" s="4" t="s">
        <v>5469</v>
      </c>
      <c r="J165" s="4" t="s">
        <v>529</v>
      </c>
      <c r="K165" s="42" t="s">
        <v>529</v>
      </c>
      <c r="L165" s="330"/>
      <c r="M165" s="30"/>
    </row>
    <row r="166" spans="2:13" ht="33">
      <c r="B166" s="39" t="s">
        <v>4103</v>
      </c>
      <c r="C166" s="40" t="s">
        <v>2363</v>
      </c>
      <c r="D166" s="41" t="s">
        <v>5643</v>
      </c>
      <c r="E166" s="4" t="s">
        <v>6255</v>
      </c>
      <c r="F166" s="42"/>
      <c r="G166" s="43" t="s">
        <v>5469</v>
      </c>
      <c r="H166" s="4" t="s">
        <v>5469</v>
      </c>
      <c r="I166" s="4" t="s">
        <v>5469</v>
      </c>
      <c r="J166" s="4" t="s">
        <v>529</v>
      </c>
      <c r="K166" s="42" t="s">
        <v>529</v>
      </c>
      <c r="L166" s="330"/>
      <c r="M166" s="30"/>
    </row>
    <row r="167" spans="2:13" ht="33">
      <c r="B167" s="39" t="s">
        <v>4105</v>
      </c>
      <c r="C167" s="40" t="s">
        <v>2364</v>
      </c>
      <c r="D167" s="41" t="s">
        <v>6286</v>
      </c>
      <c r="E167" s="4" t="s">
        <v>6255</v>
      </c>
      <c r="F167" s="42"/>
      <c r="G167" s="43" t="s">
        <v>5469</v>
      </c>
      <c r="H167" s="4" t="s">
        <v>5469</v>
      </c>
      <c r="I167" s="4" t="s">
        <v>5469</v>
      </c>
      <c r="J167" s="4" t="s">
        <v>529</v>
      </c>
      <c r="K167" s="42" t="s">
        <v>529</v>
      </c>
      <c r="L167" s="330"/>
      <c r="M167" s="30"/>
    </row>
    <row r="168" spans="2:13" ht="33">
      <c r="B168" s="39" t="s">
        <v>4107</v>
      </c>
      <c r="C168" s="40" t="s">
        <v>2365</v>
      </c>
      <c r="D168" s="41" t="s">
        <v>5937</v>
      </c>
      <c r="E168" s="4" t="s">
        <v>6255</v>
      </c>
      <c r="F168" s="42"/>
      <c r="G168" s="43" t="s">
        <v>5469</v>
      </c>
      <c r="H168" s="4" t="s">
        <v>5469</v>
      </c>
      <c r="I168" s="4" t="s">
        <v>5469</v>
      </c>
      <c r="J168" s="4" t="s">
        <v>529</v>
      </c>
      <c r="K168" s="42" t="s">
        <v>529</v>
      </c>
      <c r="L168" s="330"/>
      <c r="M168" s="30"/>
    </row>
    <row r="169" spans="2:13" ht="33">
      <c r="B169" s="39" t="s">
        <v>2257</v>
      </c>
      <c r="C169" s="40" t="s">
        <v>2366</v>
      </c>
      <c r="D169" s="41" t="s">
        <v>5643</v>
      </c>
      <c r="E169" s="4" t="s">
        <v>6255</v>
      </c>
      <c r="F169" s="42"/>
      <c r="G169" s="43" t="s">
        <v>5469</v>
      </c>
      <c r="H169" s="4" t="s">
        <v>5469</v>
      </c>
      <c r="I169" s="4" t="s">
        <v>5469</v>
      </c>
      <c r="J169" s="4" t="s">
        <v>529</v>
      </c>
      <c r="K169" s="42" t="s">
        <v>529</v>
      </c>
      <c r="L169" s="330"/>
      <c r="M169" s="30"/>
    </row>
    <row r="170" spans="2:13">
      <c r="B170" s="39" t="s">
        <v>1112</v>
      </c>
      <c r="C170" s="40" t="s">
        <v>2367</v>
      </c>
      <c r="D170" s="41" t="s">
        <v>6312</v>
      </c>
      <c r="E170" s="4" t="s">
        <v>6255</v>
      </c>
      <c r="F170" s="42"/>
      <c r="G170" s="43" t="s">
        <v>5469</v>
      </c>
      <c r="H170" s="4" t="s">
        <v>5469</v>
      </c>
      <c r="I170" s="4" t="s">
        <v>529</v>
      </c>
      <c r="J170" s="4" t="s">
        <v>529</v>
      </c>
      <c r="K170" s="42" t="s">
        <v>529</v>
      </c>
      <c r="L170" s="330"/>
      <c r="M170" s="30"/>
    </row>
    <row r="171" spans="2:13" ht="33">
      <c r="B171" s="39" t="s">
        <v>2261</v>
      </c>
      <c r="C171" s="40" t="s">
        <v>2368</v>
      </c>
      <c r="D171" s="41" t="s">
        <v>5877</v>
      </c>
      <c r="E171" s="4" t="s">
        <v>6303</v>
      </c>
      <c r="F171" s="42"/>
      <c r="G171" s="43" t="s">
        <v>5469</v>
      </c>
      <c r="H171" s="4" t="s">
        <v>5469</v>
      </c>
      <c r="I171" s="4" t="s">
        <v>5469</v>
      </c>
      <c r="J171" s="4" t="s">
        <v>529</v>
      </c>
      <c r="K171" s="42" t="s">
        <v>529</v>
      </c>
      <c r="L171" s="330"/>
      <c r="M171" s="30"/>
    </row>
    <row r="172" spans="2:13">
      <c r="B172" s="39" t="s">
        <v>4112</v>
      </c>
      <c r="C172" s="40" t="s">
        <v>2369</v>
      </c>
      <c r="D172" s="41" t="s">
        <v>5643</v>
      </c>
      <c r="E172" s="4" t="s">
        <v>6255</v>
      </c>
      <c r="F172" s="42"/>
      <c r="G172" s="43" t="s">
        <v>5469</v>
      </c>
      <c r="H172" s="4" t="s">
        <v>5469</v>
      </c>
      <c r="I172" s="4" t="s">
        <v>5469</v>
      </c>
      <c r="J172" s="4" t="s">
        <v>529</v>
      </c>
      <c r="K172" s="42" t="s">
        <v>529</v>
      </c>
      <c r="L172" s="330"/>
      <c r="M172" s="30"/>
    </row>
    <row r="173" spans="2:13" ht="33">
      <c r="B173" s="39" t="s">
        <v>2264</v>
      </c>
      <c r="C173" s="40" t="s">
        <v>2370</v>
      </c>
      <c r="D173" s="41" t="s">
        <v>5937</v>
      </c>
      <c r="E173" s="4" t="s">
        <v>6255</v>
      </c>
      <c r="F173" s="42"/>
      <c r="G173" s="43" t="s">
        <v>5469</v>
      </c>
      <c r="H173" s="4" t="s">
        <v>5469</v>
      </c>
      <c r="I173" s="4" t="s">
        <v>5469</v>
      </c>
      <c r="J173" s="4" t="s">
        <v>529</v>
      </c>
      <c r="K173" s="42" t="s">
        <v>529</v>
      </c>
      <c r="L173" s="330"/>
      <c r="M173" s="30"/>
    </row>
    <row r="174" spans="2:13" ht="33">
      <c r="B174" s="39" t="s">
        <v>4115</v>
      </c>
      <c r="C174" s="40" t="s">
        <v>2371</v>
      </c>
      <c r="D174" s="41" t="s">
        <v>5643</v>
      </c>
      <c r="E174" s="4" t="s">
        <v>6255</v>
      </c>
      <c r="F174" s="42"/>
      <c r="G174" s="43" t="s">
        <v>5469</v>
      </c>
      <c r="H174" s="4" t="s">
        <v>5469</v>
      </c>
      <c r="I174" s="4" t="s">
        <v>5469</v>
      </c>
      <c r="J174" s="4" t="s">
        <v>529</v>
      </c>
      <c r="K174" s="42" t="s">
        <v>529</v>
      </c>
      <c r="L174" s="330"/>
      <c r="M174" s="30"/>
    </row>
    <row r="175" spans="2:13" ht="33">
      <c r="B175" s="39" t="s">
        <v>4117</v>
      </c>
      <c r="C175" s="40" t="s">
        <v>2372</v>
      </c>
      <c r="D175" s="41" t="s">
        <v>6286</v>
      </c>
      <c r="E175" s="4" t="s">
        <v>6255</v>
      </c>
      <c r="F175" s="42"/>
      <c r="G175" s="43" t="s">
        <v>5469</v>
      </c>
      <c r="H175" s="4" t="s">
        <v>5469</v>
      </c>
      <c r="I175" s="4" t="s">
        <v>5469</v>
      </c>
      <c r="J175" s="4" t="s">
        <v>529</v>
      </c>
      <c r="K175" s="42" t="s">
        <v>529</v>
      </c>
      <c r="L175" s="330"/>
      <c r="M175" s="30"/>
    </row>
    <row r="176" spans="2:13" ht="33">
      <c r="B176" s="39" t="s">
        <v>4119</v>
      </c>
      <c r="C176" s="40" t="s">
        <v>2373</v>
      </c>
      <c r="D176" s="41" t="s">
        <v>5937</v>
      </c>
      <c r="E176" s="4" t="s">
        <v>6255</v>
      </c>
      <c r="F176" s="42"/>
      <c r="G176" s="43" t="s">
        <v>5469</v>
      </c>
      <c r="H176" s="4" t="s">
        <v>5469</v>
      </c>
      <c r="I176" s="4" t="s">
        <v>5469</v>
      </c>
      <c r="J176" s="4" t="s">
        <v>529</v>
      </c>
      <c r="K176" s="42" t="s">
        <v>529</v>
      </c>
      <c r="L176" s="330"/>
      <c r="M176" s="30"/>
    </row>
    <row r="177" spans="2:13" ht="33">
      <c r="B177" s="39" t="s">
        <v>2269</v>
      </c>
      <c r="C177" s="40" t="s">
        <v>2374</v>
      </c>
      <c r="D177" s="41" t="s">
        <v>5643</v>
      </c>
      <c r="E177" s="4" t="s">
        <v>6255</v>
      </c>
      <c r="F177" s="42"/>
      <c r="G177" s="43" t="s">
        <v>5469</v>
      </c>
      <c r="H177" s="4" t="s">
        <v>5469</v>
      </c>
      <c r="I177" s="4" t="s">
        <v>5469</v>
      </c>
      <c r="J177" s="4" t="s">
        <v>529</v>
      </c>
      <c r="K177" s="42" t="s">
        <v>529</v>
      </c>
      <c r="L177" s="330"/>
      <c r="M177" s="30"/>
    </row>
    <row r="178" spans="2:13">
      <c r="B178" s="39" t="s">
        <v>1113</v>
      </c>
      <c r="C178" s="40" t="s">
        <v>2375</v>
      </c>
      <c r="D178" s="41" t="s">
        <v>6312</v>
      </c>
      <c r="E178" s="4" t="s">
        <v>6255</v>
      </c>
      <c r="F178" s="42"/>
      <c r="G178" s="43" t="s">
        <v>5469</v>
      </c>
      <c r="H178" s="4" t="s">
        <v>5469</v>
      </c>
      <c r="I178" s="4" t="s">
        <v>529</v>
      </c>
      <c r="J178" s="4" t="s">
        <v>529</v>
      </c>
      <c r="K178" s="42" t="s">
        <v>529</v>
      </c>
      <c r="L178" s="330"/>
      <c r="M178" s="30"/>
    </row>
    <row r="179" spans="2:13" ht="33">
      <c r="B179" s="39" t="s">
        <v>2273</v>
      </c>
      <c r="C179" s="40" t="s">
        <v>2376</v>
      </c>
      <c r="D179" s="41" t="s">
        <v>5877</v>
      </c>
      <c r="E179" s="4" t="s">
        <v>6303</v>
      </c>
      <c r="F179" s="42"/>
      <c r="G179" s="43" t="s">
        <v>5469</v>
      </c>
      <c r="H179" s="4" t="s">
        <v>5469</v>
      </c>
      <c r="I179" s="4" t="s">
        <v>5469</v>
      </c>
      <c r="J179" s="4" t="s">
        <v>529</v>
      </c>
      <c r="K179" s="42" t="s">
        <v>529</v>
      </c>
      <c r="L179" s="330"/>
      <c r="M179" s="30"/>
    </row>
    <row r="180" spans="2:13">
      <c r="B180" s="39" t="s">
        <v>4124</v>
      </c>
      <c r="C180" s="40" t="s">
        <v>2377</v>
      </c>
      <c r="D180" s="41" t="s">
        <v>5643</v>
      </c>
      <c r="E180" s="4" t="s">
        <v>6255</v>
      </c>
      <c r="F180" s="42"/>
      <c r="G180" s="43" t="s">
        <v>5469</v>
      </c>
      <c r="H180" s="4" t="s">
        <v>5469</v>
      </c>
      <c r="I180" s="4" t="s">
        <v>5469</v>
      </c>
      <c r="J180" s="4" t="s">
        <v>529</v>
      </c>
      <c r="K180" s="42" t="s">
        <v>529</v>
      </c>
      <c r="L180" s="330"/>
      <c r="M180" s="30"/>
    </row>
    <row r="181" spans="2:13" ht="33">
      <c r="B181" s="39" t="s">
        <v>2276</v>
      </c>
      <c r="C181" s="40" t="s">
        <v>2378</v>
      </c>
      <c r="D181" s="41" t="s">
        <v>5937</v>
      </c>
      <c r="E181" s="4" t="s">
        <v>6255</v>
      </c>
      <c r="F181" s="42"/>
      <c r="G181" s="43" t="s">
        <v>5469</v>
      </c>
      <c r="H181" s="4" t="s">
        <v>5469</v>
      </c>
      <c r="I181" s="4" t="s">
        <v>5469</v>
      </c>
      <c r="J181" s="4" t="s">
        <v>529</v>
      </c>
      <c r="K181" s="42" t="s">
        <v>529</v>
      </c>
      <c r="L181" s="330"/>
      <c r="M181" s="30"/>
    </row>
    <row r="182" spans="2:13" ht="33">
      <c r="B182" s="39" t="s">
        <v>4127</v>
      </c>
      <c r="C182" s="40" t="s">
        <v>2379</v>
      </c>
      <c r="D182" s="41" t="s">
        <v>5643</v>
      </c>
      <c r="E182" s="4" t="s">
        <v>6255</v>
      </c>
      <c r="F182" s="42"/>
      <c r="G182" s="43" t="s">
        <v>5469</v>
      </c>
      <c r="H182" s="4" t="s">
        <v>5469</v>
      </c>
      <c r="I182" s="4" t="s">
        <v>5469</v>
      </c>
      <c r="J182" s="4" t="s">
        <v>529</v>
      </c>
      <c r="K182" s="42" t="s">
        <v>529</v>
      </c>
      <c r="L182" s="330"/>
      <c r="M182" s="30"/>
    </row>
    <row r="183" spans="2:13" ht="33">
      <c r="B183" s="39" t="s">
        <v>4129</v>
      </c>
      <c r="C183" s="40" t="s">
        <v>2380</v>
      </c>
      <c r="D183" s="41" t="s">
        <v>6286</v>
      </c>
      <c r="E183" s="4" t="s">
        <v>6255</v>
      </c>
      <c r="F183" s="42"/>
      <c r="G183" s="43" t="s">
        <v>5469</v>
      </c>
      <c r="H183" s="4" t="s">
        <v>5469</v>
      </c>
      <c r="I183" s="4" t="s">
        <v>5469</v>
      </c>
      <c r="J183" s="4" t="s">
        <v>529</v>
      </c>
      <c r="K183" s="42" t="s">
        <v>529</v>
      </c>
      <c r="L183" s="330"/>
      <c r="M183" s="30"/>
    </row>
    <row r="184" spans="2:13" ht="33">
      <c r="B184" s="39" t="s">
        <v>4131</v>
      </c>
      <c r="C184" s="40" t="s">
        <v>2381</v>
      </c>
      <c r="D184" s="41" t="s">
        <v>5937</v>
      </c>
      <c r="E184" s="4" t="s">
        <v>6255</v>
      </c>
      <c r="F184" s="42"/>
      <c r="G184" s="43" t="s">
        <v>5469</v>
      </c>
      <c r="H184" s="4" t="s">
        <v>5469</v>
      </c>
      <c r="I184" s="4" t="s">
        <v>5469</v>
      </c>
      <c r="J184" s="4" t="s">
        <v>529</v>
      </c>
      <c r="K184" s="42" t="s">
        <v>529</v>
      </c>
      <c r="L184" s="330"/>
      <c r="M184" s="30"/>
    </row>
    <row r="185" spans="2:13" ht="33">
      <c r="B185" s="39" t="s">
        <v>2281</v>
      </c>
      <c r="C185" s="40" t="s">
        <v>2382</v>
      </c>
      <c r="D185" s="41" t="s">
        <v>5643</v>
      </c>
      <c r="E185" s="4" t="s">
        <v>6255</v>
      </c>
      <c r="F185" s="42"/>
      <c r="G185" s="43" t="s">
        <v>5469</v>
      </c>
      <c r="H185" s="4" t="s">
        <v>5469</v>
      </c>
      <c r="I185" s="4" t="s">
        <v>5469</v>
      </c>
      <c r="J185" s="4" t="s">
        <v>529</v>
      </c>
      <c r="K185" s="42" t="s">
        <v>529</v>
      </c>
      <c r="L185" s="330"/>
      <c r="M185" s="30"/>
    </row>
    <row r="186" spans="2:13" ht="17.25" thickBot="1">
      <c r="B186" s="39" t="s">
        <v>1114</v>
      </c>
      <c r="C186" s="40" t="s">
        <v>2383</v>
      </c>
      <c r="D186" s="41" t="s">
        <v>6312</v>
      </c>
      <c r="E186" s="4" t="s">
        <v>6255</v>
      </c>
      <c r="F186" s="42"/>
      <c r="G186" s="43" t="s">
        <v>5469</v>
      </c>
      <c r="H186" s="4" t="s">
        <v>5469</v>
      </c>
      <c r="I186" s="4" t="s">
        <v>529</v>
      </c>
      <c r="J186" s="4" t="s">
        <v>529</v>
      </c>
      <c r="K186" s="42" t="s">
        <v>529</v>
      </c>
      <c r="L186" s="331"/>
      <c r="M186" s="30"/>
    </row>
    <row r="187" spans="2:13" ht="20.100000000000001" customHeight="1" thickBot="1">
      <c r="B187" s="363" t="s">
        <v>6324</v>
      </c>
      <c r="C187" s="364"/>
      <c r="D187" s="365"/>
      <c r="E187" s="366"/>
      <c r="F187" s="366"/>
      <c r="G187" s="366"/>
      <c r="H187" s="366"/>
      <c r="I187" s="366"/>
      <c r="J187" s="366"/>
      <c r="K187" s="366"/>
      <c r="L187" s="367"/>
      <c r="M187" s="30"/>
    </row>
    <row r="188" spans="2:13">
      <c r="B188" s="296" t="s">
        <v>1115</v>
      </c>
      <c r="C188" s="297" t="s">
        <v>2384</v>
      </c>
      <c r="D188" s="298" t="s">
        <v>6312</v>
      </c>
      <c r="E188" s="299" t="s">
        <v>6255</v>
      </c>
      <c r="F188" s="300"/>
      <c r="G188" s="301" t="s">
        <v>5469</v>
      </c>
      <c r="H188" s="299" t="s">
        <v>5469</v>
      </c>
      <c r="I188" s="299" t="s">
        <v>529</v>
      </c>
      <c r="J188" s="299" t="s">
        <v>529</v>
      </c>
      <c r="K188" s="300" t="s">
        <v>529</v>
      </c>
      <c r="L188" s="330"/>
      <c r="M188" s="30"/>
    </row>
    <row r="189" spans="2:13">
      <c r="B189" s="39" t="s">
        <v>2287</v>
      </c>
      <c r="C189" s="40" t="s">
        <v>2385</v>
      </c>
      <c r="D189" s="41" t="s">
        <v>5643</v>
      </c>
      <c r="E189" s="4" t="s">
        <v>6255</v>
      </c>
      <c r="F189" s="42"/>
      <c r="G189" s="43" t="s">
        <v>5469</v>
      </c>
      <c r="H189" s="4" t="s">
        <v>5469</v>
      </c>
      <c r="I189" s="4" t="s">
        <v>5469</v>
      </c>
      <c r="J189" s="4" t="s">
        <v>529</v>
      </c>
      <c r="K189" s="42" t="s">
        <v>529</v>
      </c>
      <c r="L189" s="330"/>
      <c r="M189" s="30"/>
    </row>
    <row r="190" spans="2:13">
      <c r="B190" s="39" t="s">
        <v>2289</v>
      </c>
      <c r="C190" s="40" t="s">
        <v>2386</v>
      </c>
      <c r="D190" s="41" t="s">
        <v>6300</v>
      </c>
      <c r="E190" s="4" t="s">
        <v>6255</v>
      </c>
      <c r="F190" s="42"/>
      <c r="G190" s="43" t="s">
        <v>5469</v>
      </c>
      <c r="H190" s="4" t="s">
        <v>5469</v>
      </c>
      <c r="I190" s="4" t="s">
        <v>529</v>
      </c>
      <c r="J190" s="4" t="s">
        <v>529</v>
      </c>
      <c r="K190" s="42" t="s">
        <v>529</v>
      </c>
      <c r="L190" s="330"/>
      <c r="M190" s="30"/>
    </row>
    <row r="191" spans="2:13">
      <c r="B191" s="39" t="s">
        <v>2291</v>
      </c>
      <c r="C191" s="40" t="s">
        <v>2387</v>
      </c>
      <c r="D191" s="41" t="s">
        <v>5643</v>
      </c>
      <c r="E191" s="4" t="s">
        <v>6255</v>
      </c>
      <c r="F191" s="42"/>
      <c r="G191" s="43" t="s">
        <v>5469</v>
      </c>
      <c r="H191" s="4" t="s">
        <v>5469</v>
      </c>
      <c r="I191" s="4" t="s">
        <v>5469</v>
      </c>
      <c r="J191" s="4" t="s">
        <v>529</v>
      </c>
      <c r="K191" s="42" t="s">
        <v>529</v>
      </c>
      <c r="L191" s="330"/>
      <c r="M191" s="30"/>
    </row>
    <row r="192" spans="2:13" ht="33">
      <c r="B192" s="39" t="s">
        <v>2293</v>
      </c>
      <c r="C192" s="40" t="s">
        <v>2388</v>
      </c>
      <c r="D192" s="41" t="s">
        <v>5877</v>
      </c>
      <c r="E192" s="4" t="s">
        <v>6303</v>
      </c>
      <c r="F192" s="42"/>
      <c r="G192" s="43" t="s">
        <v>5469</v>
      </c>
      <c r="H192" s="4" t="s">
        <v>5469</v>
      </c>
      <c r="I192" s="4" t="s">
        <v>5469</v>
      </c>
      <c r="J192" s="4" t="s">
        <v>529</v>
      </c>
      <c r="K192" s="42" t="s">
        <v>529</v>
      </c>
      <c r="L192" s="330"/>
      <c r="M192" s="30"/>
    </row>
    <row r="193" spans="2:13">
      <c r="B193" s="39" t="s">
        <v>4139</v>
      </c>
      <c r="C193" s="40" t="s">
        <v>2389</v>
      </c>
      <c r="D193" s="41" t="s">
        <v>5643</v>
      </c>
      <c r="E193" s="4" t="s">
        <v>6255</v>
      </c>
      <c r="F193" s="42"/>
      <c r="G193" s="43" t="s">
        <v>5469</v>
      </c>
      <c r="H193" s="4" t="s">
        <v>5469</v>
      </c>
      <c r="I193" s="4" t="s">
        <v>5469</v>
      </c>
      <c r="J193" s="4" t="s">
        <v>529</v>
      </c>
      <c r="K193" s="42" t="s">
        <v>529</v>
      </c>
      <c r="L193" s="330"/>
      <c r="M193" s="30"/>
    </row>
    <row r="194" spans="2:13" ht="33">
      <c r="B194" s="39" t="s">
        <v>2296</v>
      </c>
      <c r="C194" s="40" t="s">
        <v>2390</v>
      </c>
      <c r="D194" s="41" t="s">
        <v>5937</v>
      </c>
      <c r="E194" s="4" t="s">
        <v>6255</v>
      </c>
      <c r="F194" s="42"/>
      <c r="G194" s="43" t="s">
        <v>5469</v>
      </c>
      <c r="H194" s="4" t="s">
        <v>5469</v>
      </c>
      <c r="I194" s="4" t="s">
        <v>5469</v>
      </c>
      <c r="J194" s="4" t="s">
        <v>529</v>
      </c>
      <c r="K194" s="42" t="s">
        <v>529</v>
      </c>
      <c r="L194" s="330"/>
      <c r="M194" s="30"/>
    </row>
    <row r="195" spans="2:13" ht="33">
      <c r="B195" s="39" t="s">
        <v>3752</v>
      </c>
      <c r="C195" s="40" t="s">
        <v>2391</v>
      </c>
      <c r="D195" s="41" t="s">
        <v>5643</v>
      </c>
      <c r="E195" s="4" t="s">
        <v>6255</v>
      </c>
      <c r="F195" s="42"/>
      <c r="G195" s="43" t="s">
        <v>5469</v>
      </c>
      <c r="H195" s="4" t="s">
        <v>5469</v>
      </c>
      <c r="I195" s="4" t="s">
        <v>5469</v>
      </c>
      <c r="J195" s="4" t="s">
        <v>529</v>
      </c>
      <c r="K195" s="42" t="s">
        <v>529</v>
      </c>
      <c r="L195" s="330"/>
      <c r="M195" s="30"/>
    </row>
    <row r="196" spans="2:13" ht="33">
      <c r="B196" s="39" t="s">
        <v>3754</v>
      </c>
      <c r="C196" s="40" t="s">
        <v>2392</v>
      </c>
      <c r="D196" s="41" t="s">
        <v>6286</v>
      </c>
      <c r="E196" s="4" t="s">
        <v>6255</v>
      </c>
      <c r="F196" s="42"/>
      <c r="G196" s="43" t="s">
        <v>5469</v>
      </c>
      <c r="H196" s="4" t="s">
        <v>5469</v>
      </c>
      <c r="I196" s="4" t="s">
        <v>5469</v>
      </c>
      <c r="J196" s="4" t="s">
        <v>529</v>
      </c>
      <c r="K196" s="42" t="s">
        <v>529</v>
      </c>
      <c r="L196" s="330"/>
      <c r="M196" s="30"/>
    </row>
    <row r="197" spans="2:13" ht="33">
      <c r="B197" s="39" t="s">
        <v>3756</v>
      </c>
      <c r="C197" s="40" t="s">
        <v>2393</v>
      </c>
      <c r="D197" s="41" t="s">
        <v>5937</v>
      </c>
      <c r="E197" s="4" t="s">
        <v>6255</v>
      </c>
      <c r="F197" s="42"/>
      <c r="G197" s="43" t="s">
        <v>5469</v>
      </c>
      <c r="H197" s="4" t="s">
        <v>5469</v>
      </c>
      <c r="I197" s="4" t="s">
        <v>5469</v>
      </c>
      <c r="J197" s="4" t="s">
        <v>529</v>
      </c>
      <c r="K197" s="42" t="s">
        <v>529</v>
      </c>
      <c r="L197" s="330"/>
      <c r="M197" s="30"/>
    </row>
    <row r="198" spans="2:13" ht="33">
      <c r="B198" s="39" t="s">
        <v>2301</v>
      </c>
      <c r="C198" s="40" t="s">
        <v>2394</v>
      </c>
      <c r="D198" s="41" t="s">
        <v>5643</v>
      </c>
      <c r="E198" s="4" t="s">
        <v>6255</v>
      </c>
      <c r="F198" s="42"/>
      <c r="G198" s="43" t="s">
        <v>5469</v>
      </c>
      <c r="H198" s="4" t="s">
        <v>5469</v>
      </c>
      <c r="I198" s="4" t="s">
        <v>5469</v>
      </c>
      <c r="J198" s="4" t="s">
        <v>529</v>
      </c>
      <c r="K198" s="42" t="s">
        <v>529</v>
      </c>
      <c r="L198" s="330"/>
      <c r="M198" s="30"/>
    </row>
    <row r="199" spans="2:13">
      <c r="B199" s="39" t="s">
        <v>1116</v>
      </c>
      <c r="C199" s="40" t="s">
        <v>2395</v>
      </c>
      <c r="D199" s="41" t="s">
        <v>6312</v>
      </c>
      <c r="E199" s="4" t="s">
        <v>6255</v>
      </c>
      <c r="F199" s="42"/>
      <c r="G199" s="43" t="s">
        <v>5469</v>
      </c>
      <c r="H199" s="4" t="s">
        <v>5469</v>
      </c>
      <c r="I199" s="4" t="s">
        <v>529</v>
      </c>
      <c r="J199" s="4" t="s">
        <v>529</v>
      </c>
      <c r="K199" s="42" t="s">
        <v>529</v>
      </c>
      <c r="L199" s="330"/>
      <c r="M199" s="30"/>
    </row>
    <row r="200" spans="2:13" ht="33">
      <c r="B200" s="39" t="s">
        <v>2305</v>
      </c>
      <c r="C200" s="40" t="s">
        <v>2396</v>
      </c>
      <c r="D200" s="41" t="s">
        <v>5877</v>
      </c>
      <c r="E200" s="4" t="s">
        <v>6303</v>
      </c>
      <c r="F200" s="42"/>
      <c r="G200" s="43" t="s">
        <v>5469</v>
      </c>
      <c r="H200" s="4" t="s">
        <v>5469</v>
      </c>
      <c r="I200" s="4" t="s">
        <v>5469</v>
      </c>
      <c r="J200" s="4" t="s">
        <v>529</v>
      </c>
      <c r="K200" s="42" t="s">
        <v>529</v>
      </c>
      <c r="L200" s="330"/>
      <c r="M200" s="30"/>
    </row>
    <row r="201" spans="2:13">
      <c r="B201" s="39" t="s">
        <v>4148</v>
      </c>
      <c r="C201" s="40" t="s">
        <v>2397</v>
      </c>
      <c r="D201" s="41" t="s">
        <v>5643</v>
      </c>
      <c r="E201" s="4" t="s">
        <v>6255</v>
      </c>
      <c r="F201" s="42"/>
      <c r="G201" s="43" t="s">
        <v>5469</v>
      </c>
      <c r="H201" s="4" t="s">
        <v>5469</v>
      </c>
      <c r="I201" s="4" t="s">
        <v>5469</v>
      </c>
      <c r="J201" s="4" t="s">
        <v>529</v>
      </c>
      <c r="K201" s="42" t="s">
        <v>529</v>
      </c>
      <c r="L201" s="330"/>
      <c r="M201" s="30"/>
    </row>
    <row r="202" spans="2:13" ht="33">
      <c r="B202" s="39" t="s">
        <v>2308</v>
      </c>
      <c r="C202" s="40" t="s">
        <v>2398</v>
      </c>
      <c r="D202" s="41" t="s">
        <v>5937</v>
      </c>
      <c r="E202" s="4" t="s">
        <v>6255</v>
      </c>
      <c r="F202" s="42"/>
      <c r="G202" s="43" t="s">
        <v>5469</v>
      </c>
      <c r="H202" s="4" t="s">
        <v>5469</v>
      </c>
      <c r="I202" s="4" t="s">
        <v>5469</v>
      </c>
      <c r="J202" s="4" t="s">
        <v>529</v>
      </c>
      <c r="K202" s="42" t="s">
        <v>529</v>
      </c>
      <c r="L202" s="330"/>
      <c r="M202" s="30"/>
    </row>
    <row r="203" spans="2:13" ht="33">
      <c r="B203" s="39" t="s">
        <v>3763</v>
      </c>
      <c r="C203" s="40" t="s">
        <v>2399</v>
      </c>
      <c r="D203" s="41" t="s">
        <v>5643</v>
      </c>
      <c r="E203" s="4" t="s">
        <v>6255</v>
      </c>
      <c r="F203" s="42"/>
      <c r="G203" s="43" t="s">
        <v>5469</v>
      </c>
      <c r="H203" s="4" t="s">
        <v>5469</v>
      </c>
      <c r="I203" s="4" t="s">
        <v>5469</v>
      </c>
      <c r="J203" s="4" t="s">
        <v>529</v>
      </c>
      <c r="K203" s="42" t="s">
        <v>529</v>
      </c>
      <c r="L203" s="330"/>
      <c r="M203" s="30"/>
    </row>
    <row r="204" spans="2:13" ht="33">
      <c r="B204" s="39" t="s">
        <v>3765</v>
      </c>
      <c r="C204" s="40" t="s">
        <v>2400</v>
      </c>
      <c r="D204" s="41" t="s">
        <v>6286</v>
      </c>
      <c r="E204" s="4" t="s">
        <v>6255</v>
      </c>
      <c r="F204" s="42"/>
      <c r="G204" s="43" t="s">
        <v>5469</v>
      </c>
      <c r="H204" s="4" t="s">
        <v>5469</v>
      </c>
      <c r="I204" s="4" t="s">
        <v>5469</v>
      </c>
      <c r="J204" s="4" t="s">
        <v>529</v>
      </c>
      <c r="K204" s="42" t="s">
        <v>529</v>
      </c>
      <c r="L204" s="330"/>
      <c r="M204" s="30"/>
    </row>
    <row r="205" spans="2:13" ht="33">
      <c r="B205" s="39" t="s">
        <v>3767</v>
      </c>
      <c r="C205" s="40" t="s">
        <v>2401</v>
      </c>
      <c r="D205" s="41" t="s">
        <v>5937</v>
      </c>
      <c r="E205" s="4" t="s">
        <v>6255</v>
      </c>
      <c r="F205" s="42"/>
      <c r="G205" s="43" t="s">
        <v>5469</v>
      </c>
      <c r="H205" s="4" t="s">
        <v>5469</v>
      </c>
      <c r="I205" s="4" t="s">
        <v>5469</v>
      </c>
      <c r="J205" s="4" t="s">
        <v>529</v>
      </c>
      <c r="K205" s="42" t="s">
        <v>529</v>
      </c>
      <c r="L205" s="330"/>
      <c r="M205" s="30"/>
    </row>
    <row r="206" spans="2:13" ht="33">
      <c r="B206" s="39" t="s">
        <v>2313</v>
      </c>
      <c r="C206" s="40" t="s">
        <v>2402</v>
      </c>
      <c r="D206" s="41" t="s">
        <v>5643</v>
      </c>
      <c r="E206" s="4" t="s">
        <v>6255</v>
      </c>
      <c r="F206" s="42"/>
      <c r="G206" s="43" t="s">
        <v>5469</v>
      </c>
      <c r="H206" s="4" t="s">
        <v>5469</v>
      </c>
      <c r="I206" s="4" t="s">
        <v>5469</v>
      </c>
      <c r="J206" s="4" t="s">
        <v>529</v>
      </c>
      <c r="K206" s="42" t="s">
        <v>529</v>
      </c>
      <c r="L206" s="330"/>
      <c r="M206" s="30"/>
    </row>
    <row r="207" spans="2:13">
      <c r="B207" s="39" t="s">
        <v>1117</v>
      </c>
      <c r="C207" s="40" t="s">
        <v>2403</v>
      </c>
      <c r="D207" s="41" t="s">
        <v>6312</v>
      </c>
      <c r="E207" s="4" t="s">
        <v>6255</v>
      </c>
      <c r="F207" s="42"/>
      <c r="G207" s="43" t="s">
        <v>5469</v>
      </c>
      <c r="H207" s="4" t="s">
        <v>5469</v>
      </c>
      <c r="I207" s="4" t="s">
        <v>529</v>
      </c>
      <c r="J207" s="4" t="s">
        <v>529</v>
      </c>
      <c r="K207" s="42" t="s">
        <v>529</v>
      </c>
      <c r="L207" s="330"/>
      <c r="M207" s="30"/>
    </row>
    <row r="208" spans="2:13" ht="33">
      <c r="B208" s="39" t="s">
        <v>2317</v>
      </c>
      <c r="C208" s="40" t="s">
        <v>2404</v>
      </c>
      <c r="D208" s="41" t="s">
        <v>5877</v>
      </c>
      <c r="E208" s="4" t="s">
        <v>6303</v>
      </c>
      <c r="F208" s="42"/>
      <c r="G208" s="43" t="s">
        <v>5469</v>
      </c>
      <c r="H208" s="4" t="s">
        <v>5469</v>
      </c>
      <c r="I208" s="4" t="s">
        <v>5469</v>
      </c>
      <c r="J208" s="4" t="s">
        <v>529</v>
      </c>
      <c r="K208" s="42" t="s">
        <v>529</v>
      </c>
      <c r="L208" s="330"/>
      <c r="M208" s="30"/>
    </row>
    <row r="209" spans="2:13">
      <c r="B209" s="39" t="s">
        <v>4157</v>
      </c>
      <c r="C209" s="40" t="s">
        <v>2405</v>
      </c>
      <c r="D209" s="41" t="s">
        <v>5643</v>
      </c>
      <c r="E209" s="4" t="s">
        <v>6255</v>
      </c>
      <c r="F209" s="42"/>
      <c r="G209" s="43" t="s">
        <v>5469</v>
      </c>
      <c r="H209" s="4" t="s">
        <v>5469</v>
      </c>
      <c r="I209" s="4" t="s">
        <v>5469</v>
      </c>
      <c r="J209" s="4" t="s">
        <v>529</v>
      </c>
      <c r="K209" s="42" t="s">
        <v>529</v>
      </c>
      <c r="L209" s="330"/>
      <c r="M209" s="30"/>
    </row>
    <row r="210" spans="2:13" ht="33">
      <c r="B210" s="39" t="s">
        <v>2320</v>
      </c>
      <c r="C210" s="40" t="s">
        <v>2406</v>
      </c>
      <c r="D210" s="41" t="s">
        <v>5937</v>
      </c>
      <c r="E210" s="4" t="s">
        <v>6255</v>
      </c>
      <c r="F210" s="42"/>
      <c r="G210" s="43" t="s">
        <v>5469</v>
      </c>
      <c r="H210" s="4" t="s">
        <v>5469</v>
      </c>
      <c r="I210" s="4" t="s">
        <v>5469</v>
      </c>
      <c r="J210" s="4" t="s">
        <v>529</v>
      </c>
      <c r="K210" s="42" t="s">
        <v>529</v>
      </c>
      <c r="L210" s="330"/>
      <c r="M210" s="30"/>
    </row>
    <row r="211" spans="2:13" ht="33">
      <c r="B211" s="39" t="s">
        <v>3774</v>
      </c>
      <c r="C211" s="40" t="s">
        <v>2407</v>
      </c>
      <c r="D211" s="41" t="s">
        <v>5643</v>
      </c>
      <c r="E211" s="4" t="s">
        <v>6255</v>
      </c>
      <c r="F211" s="42"/>
      <c r="G211" s="43" t="s">
        <v>5469</v>
      </c>
      <c r="H211" s="4" t="s">
        <v>5469</v>
      </c>
      <c r="I211" s="4" t="s">
        <v>5469</v>
      </c>
      <c r="J211" s="4" t="s">
        <v>529</v>
      </c>
      <c r="K211" s="42" t="s">
        <v>529</v>
      </c>
      <c r="L211" s="330"/>
      <c r="M211" s="30"/>
    </row>
    <row r="212" spans="2:13" ht="33">
      <c r="B212" s="39" t="s">
        <v>3776</v>
      </c>
      <c r="C212" s="40" t="s">
        <v>2408</v>
      </c>
      <c r="D212" s="41" t="s">
        <v>6286</v>
      </c>
      <c r="E212" s="4" t="s">
        <v>6255</v>
      </c>
      <c r="F212" s="42"/>
      <c r="G212" s="43" t="s">
        <v>5469</v>
      </c>
      <c r="H212" s="4" t="s">
        <v>5469</v>
      </c>
      <c r="I212" s="4" t="s">
        <v>5469</v>
      </c>
      <c r="J212" s="4" t="s">
        <v>529</v>
      </c>
      <c r="K212" s="42" t="s">
        <v>529</v>
      </c>
      <c r="L212" s="330"/>
      <c r="M212" s="30"/>
    </row>
    <row r="213" spans="2:13" ht="33">
      <c r="B213" s="39" t="s">
        <v>3778</v>
      </c>
      <c r="C213" s="40" t="s">
        <v>2409</v>
      </c>
      <c r="D213" s="41" t="s">
        <v>5937</v>
      </c>
      <c r="E213" s="4" t="s">
        <v>6255</v>
      </c>
      <c r="F213" s="42"/>
      <c r="G213" s="43" t="s">
        <v>5469</v>
      </c>
      <c r="H213" s="4" t="s">
        <v>5469</v>
      </c>
      <c r="I213" s="4" t="s">
        <v>5469</v>
      </c>
      <c r="J213" s="4" t="s">
        <v>529</v>
      </c>
      <c r="K213" s="42" t="s">
        <v>529</v>
      </c>
      <c r="L213" s="330"/>
      <c r="M213" s="30"/>
    </row>
    <row r="214" spans="2:13" ht="33">
      <c r="B214" s="39" t="s">
        <v>2325</v>
      </c>
      <c r="C214" s="40" t="s">
        <v>2410</v>
      </c>
      <c r="D214" s="41" t="s">
        <v>5643</v>
      </c>
      <c r="E214" s="4" t="s">
        <v>6255</v>
      </c>
      <c r="F214" s="42"/>
      <c r="G214" s="43" t="s">
        <v>5469</v>
      </c>
      <c r="H214" s="4" t="s">
        <v>5469</v>
      </c>
      <c r="I214" s="4" t="s">
        <v>5469</v>
      </c>
      <c r="J214" s="4" t="s">
        <v>529</v>
      </c>
      <c r="K214" s="42" t="s">
        <v>529</v>
      </c>
      <c r="L214" s="330"/>
      <c r="M214" s="30"/>
    </row>
    <row r="215" spans="2:13" ht="17.25" thickBot="1">
      <c r="B215" s="39" t="s">
        <v>1118</v>
      </c>
      <c r="C215" s="40" t="s">
        <v>2411</v>
      </c>
      <c r="D215" s="41" t="s">
        <v>6312</v>
      </c>
      <c r="E215" s="4" t="s">
        <v>6255</v>
      </c>
      <c r="F215" s="42"/>
      <c r="G215" s="43" t="s">
        <v>5469</v>
      </c>
      <c r="H215" s="4" t="s">
        <v>5469</v>
      </c>
      <c r="I215" s="4" t="s">
        <v>529</v>
      </c>
      <c r="J215" s="4" t="s">
        <v>529</v>
      </c>
      <c r="K215" s="42" t="s">
        <v>529</v>
      </c>
      <c r="L215" s="331"/>
      <c r="M215" s="30"/>
    </row>
    <row r="216" spans="2:13">
      <c r="B216" s="314" t="s">
        <v>6325</v>
      </c>
      <c r="C216" s="315"/>
      <c r="D216" s="316"/>
      <c r="E216" s="55"/>
      <c r="F216" s="55"/>
      <c r="G216" s="55"/>
      <c r="H216" s="55"/>
      <c r="I216" s="55"/>
      <c r="J216" s="55"/>
      <c r="K216" s="55"/>
      <c r="L216" s="317"/>
      <c r="M216" s="30"/>
    </row>
    <row r="217" spans="2:13" ht="17.25" thickBot="1">
      <c r="B217" s="368" t="s">
        <v>6326</v>
      </c>
      <c r="C217" s="323"/>
      <c r="D217" s="324"/>
      <c r="E217" s="325"/>
      <c r="F217" s="325"/>
      <c r="G217" s="325"/>
      <c r="H217" s="325"/>
      <c r="I217" s="325"/>
      <c r="J217" s="325"/>
      <c r="K217" s="325"/>
      <c r="L217" s="326"/>
      <c r="M217" s="30"/>
    </row>
    <row r="218" spans="2:13" ht="60">
      <c r="B218" s="296" t="s">
        <v>1487</v>
      </c>
      <c r="C218" s="297" t="s">
        <v>3805</v>
      </c>
      <c r="D218" s="298" t="s">
        <v>5937</v>
      </c>
      <c r="E218" s="299" t="s">
        <v>6281</v>
      </c>
      <c r="F218" s="300"/>
      <c r="G218" s="301" t="s">
        <v>6259</v>
      </c>
      <c r="H218" s="299" t="s">
        <v>6259</v>
      </c>
      <c r="I218" s="299" t="s">
        <v>5469</v>
      </c>
      <c r="J218" s="299" t="s">
        <v>529</v>
      </c>
      <c r="K218" s="300" t="s">
        <v>529</v>
      </c>
      <c r="L218" s="302" t="s">
        <v>6327</v>
      </c>
      <c r="M218" s="30"/>
    </row>
    <row r="219" spans="2:13" ht="30">
      <c r="B219" s="39" t="s">
        <v>1889</v>
      </c>
      <c r="C219" s="40" t="s">
        <v>3806</v>
      </c>
      <c r="D219" s="41" t="s">
        <v>5643</v>
      </c>
      <c r="E219" s="4" t="s">
        <v>5816</v>
      </c>
      <c r="F219" s="42"/>
      <c r="G219" s="43" t="s">
        <v>6259</v>
      </c>
      <c r="H219" s="4" t="s">
        <v>6259</v>
      </c>
      <c r="I219" s="4" t="s">
        <v>5469</v>
      </c>
      <c r="J219" s="4" t="s">
        <v>529</v>
      </c>
      <c r="K219" s="42" t="s">
        <v>529</v>
      </c>
      <c r="L219" s="44" t="s">
        <v>6328</v>
      </c>
      <c r="M219" s="30"/>
    </row>
    <row r="220" spans="2:13">
      <c r="B220" s="39" t="s">
        <v>1890</v>
      </c>
      <c r="C220" s="40" t="s">
        <v>3807</v>
      </c>
      <c r="D220" s="41" t="s">
        <v>5643</v>
      </c>
      <c r="E220" s="4" t="s">
        <v>5816</v>
      </c>
      <c r="F220" s="42"/>
      <c r="G220" s="43" t="s">
        <v>6259</v>
      </c>
      <c r="H220" s="4" t="s">
        <v>6259</v>
      </c>
      <c r="I220" s="4" t="s">
        <v>5469</v>
      </c>
      <c r="J220" s="4" t="s">
        <v>529</v>
      </c>
      <c r="K220" s="42" t="s">
        <v>529</v>
      </c>
      <c r="L220" s="44"/>
      <c r="M220" s="30"/>
    </row>
    <row r="221" spans="2:13">
      <c r="B221" s="39" t="s">
        <v>3808</v>
      </c>
      <c r="C221" s="40" t="s">
        <v>3809</v>
      </c>
      <c r="D221" s="41" t="s">
        <v>5643</v>
      </c>
      <c r="E221" s="4" t="s">
        <v>5816</v>
      </c>
      <c r="F221" s="42"/>
      <c r="G221" s="43" t="s">
        <v>6259</v>
      </c>
      <c r="H221" s="4" t="s">
        <v>6259</v>
      </c>
      <c r="I221" s="4" t="s">
        <v>5469</v>
      </c>
      <c r="J221" s="4" t="s">
        <v>529</v>
      </c>
      <c r="K221" s="42" t="s">
        <v>529</v>
      </c>
      <c r="L221" s="44"/>
      <c r="M221" s="30"/>
    </row>
    <row r="222" spans="2:13">
      <c r="B222" s="39" t="s">
        <v>1892</v>
      </c>
      <c r="C222" s="40" t="s">
        <v>3810</v>
      </c>
      <c r="D222" s="41" t="s">
        <v>6286</v>
      </c>
      <c r="E222" s="4" t="s">
        <v>6329</v>
      </c>
      <c r="F222" s="42"/>
      <c r="G222" s="43" t="s">
        <v>6259</v>
      </c>
      <c r="H222" s="4" t="s">
        <v>6259</v>
      </c>
      <c r="I222" s="4" t="s">
        <v>5469</v>
      </c>
      <c r="J222" s="4" t="s">
        <v>529</v>
      </c>
      <c r="K222" s="42" t="s">
        <v>529</v>
      </c>
      <c r="L222" s="44"/>
      <c r="M222" s="30"/>
    </row>
    <row r="223" spans="2:13">
      <c r="B223" s="39" t="s">
        <v>1893</v>
      </c>
      <c r="C223" s="40" t="s">
        <v>3811</v>
      </c>
      <c r="D223" s="41" t="s">
        <v>5643</v>
      </c>
      <c r="E223" s="4" t="s">
        <v>5816</v>
      </c>
      <c r="F223" s="42"/>
      <c r="G223" s="43" t="s">
        <v>6259</v>
      </c>
      <c r="H223" s="4" t="s">
        <v>6259</v>
      </c>
      <c r="I223" s="4" t="s">
        <v>5469</v>
      </c>
      <c r="J223" s="4" t="s">
        <v>529</v>
      </c>
      <c r="K223" s="42" t="s">
        <v>529</v>
      </c>
      <c r="L223" s="44"/>
      <c r="M223" s="30"/>
    </row>
    <row r="224" spans="2:13" ht="33">
      <c r="B224" s="39" t="s">
        <v>3812</v>
      </c>
      <c r="C224" s="40" t="s">
        <v>3813</v>
      </c>
      <c r="D224" s="41" t="s">
        <v>5643</v>
      </c>
      <c r="E224" s="4" t="s">
        <v>5816</v>
      </c>
      <c r="F224" s="42"/>
      <c r="G224" s="43" t="s">
        <v>6259</v>
      </c>
      <c r="H224" s="4" t="s">
        <v>6259</v>
      </c>
      <c r="I224" s="4" t="s">
        <v>5469</v>
      </c>
      <c r="J224" s="4" t="s">
        <v>529</v>
      </c>
      <c r="K224" s="42" t="s">
        <v>529</v>
      </c>
      <c r="L224" s="44"/>
      <c r="M224" s="30"/>
    </row>
    <row r="225" spans="2:13">
      <c r="B225" s="39" t="s">
        <v>3814</v>
      </c>
      <c r="C225" s="40" t="s">
        <v>3815</v>
      </c>
      <c r="D225" s="41" t="s">
        <v>5643</v>
      </c>
      <c r="E225" s="4" t="s">
        <v>5816</v>
      </c>
      <c r="F225" s="42"/>
      <c r="G225" s="43" t="s">
        <v>6259</v>
      </c>
      <c r="H225" s="4" t="s">
        <v>6259</v>
      </c>
      <c r="I225" s="4" t="s">
        <v>5469</v>
      </c>
      <c r="J225" s="4" t="s">
        <v>529</v>
      </c>
      <c r="K225" s="42" t="s">
        <v>529</v>
      </c>
      <c r="L225" s="44"/>
      <c r="M225" s="30"/>
    </row>
    <row r="226" spans="2:13">
      <c r="B226" s="39" t="s">
        <v>1896</v>
      </c>
      <c r="C226" s="40" t="s">
        <v>3816</v>
      </c>
      <c r="D226" s="41" t="s">
        <v>5643</v>
      </c>
      <c r="E226" s="4" t="s">
        <v>5816</v>
      </c>
      <c r="F226" s="42"/>
      <c r="G226" s="43" t="s">
        <v>6259</v>
      </c>
      <c r="H226" s="4" t="s">
        <v>6259</v>
      </c>
      <c r="I226" s="4" t="s">
        <v>5469</v>
      </c>
      <c r="J226" s="4" t="s">
        <v>529</v>
      </c>
      <c r="K226" s="42" t="s">
        <v>529</v>
      </c>
      <c r="L226" s="44"/>
      <c r="M226" s="30"/>
    </row>
    <row r="227" spans="2:13">
      <c r="B227" s="39" t="s">
        <v>3817</v>
      </c>
      <c r="C227" s="40" t="s">
        <v>3818</v>
      </c>
      <c r="D227" s="41" t="s">
        <v>5643</v>
      </c>
      <c r="E227" s="4" t="s">
        <v>5816</v>
      </c>
      <c r="F227" s="42"/>
      <c r="G227" s="43" t="s">
        <v>6259</v>
      </c>
      <c r="H227" s="4" t="s">
        <v>6259</v>
      </c>
      <c r="I227" s="4" t="s">
        <v>5469</v>
      </c>
      <c r="J227" s="4" t="s">
        <v>529</v>
      </c>
      <c r="K227" s="42" t="s">
        <v>529</v>
      </c>
      <c r="L227" s="44"/>
      <c r="M227" s="30"/>
    </row>
    <row r="228" spans="2:13">
      <c r="B228" s="39" t="s">
        <v>1898</v>
      </c>
      <c r="C228" s="40" t="s">
        <v>3819</v>
      </c>
      <c r="D228" s="41" t="s">
        <v>6286</v>
      </c>
      <c r="E228" s="4" t="s">
        <v>6329</v>
      </c>
      <c r="F228" s="42"/>
      <c r="G228" s="43" t="s">
        <v>6259</v>
      </c>
      <c r="H228" s="4" t="s">
        <v>6259</v>
      </c>
      <c r="I228" s="4" t="s">
        <v>5469</v>
      </c>
      <c r="J228" s="4" t="s">
        <v>529</v>
      </c>
      <c r="K228" s="42" t="s">
        <v>529</v>
      </c>
      <c r="L228" s="44"/>
      <c r="M228" s="30"/>
    </row>
    <row r="229" spans="2:13">
      <c r="B229" s="39" t="s">
        <v>1899</v>
      </c>
      <c r="C229" s="40" t="s">
        <v>3820</v>
      </c>
      <c r="D229" s="41" t="s">
        <v>5643</v>
      </c>
      <c r="E229" s="4" t="s">
        <v>5816</v>
      </c>
      <c r="F229" s="42"/>
      <c r="G229" s="43" t="s">
        <v>6259</v>
      </c>
      <c r="H229" s="4" t="s">
        <v>6259</v>
      </c>
      <c r="I229" s="4" t="s">
        <v>5469</v>
      </c>
      <c r="J229" s="4" t="s">
        <v>529</v>
      </c>
      <c r="K229" s="42" t="s">
        <v>529</v>
      </c>
      <c r="L229" s="44"/>
      <c r="M229" s="30"/>
    </row>
    <row r="230" spans="2:13">
      <c r="B230" s="39" t="s">
        <v>3821</v>
      </c>
      <c r="C230" s="40" t="s">
        <v>3822</v>
      </c>
      <c r="D230" s="41" t="s">
        <v>5643</v>
      </c>
      <c r="E230" s="4" t="s">
        <v>5816</v>
      </c>
      <c r="F230" s="42"/>
      <c r="G230" s="43" t="s">
        <v>6259</v>
      </c>
      <c r="H230" s="4" t="s">
        <v>6259</v>
      </c>
      <c r="I230" s="4" t="s">
        <v>5469</v>
      </c>
      <c r="J230" s="4" t="s">
        <v>529</v>
      </c>
      <c r="K230" s="42" t="s">
        <v>529</v>
      </c>
      <c r="L230" s="44"/>
      <c r="M230" s="30"/>
    </row>
    <row r="231" spans="2:13" ht="17.25" thickBot="1">
      <c r="B231" s="39" t="s">
        <v>3823</v>
      </c>
      <c r="C231" s="40" t="s">
        <v>3824</v>
      </c>
      <c r="D231" s="41" t="s">
        <v>5643</v>
      </c>
      <c r="E231" s="4" t="s">
        <v>5816</v>
      </c>
      <c r="F231" s="42"/>
      <c r="G231" s="43" t="s">
        <v>6259</v>
      </c>
      <c r="H231" s="4" t="s">
        <v>6259</v>
      </c>
      <c r="I231" s="4" t="s">
        <v>5469</v>
      </c>
      <c r="J231" s="4" t="s">
        <v>529</v>
      </c>
      <c r="K231" s="42" t="s">
        <v>529</v>
      </c>
      <c r="L231" s="44"/>
      <c r="M231" s="30"/>
    </row>
    <row r="232" spans="2:13" ht="20.100000000000001" customHeight="1" thickBot="1">
      <c r="B232" s="363" t="s">
        <v>6297</v>
      </c>
      <c r="C232" s="364"/>
      <c r="D232" s="365"/>
      <c r="E232" s="366"/>
      <c r="F232" s="366"/>
      <c r="G232" s="366"/>
      <c r="H232" s="366"/>
      <c r="I232" s="366"/>
      <c r="J232" s="366"/>
      <c r="K232" s="366"/>
      <c r="L232" s="367"/>
      <c r="M232" s="30"/>
    </row>
    <row r="233" spans="2:13" ht="20.100000000000001" customHeight="1" thickBot="1">
      <c r="B233" s="363" t="s">
        <v>6298</v>
      </c>
      <c r="C233" s="364"/>
      <c r="D233" s="365"/>
      <c r="E233" s="366"/>
      <c r="F233" s="366"/>
      <c r="G233" s="366"/>
      <c r="H233" s="366"/>
      <c r="I233" s="366"/>
      <c r="J233" s="366"/>
      <c r="K233" s="366"/>
      <c r="L233" s="367"/>
      <c r="M233" s="30"/>
    </row>
    <row r="234" spans="2:13" ht="30" customHeight="1">
      <c r="B234" s="31" t="s">
        <v>2199</v>
      </c>
      <c r="C234" s="32" t="s">
        <v>3825</v>
      </c>
      <c r="D234" s="327" t="s">
        <v>5643</v>
      </c>
      <c r="E234" s="37" t="s">
        <v>6330</v>
      </c>
      <c r="F234" s="35"/>
      <c r="G234" s="36" t="s">
        <v>6259</v>
      </c>
      <c r="H234" s="37" t="s">
        <v>6259</v>
      </c>
      <c r="I234" s="37" t="s">
        <v>5469</v>
      </c>
      <c r="J234" s="37" t="s">
        <v>529</v>
      </c>
      <c r="K234" s="35" t="s">
        <v>529</v>
      </c>
      <c r="L234" s="369" t="s">
        <v>6331</v>
      </c>
      <c r="M234" s="30"/>
    </row>
    <row r="235" spans="2:13">
      <c r="B235" s="39" t="s">
        <v>2201</v>
      </c>
      <c r="C235" s="40" t="s">
        <v>3826</v>
      </c>
      <c r="D235" s="41" t="s">
        <v>6300</v>
      </c>
      <c r="E235" s="4" t="s">
        <v>6330</v>
      </c>
      <c r="F235" s="42"/>
      <c r="G235" s="43" t="s">
        <v>6259</v>
      </c>
      <c r="H235" s="4" t="s">
        <v>6259</v>
      </c>
      <c r="I235" s="4" t="s">
        <v>529</v>
      </c>
      <c r="J235" s="4" t="s">
        <v>529</v>
      </c>
      <c r="K235" s="42" t="s">
        <v>529</v>
      </c>
      <c r="L235" s="370"/>
      <c r="M235" s="30"/>
    </row>
    <row r="236" spans="2:13">
      <c r="B236" s="39" t="s">
        <v>2203</v>
      </c>
      <c r="C236" s="40" t="s">
        <v>3827</v>
      </c>
      <c r="D236" s="41" t="s">
        <v>5643</v>
      </c>
      <c r="E236" s="4" t="s">
        <v>6330</v>
      </c>
      <c r="F236" s="42"/>
      <c r="G236" s="43" t="s">
        <v>6259</v>
      </c>
      <c r="H236" s="4" t="s">
        <v>6259</v>
      </c>
      <c r="I236" s="4" t="s">
        <v>5469</v>
      </c>
      <c r="J236" s="4" t="s">
        <v>529</v>
      </c>
      <c r="K236" s="42" t="s">
        <v>529</v>
      </c>
      <c r="L236" s="370"/>
      <c r="M236" s="30"/>
    </row>
    <row r="237" spans="2:13" ht="33">
      <c r="B237" s="39" t="s">
        <v>2205</v>
      </c>
      <c r="C237" s="40" t="s">
        <v>3828</v>
      </c>
      <c r="D237" s="41" t="s">
        <v>5877</v>
      </c>
      <c r="E237" s="4" t="s">
        <v>6332</v>
      </c>
      <c r="F237" s="42"/>
      <c r="G237" s="43" t="s">
        <v>6259</v>
      </c>
      <c r="H237" s="4" t="s">
        <v>6259</v>
      </c>
      <c r="I237" s="4" t="s">
        <v>5469</v>
      </c>
      <c r="J237" s="4" t="s">
        <v>529</v>
      </c>
      <c r="K237" s="42" t="s">
        <v>529</v>
      </c>
      <c r="L237" s="370"/>
      <c r="M237" s="30"/>
    </row>
    <row r="238" spans="2:13">
      <c r="B238" s="39" t="s">
        <v>3829</v>
      </c>
      <c r="C238" s="40" t="s">
        <v>3830</v>
      </c>
      <c r="D238" s="41" t="s">
        <v>5643</v>
      </c>
      <c r="E238" s="4" t="s">
        <v>6330</v>
      </c>
      <c r="F238" s="42"/>
      <c r="G238" s="43" t="s">
        <v>6259</v>
      </c>
      <c r="H238" s="4" t="s">
        <v>6259</v>
      </c>
      <c r="I238" s="4" t="s">
        <v>5469</v>
      </c>
      <c r="J238" s="4" t="s">
        <v>529</v>
      </c>
      <c r="K238" s="42" t="s">
        <v>529</v>
      </c>
      <c r="L238" s="370"/>
      <c r="M238" s="30"/>
    </row>
    <row r="239" spans="2:13" ht="33">
      <c r="B239" s="39" t="s">
        <v>2208</v>
      </c>
      <c r="C239" s="40" t="s">
        <v>3831</v>
      </c>
      <c r="D239" s="41" t="s">
        <v>5937</v>
      </c>
      <c r="E239" s="4" t="s">
        <v>6330</v>
      </c>
      <c r="F239" s="42"/>
      <c r="G239" s="43" t="s">
        <v>6259</v>
      </c>
      <c r="H239" s="4" t="s">
        <v>6259</v>
      </c>
      <c r="I239" s="4" t="s">
        <v>5469</v>
      </c>
      <c r="J239" s="4" t="s">
        <v>529</v>
      </c>
      <c r="K239" s="42" t="s">
        <v>529</v>
      </c>
      <c r="L239" s="370"/>
      <c r="M239" s="30"/>
    </row>
    <row r="240" spans="2:13" ht="33">
      <c r="B240" s="39" t="s">
        <v>3832</v>
      </c>
      <c r="C240" s="40" t="s">
        <v>3833</v>
      </c>
      <c r="D240" s="41" t="s">
        <v>5643</v>
      </c>
      <c r="E240" s="4" t="s">
        <v>6330</v>
      </c>
      <c r="F240" s="42"/>
      <c r="G240" s="43" t="s">
        <v>6259</v>
      </c>
      <c r="H240" s="4" t="s">
        <v>6259</v>
      </c>
      <c r="I240" s="4" t="s">
        <v>5469</v>
      </c>
      <c r="J240" s="4" t="s">
        <v>529</v>
      </c>
      <c r="K240" s="42" t="s">
        <v>529</v>
      </c>
      <c r="L240" s="370"/>
      <c r="M240" s="30"/>
    </row>
    <row r="241" spans="2:13" ht="33">
      <c r="B241" s="39" t="s">
        <v>3834</v>
      </c>
      <c r="C241" s="40" t="s">
        <v>3835</v>
      </c>
      <c r="D241" s="41" t="s">
        <v>6286</v>
      </c>
      <c r="E241" s="4" t="s">
        <v>6330</v>
      </c>
      <c r="F241" s="42"/>
      <c r="G241" s="43" t="s">
        <v>6259</v>
      </c>
      <c r="H241" s="4" t="s">
        <v>6259</v>
      </c>
      <c r="I241" s="4" t="s">
        <v>5469</v>
      </c>
      <c r="J241" s="4" t="s">
        <v>529</v>
      </c>
      <c r="K241" s="42" t="s">
        <v>529</v>
      </c>
      <c r="L241" s="370"/>
      <c r="M241" s="30"/>
    </row>
    <row r="242" spans="2:13" ht="33">
      <c r="B242" s="39" t="s">
        <v>3836</v>
      </c>
      <c r="C242" s="40" t="s">
        <v>3837</v>
      </c>
      <c r="D242" s="41" t="s">
        <v>5937</v>
      </c>
      <c r="E242" s="4" t="s">
        <v>6330</v>
      </c>
      <c r="F242" s="42"/>
      <c r="G242" s="43" t="s">
        <v>6259</v>
      </c>
      <c r="H242" s="4" t="s">
        <v>6259</v>
      </c>
      <c r="I242" s="4" t="s">
        <v>5469</v>
      </c>
      <c r="J242" s="4" t="s">
        <v>529</v>
      </c>
      <c r="K242" s="42" t="s">
        <v>529</v>
      </c>
      <c r="L242" s="370"/>
      <c r="M242" s="30"/>
    </row>
    <row r="243" spans="2:13" ht="33">
      <c r="B243" s="39" t="s">
        <v>2213</v>
      </c>
      <c r="C243" s="40" t="s">
        <v>3838</v>
      </c>
      <c r="D243" s="41" t="s">
        <v>5643</v>
      </c>
      <c r="E243" s="4" t="s">
        <v>6330</v>
      </c>
      <c r="F243" s="42"/>
      <c r="G243" s="43" t="s">
        <v>6259</v>
      </c>
      <c r="H243" s="4" t="s">
        <v>6259</v>
      </c>
      <c r="I243" s="4" t="s">
        <v>5469</v>
      </c>
      <c r="J243" s="4" t="s">
        <v>529</v>
      </c>
      <c r="K243" s="42" t="s">
        <v>529</v>
      </c>
      <c r="L243" s="370"/>
      <c r="M243" s="30"/>
    </row>
    <row r="244" spans="2:13">
      <c r="B244" s="39" t="s">
        <v>3839</v>
      </c>
      <c r="C244" s="40" t="s">
        <v>3840</v>
      </c>
      <c r="D244" s="41" t="s">
        <v>6333</v>
      </c>
      <c r="E244" s="4" t="s">
        <v>6330</v>
      </c>
      <c r="F244" s="42"/>
      <c r="G244" s="43" t="s">
        <v>6259</v>
      </c>
      <c r="H244" s="4" t="s">
        <v>6259</v>
      </c>
      <c r="I244" s="4" t="s">
        <v>529</v>
      </c>
      <c r="J244" s="4" t="s">
        <v>529</v>
      </c>
      <c r="K244" s="42" t="s">
        <v>529</v>
      </c>
      <c r="L244" s="370"/>
      <c r="M244" s="30"/>
    </row>
    <row r="245" spans="2:13" ht="33">
      <c r="B245" s="39" t="s">
        <v>2217</v>
      </c>
      <c r="C245" s="40" t="s">
        <v>3841</v>
      </c>
      <c r="D245" s="41" t="s">
        <v>5877</v>
      </c>
      <c r="E245" s="4" t="s">
        <v>6332</v>
      </c>
      <c r="F245" s="42"/>
      <c r="G245" s="43" t="s">
        <v>6259</v>
      </c>
      <c r="H245" s="4" t="s">
        <v>6259</v>
      </c>
      <c r="I245" s="4" t="s">
        <v>5469</v>
      </c>
      <c r="J245" s="4" t="s">
        <v>529</v>
      </c>
      <c r="K245" s="42" t="s">
        <v>529</v>
      </c>
      <c r="L245" s="370"/>
      <c r="M245" s="30"/>
    </row>
    <row r="246" spans="2:13">
      <c r="B246" s="39" t="s">
        <v>3842</v>
      </c>
      <c r="C246" s="40" t="s">
        <v>3843</v>
      </c>
      <c r="D246" s="41" t="s">
        <v>5643</v>
      </c>
      <c r="E246" s="4" t="s">
        <v>6330</v>
      </c>
      <c r="F246" s="42"/>
      <c r="G246" s="43" t="s">
        <v>6259</v>
      </c>
      <c r="H246" s="4" t="s">
        <v>6259</v>
      </c>
      <c r="I246" s="4" t="s">
        <v>5469</v>
      </c>
      <c r="J246" s="4" t="s">
        <v>529</v>
      </c>
      <c r="K246" s="42" t="s">
        <v>529</v>
      </c>
      <c r="L246" s="370"/>
      <c r="M246" s="30"/>
    </row>
    <row r="247" spans="2:13" ht="33">
      <c r="B247" s="39" t="s">
        <v>2220</v>
      </c>
      <c r="C247" s="40" t="s">
        <v>3844</v>
      </c>
      <c r="D247" s="41" t="s">
        <v>5937</v>
      </c>
      <c r="E247" s="4" t="s">
        <v>6330</v>
      </c>
      <c r="F247" s="42"/>
      <c r="G247" s="43" t="s">
        <v>6259</v>
      </c>
      <c r="H247" s="4" t="s">
        <v>6259</v>
      </c>
      <c r="I247" s="4" t="s">
        <v>5469</v>
      </c>
      <c r="J247" s="4" t="s">
        <v>529</v>
      </c>
      <c r="K247" s="42" t="s">
        <v>529</v>
      </c>
      <c r="L247" s="370"/>
      <c r="M247" s="30"/>
    </row>
    <row r="248" spans="2:13" ht="33">
      <c r="B248" s="39" t="s">
        <v>3845</v>
      </c>
      <c r="C248" s="40" t="s">
        <v>3846</v>
      </c>
      <c r="D248" s="41" t="s">
        <v>5643</v>
      </c>
      <c r="E248" s="4" t="s">
        <v>6330</v>
      </c>
      <c r="F248" s="42"/>
      <c r="G248" s="43" t="s">
        <v>6259</v>
      </c>
      <c r="H248" s="4" t="s">
        <v>6259</v>
      </c>
      <c r="I248" s="4" t="s">
        <v>5469</v>
      </c>
      <c r="J248" s="4" t="s">
        <v>529</v>
      </c>
      <c r="K248" s="42" t="s">
        <v>529</v>
      </c>
      <c r="L248" s="370"/>
      <c r="M248" s="30"/>
    </row>
    <row r="249" spans="2:13" ht="33">
      <c r="B249" s="39" t="s">
        <v>3847</v>
      </c>
      <c r="C249" s="40" t="s">
        <v>3848</v>
      </c>
      <c r="D249" s="41" t="s">
        <v>6286</v>
      </c>
      <c r="E249" s="4" t="s">
        <v>6330</v>
      </c>
      <c r="F249" s="42"/>
      <c r="G249" s="43" t="s">
        <v>6259</v>
      </c>
      <c r="H249" s="4" t="s">
        <v>6259</v>
      </c>
      <c r="I249" s="4" t="s">
        <v>5469</v>
      </c>
      <c r="J249" s="4" t="s">
        <v>529</v>
      </c>
      <c r="K249" s="42" t="s">
        <v>529</v>
      </c>
      <c r="L249" s="370"/>
      <c r="M249" s="30"/>
    </row>
    <row r="250" spans="2:13" ht="33">
      <c r="B250" s="39" t="s">
        <v>3849</v>
      </c>
      <c r="C250" s="40" t="s">
        <v>3850</v>
      </c>
      <c r="D250" s="41" t="s">
        <v>5937</v>
      </c>
      <c r="E250" s="4" t="s">
        <v>6330</v>
      </c>
      <c r="F250" s="42"/>
      <c r="G250" s="43" t="s">
        <v>6259</v>
      </c>
      <c r="H250" s="4" t="s">
        <v>6259</v>
      </c>
      <c r="I250" s="4" t="s">
        <v>5469</v>
      </c>
      <c r="J250" s="4" t="s">
        <v>529</v>
      </c>
      <c r="K250" s="42" t="s">
        <v>529</v>
      </c>
      <c r="L250" s="370"/>
      <c r="M250" s="30"/>
    </row>
    <row r="251" spans="2:13" ht="33">
      <c r="B251" s="39" t="s">
        <v>2225</v>
      </c>
      <c r="C251" s="40" t="s">
        <v>3851</v>
      </c>
      <c r="D251" s="41" t="s">
        <v>5643</v>
      </c>
      <c r="E251" s="4" t="s">
        <v>6330</v>
      </c>
      <c r="F251" s="42"/>
      <c r="G251" s="43" t="s">
        <v>6259</v>
      </c>
      <c r="H251" s="4" t="s">
        <v>6259</v>
      </c>
      <c r="I251" s="4" t="s">
        <v>5469</v>
      </c>
      <c r="J251" s="4" t="s">
        <v>529</v>
      </c>
      <c r="K251" s="42" t="s">
        <v>529</v>
      </c>
      <c r="L251" s="370"/>
      <c r="M251" s="30"/>
    </row>
    <row r="252" spans="2:13">
      <c r="B252" s="39" t="s">
        <v>3852</v>
      </c>
      <c r="C252" s="40" t="s">
        <v>3853</v>
      </c>
      <c r="D252" s="41" t="s">
        <v>6333</v>
      </c>
      <c r="E252" s="4" t="s">
        <v>6330</v>
      </c>
      <c r="F252" s="42"/>
      <c r="G252" s="43" t="s">
        <v>6259</v>
      </c>
      <c r="H252" s="4" t="s">
        <v>6259</v>
      </c>
      <c r="I252" s="4" t="s">
        <v>529</v>
      </c>
      <c r="J252" s="4" t="s">
        <v>529</v>
      </c>
      <c r="K252" s="42" t="s">
        <v>529</v>
      </c>
      <c r="L252" s="370"/>
      <c r="M252" s="30"/>
    </row>
    <row r="253" spans="2:13" ht="33">
      <c r="B253" s="39" t="s">
        <v>2229</v>
      </c>
      <c r="C253" s="40" t="s">
        <v>3854</v>
      </c>
      <c r="D253" s="41" t="s">
        <v>5877</v>
      </c>
      <c r="E253" s="4" t="s">
        <v>6332</v>
      </c>
      <c r="F253" s="42"/>
      <c r="G253" s="43" t="s">
        <v>6259</v>
      </c>
      <c r="H253" s="4" t="s">
        <v>6259</v>
      </c>
      <c r="I253" s="4" t="s">
        <v>5469</v>
      </c>
      <c r="J253" s="4" t="s">
        <v>529</v>
      </c>
      <c r="K253" s="42" t="s">
        <v>529</v>
      </c>
      <c r="L253" s="370"/>
      <c r="M253" s="30"/>
    </row>
    <row r="254" spans="2:13">
      <c r="B254" s="39" t="s">
        <v>3855</v>
      </c>
      <c r="C254" s="40" t="s">
        <v>3856</v>
      </c>
      <c r="D254" s="41" t="s">
        <v>5643</v>
      </c>
      <c r="E254" s="4" t="s">
        <v>6330</v>
      </c>
      <c r="F254" s="42"/>
      <c r="G254" s="43" t="s">
        <v>6259</v>
      </c>
      <c r="H254" s="4" t="s">
        <v>6259</v>
      </c>
      <c r="I254" s="4" t="s">
        <v>5469</v>
      </c>
      <c r="J254" s="4" t="s">
        <v>529</v>
      </c>
      <c r="K254" s="42" t="s">
        <v>529</v>
      </c>
      <c r="L254" s="370"/>
      <c r="M254" s="30"/>
    </row>
    <row r="255" spans="2:13" ht="33">
      <c r="B255" s="39" t="s">
        <v>2232</v>
      </c>
      <c r="C255" s="40" t="s">
        <v>3857</v>
      </c>
      <c r="D255" s="41" t="s">
        <v>5937</v>
      </c>
      <c r="E255" s="4" t="s">
        <v>6330</v>
      </c>
      <c r="F255" s="42"/>
      <c r="G255" s="43" t="s">
        <v>6259</v>
      </c>
      <c r="H255" s="4" t="s">
        <v>6259</v>
      </c>
      <c r="I255" s="4" t="s">
        <v>5469</v>
      </c>
      <c r="J255" s="4" t="s">
        <v>529</v>
      </c>
      <c r="K255" s="42" t="s">
        <v>529</v>
      </c>
      <c r="L255" s="370"/>
      <c r="M255" s="30"/>
    </row>
    <row r="256" spans="2:13" ht="33">
      <c r="B256" s="39" t="s">
        <v>3858</v>
      </c>
      <c r="C256" s="40" t="s">
        <v>3859</v>
      </c>
      <c r="D256" s="41" t="s">
        <v>5643</v>
      </c>
      <c r="E256" s="4" t="s">
        <v>6330</v>
      </c>
      <c r="F256" s="42"/>
      <c r="G256" s="43" t="s">
        <v>6259</v>
      </c>
      <c r="H256" s="4" t="s">
        <v>6259</v>
      </c>
      <c r="I256" s="4" t="s">
        <v>5469</v>
      </c>
      <c r="J256" s="4" t="s">
        <v>529</v>
      </c>
      <c r="K256" s="42" t="s">
        <v>529</v>
      </c>
      <c r="L256" s="370"/>
      <c r="M256" s="30"/>
    </row>
    <row r="257" spans="2:13" ht="33">
      <c r="B257" s="39" t="s">
        <v>3860</v>
      </c>
      <c r="C257" s="40" t="s">
        <v>3861</v>
      </c>
      <c r="D257" s="41" t="s">
        <v>6286</v>
      </c>
      <c r="E257" s="4" t="s">
        <v>6330</v>
      </c>
      <c r="F257" s="42"/>
      <c r="G257" s="43" t="s">
        <v>6259</v>
      </c>
      <c r="H257" s="4" t="s">
        <v>6259</v>
      </c>
      <c r="I257" s="4" t="s">
        <v>5469</v>
      </c>
      <c r="J257" s="4" t="s">
        <v>529</v>
      </c>
      <c r="K257" s="42" t="s">
        <v>529</v>
      </c>
      <c r="L257" s="370"/>
      <c r="M257" s="30"/>
    </row>
    <row r="258" spans="2:13" ht="33">
      <c r="B258" s="39" t="s">
        <v>3862</v>
      </c>
      <c r="C258" s="40" t="s">
        <v>3863</v>
      </c>
      <c r="D258" s="41" t="s">
        <v>5937</v>
      </c>
      <c r="E258" s="4" t="s">
        <v>6330</v>
      </c>
      <c r="F258" s="42"/>
      <c r="G258" s="43" t="s">
        <v>6259</v>
      </c>
      <c r="H258" s="4" t="s">
        <v>6259</v>
      </c>
      <c r="I258" s="4" t="s">
        <v>5469</v>
      </c>
      <c r="J258" s="4" t="s">
        <v>529</v>
      </c>
      <c r="K258" s="42" t="s">
        <v>529</v>
      </c>
      <c r="L258" s="370"/>
      <c r="M258" s="30"/>
    </row>
    <row r="259" spans="2:13" ht="33">
      <c r="B259" s="39" t="s">
        <v>2237</v>
      </c>
      <c r="C259" s="40" t="s">
        <v>3864</v>
      </c>
      <c r="D259" s="41" t="s">
        <v>5643</v>
      </c>
      <c r="E259" s="4" t="s">
        <v>6330</v>
      </c>
      <c r="F259" s="42"/>
      <c r="G259" s="43" t="s">
        <v>6259</v>
      </c>
      <c r="H259" s="4" t="s">
        <v>6259</v>
      </c>
      <c r="I259" s="4" t="s">
        <v>5469</v>
      </c>
      <c r="J259" s="4" t="s">
        <v>529</v>
      </c>
      <c r="K259" s="42" t="s">
        <v>529</v>
      </c>
      <c r="L259" s="370"/>
      <c r="M259" s="30"/>
    </row>
    <row r="260" spans="2:13" ht="17.25" thickBot="1">
      <c r="B260" s="39" t="s">
        <v>3865</v>
      </c>
      <c r="C260" s="40" t="s">
        <v>3866</v>
      </c>
      <c r="D260" s="41" t="s">
        <v>6333</v>
      </c>
      <c r="E260" s="4" t="s">
        <v>6330</v>
      </c>
      <c r="F260" s="42"/>
      <c r="G260" s="43" t="s">
        <v>6259</v>
      </c>
      <c r="H260" s="4" t="s">
        <v>6259</v>
      </c>
      <c r="I260" s="4" t="s">
        <v>529</v>
      </c>
      <c r="J260" s="4" t="s">
        <v>529</v>
      </c>
      <c r="K260" s="42" t="s">
        <v>529</v>
      </c>
      <c r="L260" s="371"/>
      <c r="M260" s="30"/>
    </row>
    <row r="261" spans="2:13" ht="20.100000000000001" customHeight="1" thickBot="1">
      <c r="B261" s="363" t="s">
        <v>6316</v>
      </c>
      <c r="C261" s="364"/>
      <c r="D261" s="365"/>
      <c r="E261" s="366"/>
      <c r="F261" s="366"/>
      <c r="G261" s="366"/>
      <c r="H261" s="366"/>
      <c r="I261" s="366"/>
      <c r="J261" s="366"/>
      <c r="K261" s="366"/>
      <c r="L261" s="367"/>
      <c r="M261" s="30"/>
    </row>
    <row r="262" spans="2:13" ht="30" customHeight="1">
      <c r="B262" s="31" t="s">
        <v>3867</v>
      </c>
      <c r="C262" s="32" t="s">
        <v>3868</v>
      </c>
      <c r="D262" s="327" t="s">
        <v>6333</v>
      </c>
      <c r="E262" s="37" t="s">
        <v>6330</v>
      </c>
      <c r="F262" s="35"/>
      <c r="G262" s="36" t="s">
        <v>6259</v>
      </c>
      <c r="H262" s="37" t="s">
        <v>6259</v>
      </c>
      <c r="I262" s="37" t="s">
        <v>529</v>
      </c>
      <c r="J262" s="37" t="s">
        <v>529</v>
      </c>
      <c r="K262" s="35" t="s">
        <v>529</v>
      </c>
      <c r="L262" s="369" t="s">
        <v>6334</v>
      </c>
      <c r="M262" s="30"/>
    </row>
    <row r="263" spans="2:13" ht="30" customHeight="1">
      <c r="B263" s="39" t="s">
        <v>2243</v>
      </c>
      <c r="C263" s="40" t="s">
        <v>3869</v>
      </c>
      <c r="D263" s="41" t="s">
        <v>5643</v>
      </c>
      <c r="E263" s="4" t="s">
        <v>6330</v>
      </c>
      <c r="F263" s="42"/>
      <c r="G263" s="43" t="s">
        <v>6259</v>
      </c>
      <c r="H263" s="4" t="s">
        <v>6259</v>
      </c>
      <c r="I263" s="4" t="s">
        <v>5469</v>
      </c>
      <c r="J263" s="4" t="s">
        <v>529</v>
      </c>
      <c r="K263" s="42" t="s">
        <v>529</v>
      </c>
      <c r="L263" s="370"/>
      <c r="M263" s="30"/>
    </row>
    <row r="264" spans="2:13">
      <c r="B264" s="39" t="s">
        <v>2245</v>
      </c>
      <c r="C264" s="40" t="s">
        <v>3870</v>
      </c>
      <c r="D264" s="41" t="s">
        <v>6300</v>
      </c>
      <c r="E264" s="4" t="s">
        <v>6330</v>
      </c>
      <c r="F264" s="42"/>
      <c r="G264" s="43" t="s">
        <v>6259</v>
      </c>
      <c r="H264" s="4" t="s">
        <v>6259</v>
      </c>
      <c r="I264" s="4" t="s">
        <v>529</v>
      </c>
      <c r="J264" s="4" t="s">
        <v>529</v>
      </c>
      <c r="K264" s="42" t="s">
        <v>529</v>
      </c>
      <c r="L264" s="370"/>
      <c r="M264" s="30"/>
    </row>
    <row r="265" spans="2:13">
      <c r="B265" s="39" t="s">
        <v>2247</v>
      </c>
      <c r="C265" s="40" t="s">
        <v>3871</v>
      </c>
      <c r="D265" s="41" t="s">
        <v>5643</v>
      </c>
      <c r="E265" s="4" t="s">
        <v>6330</v>
      </c>
      <c r="F265" s="42"/>
      <c r="G265" s="43" t="s">
        <v>6259</v>
      </c>
      <c r="H265" s="4" t="s">
        <v>6259</v>
      </c>
      <c r="I265" s="4" t="s">
        <v>5469</v>
      </c>
      <c r="J265" s="4" t="s">
        <v>529</v>
      </c>
      <c r="K265" s="42" t="s">
        <v>529</v>
      </c>
      <c r="L265" s="370"/>
      <c r="M265" s="30"/>
    </row>
    <row r="266" spans="2:13" ht="33">
      <c r="B266" s="39" t="s">
        <v>2249</v>
      </c>
      <c r="C266" s="40" t="s">
        <v>3872</v>
      </c>
      <c r="D266" s="41" t="s">
        <v>5877</v>
      </c>
      <c r="E266" s="4" t="s">
        <v>6332</v>
      </c>
      <c r="F266" s="42"/>
      <c r="G266" s="43" t="s">
        <v>6259</v>
      </c>
      <c r="H266" s="4" t="s">
        <v>6259</v>
      </c>
      <c r="I266" s="4" t="s">
        <v>5469</v>
      </c>
      <c r="J266" s="4" t="s">
        <v>529</v>
      </c>
      <c r="K266" s="42" t="s">
        <v>529</v>
      </c>
      <c r="L266" s="370"/>
      <c r="M266" s="30"/>
    </row>
    <row r="267" spans="2:13">
      <c r="B267" s="39" t="s">
        <v>3873</v>
      </c>
      <c r="C267" s="40" t="s">
        <v>3874</v>
      </c>
      <c r="D267" s="41" t="s">
        <v>5643</v>
      </c>
      <c r="E267" s="4" t="s">
        <v>6330</v>
      </c>
      <c r="F267" s="42"/>
      <c r="G267" s="43" t="s">
        <v>6259</v>
      </c>
      <c r="H267" s="4" t="s">
        <v>6259</v>
      </c>
      <c r="I267" s="4" t="s">
        <v>5469</v>
      </c>
      <c r="J267" s="4" t="s">
        <v>529</v>
      </c>
      <c r="K267" s="42" t="s">
        <v>529</v>
      </c>
      <c r="L267" s="370"/>
      <c r="M267" s="30"/>
    </row>
    <row r="268" spans="2:13" ht="33">
      <c r="B268" s="39" t="s">
        <v>2252</v>
      </c>
      <c r="C268" s="40" t="s">
        <v>3875</v>
      </c>
      <c r="D268" s="41" t="s">
        <v>5937</v>
      </c>
      <c r="E268" s="4" t="s">
        <v>6330</v>
      </c>
      <c r="F268" s="42"/>
      <c r="G268" s="43" t="s">
        <v>6259</v>
      </c>
      <c r="H268" s="4" t="s">
        <v>6259</v>
      </c>
      <c r="I268" s="4" t="s">
        <v>5469</v>
      </c>
      <c r="J268" s="4" t="s">
        <v>529</v>
      </c>
      <c r="K268" s="42" t="s">
        <v>529</v>
      </c>
      <c r="L268" s="370"/>
      <c r="M268" s="30"/>
    </row>
    <row r="269" spans="2:13" ht="33">
      <c r="B269" s="39" t="s">
        <v>3876</v>
      </c>
      <c r="C269" s="40" t="s">
        <v>3877</v>
      </c>
      <c r="D269" s="41" t="s">
        <v>5643</v>
      </c>
      <c r="E269" s="4" t="s">
        <v>6330</v>
      </c>
      <c r="F269" s="42"/>
      <c r="G269" s="43" t="s">
        <v>6259</v>
      </c>
      <c r="H269" s="4" t="s">
        <v>6259</v>
      </c>
      <c r="I269" s="4" t="s">
        <v>5469</v>
      </c>
      <c r="J269" s="4" t="s">
        <v>529</v>
      </c>
      <c r="K269" s="42" t="s">
        <v>529</v>
      </c>
      <c r="L269" s="370"/>
      <c r="M269" s="30"/>
    </row>
    <row r="270" spans="2:13" ht="33">
      <c r="B270" s="39" t="s">
        <v>3878</v>
      </c>
      <c r="C270" s="40" t="s">
        <v>3879</v>
      </c>
      <c r="D270" s="41" t="s">
        <v>6286</v>
      </c>
      <c r="E270" s="4" t="s">
        <v>6330</v>
      </c>
      <c r="F270" s="42"/>
      <c r="G270" s="43" t="s">
        <v>6259</v>
      </c>
      <c r="H270" s="4" t="s">
        <v>6259</v>
      </c>
      <c r="I270" s="4" t="s">
        <v>5469</v>
      </c>
      <c r="J270" s="4" t="s">
        <v>529</v>
      </c>
      <c r="K270" s="42" t="s">
        <v>529</v>
      </c>
      <c r="L270" s="370"/>
      <c r="M270" s="30"/>
    </row>
    <row r="271" spans="2:13" ht="33">
      <c r="B271" s="39" t="s">
        <v>3880</v>
      </c>
      <c r="C271" s="40" t="s">
        <v>3881</v>
      </c>
      <c r="D271" s="41" t="s">
        <v>5937</v>
      </c>
      <c r="E271" s="4" t="s">
        <v>6330</v>
      </c>
      <c r="F271" s="42"/>
      <c r="G271" s="43" t="s">
        <v>6259</v>
      </c>
      <c r="H271" s="4" t="s">
        <v>6259</v>
      </c>
      <c r="I271" s="4" t="s">
        <v>5469</v>
      </c>
      <c r="J271" s="4" t="s">
        <v>529</v>
      </c>
      <c r="K271" s="42" t="s">
        <v>529</v>
      </c>
      <c r="L271" s="370"/>
      <c r="M271" s="30"/>
    </row>
    <row r="272" spans="2:13" ht="33">
      <c r="B272" s="39" t="s">
        <v>2257</v>
      </c>
      <c r="C272" s="40" t="s">
        <v>3882</v>
      </c>
      <c r="D272" s="41" t="s">
        <v>5643</v>
      </c>
      <c r="E272" s="4" t="s">
        <v>6330</v>
      </c>
      <c r="F272" s="42"/>
      <c r="G272" s="43" t="s">
        <v>6259</v>
      </c>
      <c r="H272" s="4" t="s">
        <v>6259</v>
      </c>
      <c r="I272" s="4" t="s">
        <v>5469</v>
      </c>
      <c r="J272" s="4" t="s">
        <v>529</v>
      </c>
      <c r="K272" s="42" t="s">
        <v>529</v>
      </c>
      <c r="L272" s="370"/>
      <c r="M272" s="30"/>
    </row>
    <row r="273" spans="2:13">
      <c r="B273" s="39" t="s">
        <v>3883</v>
      </c>
      <c r="C273" s="40" t="s">
        <v>3884</v>
      </c>
      <c r="D273" s="41" t="s">
        <v>6333</v>
      </c>
      <c r="E273" s="4" t="s">
        <v>6330</v>
      </c>
      <c r="F273" s="42"/>
      <c r="G273" s="43" t="s">
        <v>6259</v>
      </c>
      <c r="H273" s="4" t="s">
        <v>6259</v>
      </c>
      <c r="I273" s="4" t="s">
        <v>529</v>
      </c>
      <c r="J273" s="4" t="s">
        <v>529</v>
      </c>
      <c r="K273" s="42" t="s">
        <v>529</v>
      </c>
      <c r="L273" s="370"/>
      <c r="M273" s="30"/>
    </row>
    <row r="274" spans="2:13" ht="33">
      <c r="B274" s="39" t="s">
        <v>2261</v>
      </c>
      <c r="C274" s="40" t="s">
        <v>3885</v>
      </c>
      <c r="D274" s="41" t="s">
        <v>5877</v>
      </c>
      <c r="E274" s="4" t="s">
        <v>6332</v>
      </c>
      <c r="F274" s="42"/>
      <c r="G274" s="43" t="s">
        <v>6259</v>
      </c>
      <c r="H274" s="4" t="s">
        <v>6259</v>
      </c>
      <c r="I274" s="4" t="s">
        <v>5469</v>
      </c>
      <c r="J274" s="4" t="s">
        <v>529</v>
      </c>
      <c r="K274" s="42" t="s">
        <v>529</v>
      </c>
      <c r="L274" s="370"/>
      <c r="M274" s="30"/>
    </row>
    <row r="275" spans="2:13">
      <c r="B275" s="39" t="s">
        <v>3886</v>
      </c>
      <c r="C275" s="40" t="s">
        <v>3887</v>
      </c>
      <c r="D275" s="41" t="s">
        <v>5643</v>
      </c>
      <c r="E275" s="4" t="s">
        <v>6330</v>
      </c>
      <c r="F275" s="42"/>
      <c r="G275" s="43" t="s">
        <v>6259</v>
      </c>
      <c r="H275" s="4" t="s">
        <v>6259</v>
      </c>
      <c r="I275" s="4" t="s">
        <v>5469</v>
      </c>
      <c r="J275" s="4" t="s">
        <v>529</v>
      </c>
      <c r="K275" s="42" t="s">
        <v>529</v>
      </c>
      <c r="L275" s="370"/>
      <c r="M275" s="30"/>
    </row>
    <row r="276" spans="2:13" ht="33">
      <c r="B276" s="39" t="s">
        <v>2264</v>
      </c>
      <c r="C276" s="40" t="s">
        <v>3888</v>
      </c>
      <c r="D276" s="41" t="s">
        <v>5937</v>
      </c>
      <c r="E276" s="4" t="s">
        <v>6330</v>
      </c>
      <c r="F276" s="42"/>
      <c r="G276" s="43" t="s">
        <v>6259</v>
      </c>
      <c r="H276" s="4" t="s">
        <v>6259</v>
      </c>
      <c r="I276" s="4" t="s">
        <v>5469</v>
      </c>
      <c r="J276" s="4" t="s">
        <v>529</v>
      </c>
      <c r="K276" s="42" t="s">
        <v>529</v>
      </c>
      <c r="L276" s="370"/>
      <c r="M276" s="30"/>
    </row>
    <row r="277" spans="2:13" ht="33">
      <c r="B277" s="39" t="s">
        <v>3889</v>
      </c>
      <c r="C277" s="40" t="s">
        <v>3890</v>
      </c>
      <c r="D277" s="41" t="s">
        <v>5643</v>
      </c>
      <c r="E277" s="4" t="s">
        <v>6330</v>
      </c>
      <c r="F277" s="42"/>
      <c r="G277" s="43" t="s">
        <v>6259</v>
      </c>
      <c r="H277" s="4" t="s">
        <v>6259</v>
      </c>
      <c r="I277" s="4" t="s">
        <v>5469</v>
      </c>
      <c r="J277" s="4" t="s">
        <v>529</v>
      </c>
      <c r="K277" s="42" t="s">
        <v>529</v>
      </c>
      <c r="L277" s="370"/>
      <c r="M277" s="30"/>
    </row>
    <row r="278" spans="2:13" ht="33">
      <c r="B278" s="39" t="s">
        <v>3891</v>
      </c>
      <c r="C278" s="40" t="s">
        <v>3892</v>
      </c>
      <c r="D278" s="41" t="s">
        <v>6286</v>
      </c>
      <c r="E278" s="4" t="s">
        <v>6330</v>
      </c>
      <c r="F278" s="42"/>
      <c r="G278" s="43" t="s">
        <v>6259</v>
      </c>
      <c r="H278" s="4" t="s">
        <v>6259</v>
      </c>
      <c r="I278" s="4" t="s">
        <v>5469</v>
      </c>
      <c r="J278" s="4" t="s">
        <v>529</v>
      </c>
      <c r="K278" s="42" t="s">
        <v>529</v>
      </c>
      <c r="L278" s="370"/>
      <c r="M278" s="30"/>
    </row>
    <row r="279" spans="2:13" ht="33">
      <c r="B279" s="39" t="s">
        <v>3893</v>
      </c>
      <c r="C279" s="40" t="s">
        <v>3894</v>
      </c>
      <c r="D279" s="41" t="s">
        <v>5937</v>
      </c>
      <c r="E279" s="4" t="s">
        <v>6330</v>
      </c>
      <c r="F279" s="42"/>
      <c r="G279" s="43" t="s">
        <v>6259</v>
      </c>
      <c r="H279" s="4" t="s">
        <v>6259</v>
      </c>
      <c r="I279" s="4" t="s">
        <v>5469</v>
      </c>
      <c r="J279" s="4" t="s">
        <v>529</v>
      </c>
      <c r="K279" s="42" t="s">
        <v>529</v>
      </c>
      <c r="L279" s="370"/>
      <c r="M279" s="30"/>
    </row>
    <row r="280" spans="2:13" ht="33">
      <c r="B280" s="39" t="s">
        <v>2269</v>
      </c>
      <c r="C280" s="40" t="s">
        <v>3895</v>
      </c>
      <c r="D280" s="41" t="s">
        <v>5643</v>
      </c>
      <c r="E280" s="4" t="s">
        <v>6330</v>
      </c>
      <c r="F280" s="42"/>
      <c r="G280" s="43" t="s">
        <v>6259</v>
      </c>
      <c r="H280" s="4" t="s">
        <v>6259</v>
      </c>
      <c r="I280" s="4" t="s">
        <v>5469</v>
      </c>
      <c r="J280" s="4" t="s">
        <v>529</v>
      </c>
      <c r="K280" s="42" t="s">
        <v>529</v>
      </c>
      <c r="L280" s="370"/>
      <c r="M280" s="30"/>
    </row>
    <row r="281" spans="2:13">
      <c r="B281" s="39" t="s">
        <v>3896</v>
      </c>
      <c r="C281" s="40" t="s">
        <v>3897</v>
      </c>
      <c r="D281" s="41" t="s">
        <v>6333</v>
      </c>
      <c r="E281" s="4" t="s">
        <v>6330</v>
      </c>
      <c r="F281" s="42"/>
      <c r="G281" s="43" t="s">
        <v>6259</v>
      </c>
      <c r="H281" s="4" t="s">
        <v>6259</v>
      </c>
      <c r="I281" s="4" t="s">
        <v>529</v>
      </c>
      <c r="J281" s="4" t="s">
        <v>529</v>
      </c>
      <c r="K281" s="42" t="s">
        <v>529</v>
      </c>
      <c r="L281" s="370"/>
      <c r="M281" s="30"/>
    </row>
    <row r="282" spans="2:13" ht="33">
      <c r="B282" s="39" t="s">
        <v>2273</v>
      </c>
      <c r="C282" s="40" t="s">
        <v>3898</v>
      </c>
      <c r="D282" s="41" t="s">
        <v>5877</v>
      </c>
      <c r="E282" s="4" t="s">
        <v>6332</v>
      </c>
      <c r="F282" s="42"/>
      <c r="G282" s="43" t="s">
        <v>6259</v>
      </c>
      <c r="H282" s="4" t="s">
        <v>6259</v>
      </c>
      <c r="I282" s="4" t="s">
        <v>5469</v>
      </c>
      <c r="J282" s="4" t="s">
        <v>529</v>
      </c>
      <c r="K282" s="42" t="s">
        <v>529</v>
      </c>
      <c r="L282" s="370"/>
      <c r="M282" s="30"/>
    </row>
    <row r="283" spans="2:13">
      <c r="B283" s="39" t="s">
        <v>3899</v>
      </c>
      <c r="C283" s="40" t="s">
        <v>3900</v>
      </c>
      <c r="D283" s="41" t="s">
        <v>5643</v>
      </c>
      <c r="E283" s="4" t="s">
        <v>6330</v>
      </c>
      <c r="F283" s="42"/>
      <c r="G283" s="43" t="s">
        <v>6259</v>
      </c>
      <c r="H283" s="4" t="s">
        <v>6259</v>
      </c>
      <c r="I283" s="4" t="s">
        <v>5469</v>
      </c>
      <c r="J283" s="4" t="s">
        <v>529</v>
      </c>
      <c r="K283" s="42" t="s">
        <v>529</v>
      </c>
      <c r="L283" s="370"/>
      <c r="M283" s="30"/>
    </row>
    <row r="284" spans="2:13" ht="33">
      <c r="B284" s="39" t="s">
        <v>2276</v>
      </c>
      <c r="C284" s="40" t="s">
        <v>3901</v>
      </c>
      <c r="D284" s="41" t="s">
        <v>5937</v>
      </c>
      <c r="E284" s="4" t="s">
        <v>6330</v>
      </c>
      <c r="F284" s="42"/>
      <c r="G284" s="43" t="s">
        <v>6259</v>
      </c>
      <c r="H284" s="4" t="s">
        <v>6259</v>
      </c>
      <c r="I284" s="4" t="s">
        <v>5469</v>
      </c>
      <c r="J284" s="4" t="s">
        <v>529</v>
      </c>
      <c r="K284" s="42" t="s">
        <v>529</v>
      </c>
      <c r="L284" s="370"/>
      <c r="M284" s="30"/>
    </row>
    <row r="285" spans="2:13" ht="33">
      <c r="B285" s="39" t="s">
        <v>3902</v>
      </c>
      <c r="C285" s="40" t="s">
        <v>3903</v>
      </c>
      <c r="D285" s="41" t="s">
        <v>5643</v>
      </c>
      <c r="E285" s="4" t="s">
        <v>6330</v>
      </c>
      <c r="F285" s="42"/>
      <c r="G285" s="43" t="s">
        <v>6259</v>
      </c>
      <c r="H285" s="4" t="s">
        <v>6259</v>
      </c>
      <c r="I285" s="4" t="s">
        <v>5469</v>
      </c>
      <c r="J285" s="4" t="s">
        <v>529</v>
      </c>
      <c r="K285" s="42" t="s">
        <v>529</v>
      </c>
      <c r="L285" s="370"/>
      <c r="M285" s="30"/>
    </row>
    <row r="286" spans="2:13" ht="33">
      <c r="B286" s="39" t="s">
        <v>3904</v>
      </c>
      <c r="C286" s="40" t="s">
        <v>3905</v>
      </c>
      <c r="D286" s="41" t="s">
        <v>6286</v>
      </c>
      <c r="E286" s="4" t="s">
        <v>6330</v>
      </c>
      <c r="F286" s="42"/>
      <c r="G286" s="43" t="s">
        <v>6259</v>
      </c>
      <c r="H286" s="4" t="s">
        <v>6259</v>
      </c>
      <c r="I286" s="4" t="s">
        <v>5469</v>
      </c>
      <c r="J286" s="4" t="s">
        <v>529</v>
      </c>
      <c r="K286" s="42" t="s">
        <v>529</v>
      </c>
      <c r="L286" s="370"/>
      <c r="M286" s="30"/>
    </row>
    <row r="287" spans="2:13" ht="33">
      <c r="B287" s="39" t="s">
        <v>3906</v>
      </c>
      <c r="C287" s="40" t="s">
        <v>3907</v>
      </c>
      <c r="D287" s="41" t="s">
        <v>5937</v>
      </c>
      <c r="E287" s="4" t="s">
        <v>6330</v>
      </c>
      <c r="F287" s="42"/>
      <c r="G287" s="43" t="s">
        <v>6259</v>
      </c>
      <c r="H287" s="4" t="s">
        <v>6259</v>
      </c>
      <c r="I287" s="4" t="s">
        <v>5469</v>
      </c>
      <c r="J287" s="4" t="s">
        <v>529</v>
      </c>
      <c r="K287" s="42" t="s">
        <v>529</v>
      </c>
      <c r="L287" s="370"/>
      <c r="M287" s="30"/>
    </row>
    <row r="288" spans="2:13" ht="33">
      <c r="B288" s="39" t="s">
        <v>2281</v>
      </c>
      <c r="C288" s="40" t="s">
        <v>3908</v>
      </c>
      <c r="D288" s="41" t="s">
        <v>5643</v>
      </c>
      <c r="E288" s="4" t="s">
        <v>6330</v>
      </c>
      <c r="F288" s="42"/>
      <c r="G288" s="43" t="s">
        <v>6259</v>
      </c>
      <c r="H288" s="4" t="s">
        <v>6259</v>
      </c>
      <c r="I288" s="4" t="s">
        <v>5469</v>
      </c>
      <c r="J288" s="4" t="s">
        <v>529</v>
      </c>
      <c r="K288" s="42" t="s">
        <v>529</v>
      </c>
      <c r="L288" s="370"/>
      <c r="M288" s="30"/>
    </row>
    <row r="289" spans="2:13" ht="17.25" thickBot="1">
      <c r="B289" s="39" t="s">
        <v>3909</v>
      </c>
      <c r="C289" s="40" t="s">
        <v>3910</v>
      </c>
      <c r="D289" s="41" t="s">
        <v>6333</v>
      </c>
      <c r="E289" s="4" t="s">
        <v>6330</v>
      </c>
      <c r="F289" s="42"/>
      <c r="G289" s="43" t="s">
        <v>6259</v>
      </c>
      <c r="H289" s="4" t="s">
        <v>6259</v>
      </c>
      <c r="I289" s="4" t="s">
        <v>529</v>
      </c>
      <c r="J289" s="4" t="s">
        <v>529</v>
      </c>
      <c r="K289" s="42" t="s">
        <v>529</v>
      </c>
      <c r="L289" s="371"/>
      <c r="M289" s="30"/>
    </row>
    <row r="290" spans="2:13" ht="20.100000000000001" customHeight="1" thickBot="1">
      <c r="B290" s="363" t="s">
        <v>6319</v>
      </c>
      <c r="C290" s="364"/>
      <c r="D290" s="365"/>
      <c r="E290" s="366"/>
      <c r="F290" s="366"/>
      <c r="G290" s="366"/>
      <c r="H290" s="366"/>
      <c r="I290" s="366"/>
      <c r="J290" s="366"/>
      <c r="K290" s="366"/>
      <c r="L290" s="367"/>
      <c r="M290" s="30"/>
    </row>
    <row r="291" spans="2:13" ht="30" customHeight="1">
      <c r="B291" s="31" t="s">
        <v>3911</v>
      </c>
      <c r="C291" s="32" t="s">
        <v>3912</v>
      </c>
      <c r="D291" s="327" t="s">
        <v>6333</v>
      </c>
      <c r="E291" s="37" t="s">
        <v>6330</v>
      </c>
      <c r="F291" s="35"/>
      <c r="G291" s="36" t="s">
        <v>6259</v>
      </c>
      <c r="H291" s="37" t="s">
        <v>6259</v>
      </c>
      <c r="I291" s="37" t="s">
        <v>529</v>
      </c>
      <c r="J291" s="37" t="s">
        <v>529</v>
      </c>
      <c r="K291" s="35" t="s">
        <v>529</v>
      </c>
      <c r="L291" s="369" t="s">
        <v>6335</v>
      </c>
      <c r="M291" s="30"/>
    </row>
    <row r="292" spans="2:13">
      <c r="B292" s="39" t="s">
        <v>2287</v>
      </c>
      <c r="C292" s="40" t="s">
        <v>3913</v>
      </c>
      <c r="D292" s="41" t="s">
        <v>5643</v>
      </c>
      <c r="E292" s="4" t="s">
        <v>6330</v>
      </c>
      <c r="F292" s="42"/>
      <c r="G292" s="43" t="s">
        <v>6259</v>
      </c>
      <c r="H292" s="4" t="s">
        <v>6259</v>
      </c>
      <c r="I292" s="4" t="s">
        <v>5469</v>
      </c>
      <c r="J292" s="4" t="s">
        <v>529</v>
      </c>
      <c r="K292" s="42" t="s">
        <v>529</v>
      </c>
      <c r="L292" s="370"/>
      <c r="M292" s="30"/>
    </row>
    <row r="293" spans="2:13">
      <c r="B293" s="39" t="s">
        <v>2289</v>
      </c>
      <c r="C293" s="40" t="s">
        <v>3914</v>
      </c>
      <c r="D293" s="41" t="s">
        <v>6300</v>
      </c>
      <c r="E293" s="4" t="s">
        <v>6330</v>
      </c>
      <c r="F293" s="42"/>
      <c r="G293" s="43" t="s">
        <v>6259</v>
      </c>
      <c r="H293" s="4" t="s">
        <v>6259</v>
      </c>
      <c r="I293" s="4" t="s">
        <v>529</v>
      </c>
      <c r="J293" s="4" t="s">
        <v>529</v>
      </c>
      <c r="K293" s="42" t="s">
        <v>529</v>
      </c>
      <c r="L293" s="370"/>
      <c r="M293" s="30"/>
    </row>
    <row r="294" spans="2:13">
      <c r="B294" s="39" t="s">
        <v>2291</v>
      </c>
      <c r="C294" s="40" t="s">
        <v>3915</v>
      </c>
      <c r="D294" s="41" t="s">
        <v>5643</v>
      </c>
      <c r="E294" s="4" t="s">
        <v>6330</v>
      </c>
      <c r="F294" s="42"/>
      <c r="G294" s="43" t="s">
        <v>6259</v>
      </c>
      <c r="H294" s="4" t="s">
        <v>6259</v>
      </c>
      <c r="I294" s="4" t="s">
        <v>5469</v>
      </c>
      <c r="J294" s="4" t="s">
        <v>529</v>
      </c>
      <c r="K294" s="42" t="s">
        <v>529</v>
      </c>
      <c r="L294" s="370"/>
      <c r="M294" s="30"/>
    </row>
    <row r="295" spans="2:13" ht="33">
      <c r="B295" s="39" t="s">
        <v>2293</v>
      </c>
      <c r="C295" s="40" t="s">
        <v>3916</v>
      </c>
      <c r="D295" s="41" t="s">
        <v>5877</v>
      </c>
      <c r="E295" s="4" t="s">
        <v>6332</v>
      </c>
      <c r="F295" s="42"/>
      <c r="G295" s="43" t="s">
        <v>6259</v>
      </c>
      <c r="H295" s="4" t="s">
        <v>6259</v>
      </c>
      <c r="I295" s="4" t="s">
        <v>5469</v>
      </c>
      <c r="J295" s="4" t="s">
        <v>529</v>
      </c>
      <c r="K295" s="42" t="s">
        <v>529</v>
      </c>
      <c r="L295" s="370"/>
      <c r="M295" s="30"/>
    </row>
    <row r="296" spans="2:13">
      <c r="B296" s="39" t="s">
        <v>3917</v>
      </c>
      <c r="C296" s="40" t="s">
        <v>3918</v>
      </c>
      <c r="D296" s="41" t="s">
        <v>5643</v>
      </c>
      <c r="E296" s="4" t="s">
        <v>6330</v>
      </c>
      <c r="F296" s="42"/>
      <c r="G296" s="43" t="s">
        <v>6259</v>
      </c>
      <c r="H296" s="4" t="s">
        <v>6259</v>
      </c>
      <c r="I296" s="4" t="s">
        <v>5469</v>
      </c>
      <c r="J296" s="4" t="s">
        <v>529</v>
      </c>
      <c r="K296" s="42" t="s">
        <v>529</v>
      </c>
      <c r="L296" s="370"/>
      <c r="M296" s="30"/>
    </row>
    <row r="297" spans="2:13" ht="33">
      <c r="B297" s="39" t="s">
        <v>2296</v>
      </c>
      <c r="C297" s="40" t="s">
        <v>3919</v>
      </c>
      <c r="D297" s="41" t="s">
        <v>5937</v>
      </c>
      <c r="E297" s="4" t="s">
        <v>6330</v>
      </c>
      <c r="F297" s="42"/>
      <c r="G297" s="43" t="s">
        <v>6259</v>
      </c>
      <c r="H297" s="4" t="s">
        <v>6259</v>
      </c>
      <c r="I297" s="4" t="s">
        <v>5469</v>
      </c>
      <c r="J297" s="4" t="s">
        <v>529</v>
      </c>
      <c r="K297" s="42" t="s">
        <v>529</v>
      </c>
      <c r="L297" s="370"/>
      <c r="M297" s="30"/>
    </row>
    <row r="298" spans="2:13" ht="33">
      <c r="B298" s="39" t="s">
        <v>3920</v>
      </c>
      <c r="C298" s="40" t="s">
        <v>3921</v>
      </c>
      <c r="D298" s="41" t="s">
        <v>5643</v>
      </c>
      <c r="E298" s="4" t="s">
        <v>6330</v>
      </c>
      <c r="F298" s="42"/>
      <c r="G298" s="43" t="s">
        <v>6259</v>
      </c>
      <c r="H298" s="4" t="s">
        <v>6259</v>
      </c>
      <c r="I298" s="4" t="s">
        <v>5469</v>
      </c>
      <c r="J298" s="4" t="s">
        <v>529</v>
      </c>
      <c r="K298" s="42" t="s">
        <v>529</v>
      </c>
      <c r="L298" s="370"/>
      <c r="M298" s="30"/>
    </row>
    <row r="299" spans="2:13" ht="33">
      <c r="B299" s="39" t="s">
        <v>3922</v>
      </c>
      <c r="C299" s="40" t="s">
        <v>3923</v>
      </c>
      <c r="D299" s="41" t="s">
        <v>6286</v>
      </c>
      <c r="E299" s="4" t="s">
        <v>6330</v>
      </c>
      <c r="F299" s="42"/>
      <c r="G299" s="43" t="s">
        <v>6259</v>
      </c>
      <c r="H299" s="4" t="s">
        <v>6259</v>
      </c>
      <c r="I299" s="4" t="s">
        <v>5469</v>
      </c>
      <c r="J299" s="4" t="s">
        <v>529</v>
      </c>
      <c r="K299" s="42" t="s">
        <v>529</v>
      </c>
      <c r="L299" s="370"/>
      <c r="M299" s="30"/>
    </row>
    <row r="300" spans="2:13" ht="33">
      <c r="B300" s="39" t="s">
        <v>3924</v>
      </c>
      <c r="C300" s="40" t="s">
        <v>3925</v>
      </c>
      <c r="D300" s="41" t="s">
        <v>5937</v>
      </c>
      <c r="E300" s="4" t="s">
        <v>6330</v>
      </c>
      <c r="F300" s="42"/>
      <c r="G300" s="43" t="s">
        <v>6259</v>
      </c>
      <c r="H300" s="4" t="s">
        <v>6259</v>
      </c>
      <c r="I300" s="4" t="s">
        <v>5469</v>
      </c>
      <c r="J300" s="4" t="s">
        <v>529</v>
      </c>
      <c r="K300" s="42" t="s">
        <v>529</v>
      </c>
      <c r="L300" s="370"/>
      <c r="M300" s="30"/>
    </row>
    <row r="301" spans="2:13" ht="33">
      <c r="B301" s="39" t="s">
        <v>2301</v>
      </c>
      <c r="C301" s="40" t="s">
        <v>3926</v>
      </c>
      <c r="D301" s="41" t="s">
        <v>5643</v>
      </c>
      <c r="E301" s="4" t="s">
        <v>6330</v>
      </c>
      <c r="F301" s="42"/>
      <c r="G301" s="43" t="s">
        <v>6259</v>
      </c>
      <c r="H301" s="4" t="s">
        <v>6259</v>
      </c>
      <c r="I301" s="4" t="s">
        <v>5469</v>
      </c>
      <c r="J301" s="4" t="s">
        <v>529</v>
      </c>
      <c r="K301" s="42" t="s">
        <v>529</v>
      </c>
      <c r="L301" s="370"/>
      <c r="M301" s="30"/>
    </row>
    <row r="302" spans="2:13">
      <c r="B302" s="39" t="s">
        <v>3927</v>
      </c>
      <c r="C302" s="40" t="s">
        <v>3928</v>
      </c>
      <c r="D302" s="41" t="s">
        <v>6333</v>
      </c>
      <c r="E302" s="4" t="s">
        <v>6330</v>
      </c>
      <c r="F302" s="42"/>
      <c r="G302" s="43" t="s">
        <v>6259</v>
      </c>
      <c r="H302" s="4" t="s">
        <v>6259</v>
      </c>
      <c r="I302" s="4" t="s">
        <v>529</v>
      </c>
      <c r="J302" s="4" t="s">
        <v>529</v>
      </c>
      <c r="K302" s="42" t="s">
        <v>529</v>
      </c>
      <c r="L302" s="370"/>
      <c r="M302" s="30"/>
    </row>
    <row r="303" spans="2:13" ht="33">
      <c r="B303" s="39" t="s">
        <v>2305</v>
      </c>
      <c r="C303" s="40" t="s">
        <v>3929</v>
      </c>
      <c r="D303" s="41" t="s">
        <v>5877</v>
      </c>
      <c r="E303" s="4" t="s">
        <v>6332</v>
      </c>
      <c r="F303" s="42"/>
      <c r="G303" s="43" t="s">
        <v>6259</v>
      </c>
      <c r="H303" s="4" t="s">
        <v>6259</v>
      </c>
      <c r="I303" s="4" t="s">
        <v>5469</v>
      </c>
      <c r="J303" s="4" t="s">
        <v>529</v>
      </c>
      <c r="K303" s="42" t="s">
        <v>529</v>
      </c>
      <c r="L303" s="370"/>
      <c r="M303" s="30"/>
    </row>
    <row r="304" spans="2:13">
      <c r="B304" s="39" t="s">
        <v>3930</v>
      </c>
      <c r="C304" s="40" t="s">
        <v>3931</v>
      </c>
      <c r="D304" s="41" t="s">
        <v>5643</v>
      </c>
      <c r="E304" s="4" t="s">
        <v>6330</v>
      </c>
      <c r="F304" s="42"/>
      <c r="G304" s="43" t="s">
        <v>6259</v>
      </c>
      <c r="H304" s="4" t="s">
        <v>6259</v>
      </c>
      <c r="I304" s="4" t="s">
        <v>5469</v>
      </c>
      <c r="J304" s="4" t="s">
        <v>529</v>
      </c>
      <c r="K304" s="42" t="s">
        <v>529</v>
      </c>
      <c r="L304" s="370"/>
      <c r="M304" s="30"/>
    </row>
    <row r="305" spans="2:13" ht="33">
      <c r="B305" s="39" t="s">
        <v>2308</v>
      </c>
      <c r="C305" s="40" t="s">
        <v>3932</v>
      </c>
      <c r="D305" s="41" t="s">
        <v>5937</v>
      </c>
      <c r="E305" s="4" t="s">
        <v>6330</v>
      </c>
      <c r="F305" s="42"/>
      <c r="G305" s="43" t="s">
        <v>6259</v>
      </c>
      <c r="H305" s="4" t="s">
        <v>6259</v>
      </c>
      <c r="I305" s="4" t="s">
        <v>5469</v>
      </c>
      <c r="J305" s="4" t="s">
        <v>529</v>
      </c>
      <c r="K305" s="42" t="s">
        <v>529</v>
      </c>
      <c r="L305" s="370"/>
      <c r="M305" s="30"/>
    </row>
    <row r="306" spans="2:13" ht="33">
      <c r="B306" s="39" t="s">
        <v>3933</v>
      </c>
      <c r="C306" s="40" t="s">
        <v>3934</v>
      </c>
      <c r="D306" s="41" t="s">
        <v>5643</v>
      </c>
      <c r="E306" s="4" t="s">
        <v>6330</v>
      </c>
      <c r="F306" s="42"/>
      <c r="G306" s="43" t="s">
        <v>6259</v>
      </c>
      <c r="H306" s="4" t="s">
        <v>6259</v>
      </c>
      <c r="I306" s="4" t="s">
        <v>5469</v>
      </c>
      <c r="J306" s="4" t="s">
        <v>529</v>
      </c>
      <c r="K306" s="42" t="s">
        <v>529</v>
      </c>
      <c r="L306" s="370"/>
      <c r="M306" s="30"/>
    </row>
    <row r="307" spans="2:13" ht="33">
      <c r="B307" s="39" t="s">
        <v>3935</v>
      </c>
      <c r="C307" s="40" t="s">
        <v>3936</v>
      </c>
      <c r="D307" s="41" t="s">
        <v>6286</v>
      </c>
      <c r="E307" s="4" t="s">
        <v>6330</v>
      </c>
      <c r="F307" s="42"/>
      <c r="G307" s="43" t="s">
        <v>6259</v>
      </c>
      <c r="H307" s="4" t="s">
        <v>6259</v>
      </c>
      <c r="I307" s="4" t="s">
        <v>5469</v>
      </c>
      <c r="J307" s="4" t="s">
        <v>529</v>
      </c>
      <c r="K307" s="42" t="s">
        <v>529</v>
      </c>
      <c r="L307" s="370"/>
      <c r="M307" s="30"/>
    </row>
    <row r="308" spans="2:13" ht="33">
      <c r="B308" s="39" t="s">
        <v>3937</v>
      </c>
      <c r="C308" s="40" t="s">
        <v>3938</v>
      </c>
      <c r="D308" s="41" t="s">
        <v>5937</v>
      </c>
      <c r="E308" s="4" t="s">
        <v>6330</v>
      </c>
      <c r="F308" s="42"/>
      <c r="G308" s="43" t="s">
        <v>6259</v>
      </c>
      <c r="H308" s="4" t="s">
        <v>6259</v>
      </c>
      <c r="I308" s="4" t="s">
        <v>5469</v>
      </c>
      <c r="J308" s="4" t="s">
        <v>529</v>
      </c>
      <c r="K308" s="42" t="s">
        <v>529</v>
      </c>
      <c r="L308" s="370"/>
      <c r="M308" s="30"/>
    </row>
    <row r="309" spans="2:13" ht="33">
      <c r="B309" s="39" t="s">
        <v>2313</v>
      </c>
      <c r="C309" s="40" t="s">
        <v>3939</v>
      </c>
      <c r="D309" s="41" t="s">
        <v>5643</v>
      </c>
      <c r="E309" s="4" t="s">
        <v>6330</v>
      </c>
      <c r="F309" s="42"/>
      <c r="G309" s="43" t="s">
        <v>6259</v>
      </c>
      <c r="H309" s="4" t="s">
        <v>6259</v>
      </c>
      <c r="I309" s="4" t="s">
        <v>5469</v>
      </c>
      <c r="J309" s="4" t="s">
        <v>529</v>
      </c>
      <c r="K309" s="42" t="s">
        <v>529</v>
      </c>
      <c r="L309" s="370"/>
      <c r="M309" s="30"/>
    </row>
    <row r="310" spans="2:13">
      <c r="B310" s="39" t="s">
        <v>3940</v>
      </c>
      <c r="C310" s="40" t="s">
        <v>3941</v>
      </c>
      <c r="D310" s="41" t="s">
        <v>6333</v>
      </c>
      <c r="E310" s="4" t="s">
        <v>6330</v>
      </c>
      <c r="F310" s="42"/>
      <c r="G310" s="43" t="s">
        <v>6259</v>
      </c>
      <c r="H310" s="4" t="s">
        <v>6259</v>
      </c>
      <c r="I310" s="4" t="s">
        <v>529</v>
      </c>
      <c r="J310" s="4" t="s">
        <v>529</v>
      </c>
      <c r="K310" s="42" t="s">
        <v>529</v>
      </c>
      <c r="L310" s="370"/>
      <c r="M310" s="30"/>
    </row>
    <row r="311" spans="2:13" ht="33">
      <c r="B311" s="39" t="s">
        <v>2317</v>
      </c>
      <c r="C311" s="40" t="s">
        <v>3942</v>
      </c>
      <c r="D311" s="41" t="s">
        <v>5877</v>
      </c>
      <c r="E311" s="4" t="s">
        <v>6332</v>
      </c>
      <c r="F311" s="42"/>
      <c r="G311" s="43" t="s">
        <v>6259</v>
      </c>
      <c r="H311" s="4" t="s">
        <v>6259</v>
      </c>
      <c r="I311" s="4" t="s">
        <v>5469</v>
      </c>
      <c r="J311" s="4" t="s">
        <v>529</v>
      </c>
      <c r="K311" s="42" t="s">
        <v>529</v>
      </c>
      <c r="L311" s="370"/>
      <c r="M311" s="30"/>
    </row>
    <row r="312" spans="2:13">
      <c r="B312" s="39" t="s">
        <v>3943</v>
      </c>
      <c r="C312" s="40" t="s">
        <v>3944</v>
      </c>
      <c r="D312" s="41" t="s">
        <v>5643</v>
      </c>
      <c r="E312" s="4" t="s">
        <v>6330</v>
      </c>
      <c r="F312" s="42"/>
      <c r="G312" s="43" t="s">
        <v>6259</v>
      </c>
      <c r="H312" s="4" t="s">
        <v>6259</v>
      </c>
      <c r="I312" s="4" t="s">
        <v>5469</v>
      </c>
      <c r="J312" s="4" t="s">
        <v>529</v>
      </c>
      <c r="K312" s="42" t="s">
        <v>529</v>
      </c>
      <c r="L312" s="370"/>
      <c r="M312" s="30"/>
    </row>
    <row r="313" spans="2:13" ht="33">
      <c r="B313" s="39" t="s">
        <v>2320</v>
      </c>
      <c r="C313" s="40" t="s">
        <v>3945</v>
      </c>
      <c r="D313" s="41" t="s">
        <v>5937</v>
      </c>
      <c r="E313" s="4" t="s">
        <v>6330</v>
      </c>
      <c r="F313" s="42"/>
      <c r="G313" s="43" t="s">
        <v>6259</v>
      </c>
      <c r="H313" s="4" t="s">
        <v>6259</v>
      </c>
      <c r="I313" s="4" t="s">
        <v>5469</v>
      </c>
      <c r="J313" s="4" t="s">
        <v>529</v>
      </c>
      <c r="K313" s="42" t="s">
        <v>529</v>
      </c>
      <c r="L313" s="370"/>
      <c r="M313" s="30"/>
    </row>
    <row r="314" spans="2:13" ht="33">
      <c r="B314" s="39" t="s">
        <v>3946</v>
      </c>
      <c r="C314" s="40" t="s">
        <v>3947</v>
      </c>
      <c r="D314" s="41" t="s">
        <v>5643</v>
      </c>
      <c r="E314" s="4" t="s">
        <v>6330</v>
      </c>
      <c r="F314" s="42"/>
      <c r="G314" s="43" t="s">
        <v>6259</v>
      </c>
      <c r="H314" s="4" t="s">
        <v>6259</v>
      </c>
      <c r="I314" s="4" t="s">
        <v>5469</v>
      </c>
      <c r="J314" s="4" t="s">
        <v>529</v>
      </c>
      <c r="K314" s="42" t="s">
        <v>529</v>
      </c>
      <c r="L314" s="370"/>
      <c r="M314" s="30"/>
    </row>
    <row r="315" spans="2:13" ht="33">
      <c r="B315" s="39" t="s">
        <v>3948</v>
      </c>
      <c r="C315" s="40" t="s">
        <v>3949</v>
      </c>
      <c r="D315" s="41" t="s">
        <v>6286</v>
      </c>
      <c r="E315" s="4" t="s">
        <v>6330</v>
      </c>
      <c r="F315" s="42"/>
      <c r="G315" s="43" t="s">
        <v>6259</v>
      </c>
      <c r="H315" s="4" t="s">
        <v>6259</v>
      </c>
      <c r="I315" s="4" t="s">
        <v>5469</v>
      </c>
      <c r="J315" s="4" t="s">
        <v>529</v>
      </c>
      <c r="K315" s="42" t="s">
        <v>529</v>
      </c>
      <c r="L315" s="370"/>
      <c r="M315" s="30"/>
    </row>
    <row r="316" spans="2:13" ht="33">
      <c r="B316" s="39" t="s">
        <v>3950</v>
      </c>
      <c r="C316" s="40" t="s">
        <v>3951</v>
      </c>
      <c r="D316" s="41" t="s">
        <v>5937</v>
      </c>
      <c r="E316" s="4" t="s">
        <v>6330</v>
      </c>
      <c r="F316" s="42"/>
      <c r="G316" s="43" t="s">
        <v>6259</v>
      </c>
      <c r="H316" s="4" t="s">
        <v>6259</v>
      </c>
      <c r="I316" s="4" t="s">
        <v>5469</v>
      </c>
      <c r="J316" s="4" t="s">
        <v>529</v>
      </c>
      <c r="K316" s="42" t="s">
        <v>529</v>
      </c>
      <c r="L316" s="370"/>
      <c r="M316" s="30"/>
    </row>
    <row r="317" spans="2:13" ht="33">
      <c r="B317" s="39" t="s">
        <v>2325</v>
      </c>
      <c r="C317" s="40" t="s">
        <v>3952</v>
      </c>
      <c r="D317" s="41" t="s">
        <v>5643</v>
      </c>
      <c r="E317" s="4" t="s">
        <v>6330</v>
      </c>
      <c r="F317" s="42"/>
      <c r="G317" s="43" t="s">
        <v>6259</v>
      </c>
      <c r="H317" s="4" t="s">
        <v>6259</v>
      </c>
      <c r="I317" s="4" t="s">
        <v>5469</v>
      </c>
      <c r="J317" s="4" t="s">
        <v>529</v>
      </c>
      <c r="K317" s="42" t="s">
        <v>529</v>
      </c>
      <c r="L317" s="370"/>
      <c r="M317" s="30"/>
    </row>
    <row r="318" spans="2:13" ht="17.25" thickBot="1">
      <c r="B318" s="39" t="s">
        <v>3953</v>
      </c>
      <c r="C318" s="40" t="s">
        <v>3954</v>
      </c>
      <c r="D318" s="41" t="s">
        <v>6333</v>
      </c>
      <c r="E318" s="4" t="s">
        <v>6330</v>
      </c>
      <c r="F318" s="42"/>
      <c r="G318" s="43" t="s">
        <v>6259</v>
      </c>
      <c r="H318" s="4" t="s">
        <v>6259</v>
      </c>
      <c r="I318" s="4" t="s">
        <v>529</v>
      </c>
      <c r="J318" s="4" t="s">
        <v>529</v>
      </c>
      <c r="K318" s="42" t="s">
        <v>529</v>
      </c>
      <c r="L318" s="371"/>
      <c r="M318" s="30"/>
    </row>
    <row r="319" spans="2:13" ht="20.100000000000001" customHeight="1" thickBot="1">
      <c r="B319" s="363" t="s">
        <v>6320</v>
      </c>
      <c r="C319" s="364"/>
      <c r="D319" s="365"/>
      <c r="E319" s="366"/>
      <c r="F319" s="366"/>
      <c r="G319" s="366"/>
      <c r="H319" s="366"/>
      <c r="I319" s="366"/>
      <c r="J319" s="366"/>
      <c r="K319" s="366"/>
      <c r="L319" s="367"/>
      <c r="M319" s="30"/>
    </row>
    <row r="320" spans="2:13" ht="20.100000000000001" customHeight="1" thickBot="1">
      <c r="B320" s="363" t="s">
        <v>6298</v>
      </c>
      <c r="C320" s="364"/>
      <c r="D320" s="365"/>
      <c r="E320" s="366"/>
      <c r="F320" s="366"/>
      <c r="G320" s="366"/>
      <c r="H320" s="366"/>
      <c r="I320" s="366"/>
      <c r="J320" s="366"/>
      <c r="K320" s="366"/>
      <c r="L320" s="367"/>
      <c r="M320" s="30"/>
    </row>
    <row r="321" spans="2:13" ht="30" customHeight="1">
      <c r="B321" s="31" t="s">
        <v>2199</v>
      </c>
      <c r="C321" s="32" t="s">
        <v>3955</v>
      </c>
      <c r="D321" s="327" t="s">
        <v>5643</v>
      </c>
      <c r="E321" s="37" t="s">
        <v>6330</v>
      </c>
      <c r="F321" s="35"/>
      <c r="G321" s="36" t="s">
        <v>6259</v>
      </c>
      <c r="H321" s="37" t="s">
        <v>6259</v>
      </c>
      <c r="I321" s="37" t="s">
        <v>5469</v>
      </c>
      <c r="J321" s="37" t="s">
        <v>529</v>
      </c>
      <c r="K321" s="35" t="s">
        <v>529</v>
      </c>
      <c r="L321" s="369" t="s">
        <v>6331</v>
      </c>
      <c r="M321" s="30"/>
    </row>
    <row r="322" spans="2:13">
      <c r="B322" s="39" t="s">
        <v>2201</v>
      </c>
      <c r="C322" s="40" t="s">
        <v>3956</v>
      </c>
      <c r="D322" s="41" t="s">
        <v>6300</v>
      </c>
      <c r="E322" s="4" t="s">
        <v>6330</v>
      </c>
      <c r="F322" s="42"/>
      <c r="G322" s="43" t="s">
        <v>6259</v>
      </c>
      <c r="H322" s="4" t="s">
        <v>6259</v>
      </c>
      <c r="I322" s="4" t="s">
        <v>529</v>
      </c>
      <c r="J322" s="4" t="s">
        <v>529</v>
      </c>
      <c r="K322" s="42" t="s">
        <v>529</v>
      </c>
      <c r="L322" s="370"/>
      <c r="M322" s="30"/>
    </row>
    <row r="323" spans="2:13">
      <c r="B323" s="39" t="s">
        <v>2203</v>
      </c>
      <c r="C323" s="40" t="s">
        <v>3957</v>
      </c>
      <c r="D323" s="41" t="s">
        <v>5643</v>
      </c>
      <c r="E323" s="4" t="s">
        <v>6330</v>
      </c>
      <c r="F323" s="42"/>
      <c r="G323" s="43" t="s">
        <v>6259</v>
      </c>
      <c r="H323" s="4" t="s">
        <v>6259</v>
      </c>
      <c r="I323" s="4" t="s">
        <v>5469</v>
      </c>
      <c r="J323" s="4" t="s">
        <v>529</v>
      </c>
      <c r="K323" s="42" t="s">
        <v>529</v>
      </c>
      <c r="L323" s="370"/>
      <c r="M323" s="30"/>
    </row>
    <row r="324" spans="2:13" ht="33">
      <c r="B324" s="39" t="s">
        <v>2205</v>
      </c>
      <c r="C324" s="40" t="s">
        <v>3958</v>
      </c>
      <c r="D324" s="41" t="s">
        <v>5877</v>
      </c>
      <c r="E324" s="4" t="s">
        <v>6332</v>
      </c>
      <c r="F324" s="42"/>
      <c r="G324" s="43" t="s">
        <v>6259</v>
      </c>
      <c r="H324" s="4" t="s">
        <v>6259</v>
      </c>
      <c r="I324" s="4" t="s">
        <v>5469</v>
      </c>
      <c r="J324" s="4" t="s">
        <v>529</v>
      </c>
      <c r="K324" s="42" t="s">
        <v>529</v>
      </c>
      <c r="L324" s="370"/>
      <c r="M324" s="30"/>
    </row>
    <row r="325" spans="2:13">
      <c r="B325" s="39" t="s">
        <v>3829</v>
      </c>
      <c r="C325" s="40" t="s">
        <v>3959</v>
      </c>
      <c r="D325" s="41" t="s">
        <v>5643</v>
      </c>
      <c r="E325" s="4" t="s">
        <v>6330</v>
      </c>
      <c r="F325" s="42"/>
      <c r="G325" s="43" t="s">
        <v>6259</v>
      </c>
      <c r="H325" s="4" t="s">
        <v>6259</v>
      </c>
      <c r="I325" s="4" t="s">
        <v>5469</v>
      </c>
      <c r="J325" s="4" t="s">
        <v>529</v>
      </c>
      <c r="K325" s="42" t="s">
        <v>529</v>
      </c>
      <c r="L325" s="370"/>
      <c r="M325" s="30"/>
    </row>
    <row r="326" spans="2:13" ht="33">
      <c r="B326" s="39" t="s">
        <v>2208</v>
      </c>
      <c r="C326" s="40" t="s">
        <v>3960</v>
      </c>
      <c r="D326" s="41" t="s">
        <v>5937</v>
      </c>
      <c r="E326" s="4" t="s">
        <v>6330</v>
      </c>
      <c r="F326" s="42"/>
      <c r="G326" s="43" t="s">
        <v>6259</v>
      </c>
      <c r="H326" s="4" t="s">
        <v>6259</v>
      </c>
      <c r="I326" s="4" t="s">
        <v>5469</v>
      </c>
      <c r="J326" s="4" t="s">
        <v>529</v>
      </c>
      <c r="K326" s="42" t="s">
        <v>529</v>
      </c>
      <c r="L326" s="370"/>
      <c r="M326" s="30"/>
    </row>
    <row r="327" spans="2:13" ht="33">
      <c r="B327" s="39" t="s">
        <v>3832</v>
      </c>
      <c r="C327" s="40" t="s">
        <v>3961</v>
      </c>
      <c r="D327" s="41" t="s">
        <v>5643</v>
      </c>
      <c r="E327" s="4" t="s">
        <v>6330</v>
      </c>
      <c r="F327" s="42"/>
      <c r="G327" s="43" t="s">
        <v>6259</v>
      </c>
      <c r="H327" s="4" t="s">
        <v>6259</v>
      </c>
      <c r="I327" s="4" t="s">
        <v>5469</v>
      </c>
      <c r="J327" s="4" t="s">
        <v>529</v>
      </c>
      <c r="K327" s="42" t="s">
        <v>529</v>
      </c>
      <c r="L327" s="370"/>
      <c r="M327" s="30"/>
    </row>
    <row r="328" spans="2:13" ht="33">
      <c r="B328" s="39" t="s">
        <v>3834</v>
      </c>
      <c r="C328" s="40" t="s">
        <v>3962</v>
      </c>
      <c r="D328" s="41" t="s">
        <v>6286</v>
      </c>
      <c r="E328" s="4" t="s">
        <v>6330</v>
      </c>
      <c r="F328" s="42"/>
      <c r="G328" s="43" t="s">
        <v>6259</v>
      </c>
      <c r="H328" s="4" t="s">
        <v>6259</v>
      </c>
      <c r="I328" s="4" t="s">
        <v>5469</v>
      </c>
      <c r="J328" s="4" t="s">
        <v>529</v>
      </c>
      <c r="K328" s="42" t="s">
        <v>529</v>
      </c>
      <c r="L328" s="370"/>
      <c r="M328" s="30"/>
    </row>
    <row r="329" spans="2:13" ht="33">
      <c r="B329" s="39" t="s">
        <v>3836</v>
      </c>
      <c r="C329" s="40" t="s">
        <v>3963</v>
      </c>
      <c r="D329" s="41" t="s">
        <v>5937</v>
      </c>
      <c r="E329" s="4" t="s">
        <v>6330</v>
      </c>
      <c r="F329" s="42"/>
      <c r="G329" s="43" t="s">
        <v>6259</v>
      </c>
      <c r="H329" s="4" t="s">
        <v>6259</v>
      </c>
      <c r="I329" s="4" t="s">
        <v>5469</v>
      </c>
      <c r="J329" s="4" t="s">
        <v>529</v>
      </c>
      <c r="K329" s="42" t="s">
        <v>529</v>
      </c>
      <c r="L329" s="370"/>
      <c r="M329" s="30"/>
    </row>
    <row r="330" spans="2:13" ht="33">
      <c r="B330" s="39" t="s">
        <v>2213</v>
      </c>
      <c r="C330" s="40" t="s">
        <v>3964</v>
      </c>
      <c r="D330" s="41" t="s">
        <v>5643</v>
      </c>
      <c r="E330" s="4" t="s">
        <v>6330</v>
      </c>
      <c r="F330" s="42"/>
      <c r="G330" s="43" t="s">
        <v>6259</v>
      </c>
      <c r="H330" s="4" t="s">
        <v>6259</v>
      </c>
      <c r="I330" s="4" t="s">
        <v>5469</v>
      </c>
      <c r="J330" s="4" t="s">
        <v>529</v>
      </c>
      <c r="K330" s="42" t="s">
        <v>529</v>
      </c>
      <c r="L330" s="370"/>
      <c r="M330" s="30"/>
    </row>
    <row r="331" spans="2:13">
      <c r="B331" s="39" t="s">
        <v>3839</v>
      </c>
      <c r="C331" s="40" t="s">
        <v>3965</v>
      </c>
      <c r="D331" s="41" t="s">
        <v>6333</v>
      </c>
      <c r="E331" s="4" t="s">
        <v>6330</v>
      </c>
      <c r="F331" s="42"/>
      <c r="G331" s="43" t="s">
        <v>6259</v>
      </c>
      <c r="H331" s="4" t="s">
        <v>6259</v>
      </c>
      <c r="I331" s="4" t="s">
        <v>529</v>
      </c>
      <c r="J331" s="4" t="s">
        <v>529</v>
      </c>
      <c r="K331" s="42" t="s">
        <v>529</v>
      </c>
      <c r="L331" s="370"/>
      <c r="M331" s="30"/>
    </row>
    <row r="332" spans="2:13" ht="33">
      <c r="B332" s="39" t="s">
        <v>2217</v>
      </c>
      <c r="C332" s="40" t="s">
        <v>3966</v>
      </c>
      <c r="D332" s="41" t="s">
        <v>5877</v>
      </c>
      <c r="E332" s="4" t="s">
        <v>6332</v>
      </c>
      <c r="F332" s="42"/>
      <c r="G332" s="43" t="s">
        <v>6259</v>
      </c>
      <c r="H332" s="4" t="s">
        <v>6259</v>
      </c>
      <c r="I332" s="4" t="s">
        <v>5469</v>
      </c>
      <c r="J332" s="4" t="s">
        <v>529</v>
      </c>
      <c r="K332" s="42" t="s">
        <v>529</v>
      </c>
      <c r="L332" s="370"/>
      <c r="M332" s="30"/>
    </row>
    <row r="333" spans="2:13">
      <c r="B333" s="39" t="s">
        <v>3842</v>
      </c>
      <c r="C333" s="40" t="s">
        <v>3967</v>
      </c>
      <c r="D333" s="41" t="s">
        <v>5643</v>
      </c>
      <c r="E333" s="4" t="s">
        <v>6330</v>
      </c>
      <c r="F333" s="42"/>
      <c r="G333" s="43" t="s">
        <v>6259</v>
      </c>
      <c r="H333" s="4" t="s">
        <v>6259</v>
      </c>
      <c r="I333" s="4" t="s">
        <v>5469</v>
      </c>
      <c r="J333" s="4" t="s">
        <v>529</v>
      </c>
      <c r="K333" s="42" t="s">
        <v>529</v>
      </c>
      <c r="L333" s="370"/>
      <c r="M333" s="30"/>
    </row>
    <row r="334" spans="2:13" ht="33">
      <c r="B334" s="39" t="s">
        <v>2220</v>
      </c>
      <c r="C334" s="40" t="s">
        <v>3968</v>
      </c>
      <c r="D334" s="41" t="s">
        <v>5937</v>
      </c>
      <c r="E334" s="4" t="s">
        <v>6330</v>
      </c>
      <c r="F334" s="42"/>
      <c r="G334" s="43" t="s">
        <v>6259</v>
      </c>
      <c r="H334" s="4" t="s">
        <v>6259</v>
      </c>
      <c r="I334" s="4" t="s">
        <v>5469</v>
      </c>
      <c r="J334" s="4" t="s">
        <v>529</v>
      </c>
      <c r="K334" s="42" t="s">
        <v>529</v>
      </c>
      <c r="L334" s="370"/>
      <c r="M334" s="30"/>
    </row>
    <row r="335" spans="2:13" ht="33">
      <c r="B335" s="39" t="s">
        <v>3845</v>
      </c>
      <c r="C335" s="40" t="s">
        <v>3969</v>
      </c>
      <c r="D335" s="41" t="s">
        <v>5643</v>
      </c>
      <c r="E335" s="4" t="s">
        <v>6330</v>
      </c>
      <c r="F335" s="42"/>
      <c r="G335" s="43" t="s">
        <v>6259</v>
      </c>
      <c r="H335" s="4" t="s">
        <v>6259</v>
      </c>
      <c r="I335" s="4" t="s">
        <v>5469</v>
      </c>
      <c r="J335" s="4" t="s">
        <v>529</v>
      </c>
      <c r="K335" s="42" t="s">
        <v>529</v>
      </c>
      <c r="L335" s="370"/>
      <c r="M335" s="30"/>
    </row>
    <row r="336" spans="2:13" ht="33">
      <c r="B336" s="39" t="s">
        <v>3847</v>
      </c>
      <c r="C336" s="40" t="s">
        <v>3970</v>
      </c>
      <c r="D336" s="41" t="s">
        <v>6286</v>
      </c>
      <c r="E336" s="4" t="s">
        <v>6330</v>
      </c>
      <c r="F336" s="42"/>
      <c r="G336" s="43" t="s">
        <v>6259</v>
      </c>
      <c r="H336" s="4" t="s">
        <v>6259</v>
      </c>
      <c r="I336" s="4" t="s">
        <v>5469</v>
      </c>
      <c r="J336" s="4" t="s">
        <v>529</v>
      </c>
      <c r="K336" s="42" t="s">
        <v>529</v>
      </c>
      <c r="L336" s="370"/>
      <c r="M336" s="30"/>
    </row>
    <row r="337" spans="2:13" ht="33">
      <c r="B337" s="39" t="s">
        <v>3849</v>
      </c>
      <c r="C337" s="40" t="s">
        <v>3971</v>
      </c>
      <c r="D337" s="41" t="s">
        <v>5937</v>
      </c>
      <c r="E337" s="4" t="s">
        <v>6330</v>
      </c>
      <c r="F337" s="42"/>
      <c r="G337" s="43" t="s">
        <v>6259</v>
      </c>
      <c r="H337" s="4" t="s">
        <v>6259</v>
      </c>
      <c r="I337" s="4" t="s">
        <v>5469</v>
      </c>
      <c r="J337" s="4" t="s">
        <v>529</v>
      </c>
      <c r="K337" s="42" t="s">
        <v>529</v>
      </c>
      <c r="L337" s="370"/>
      <c r="M337" s="30"/>
    </row>
    <row r="338" spans="2:13" ht="33">
      <c r="B338" s="39" t="s">
        <v>2225</v>
      </c>
      <c r="C338" s="40" t="s">
        <v>3972</v>
      </c>
      <c r="D338" s="41" t="s">
        <v>5643</v>
      </c>
      <c r="E338" s="4" t="s">
        <v>6330</v>
      </c>
      <c r="F338" s="42"/>
      <c r="G338" s="43" t="s">
        <v>6259</v>
      </c>
      <c r="H338" s="4" t="s">
        <v>6259</v>
      </c>
      <c r="I338" s="4" t="s">
        <v>5469</v>
      </c>
      <c r="J338" s="4" t="s">
        <v>529</v>
      </c>
      <c r="K338" s="42" t="s">
        <v>529</v>
      </c>
      <c r="L338" s="370"/>
      <c r="M338" s="30"/>
    </row>
    <row r="339" spans="2:13">
      <c r="B339" s="39" t="s">
        <v>3852</v>
      </c>
      <c r="C339" s="40" t="s">
        <v>3973</v>
      </c>
      <c r="D339" s="41" t="s">
        <v>6333</v>
      </c>
      <c r="E339" s="4" t="s">
        <v>6330</v>
      </c>
      <c r="F339" s="42"/>
      <c r="G339" s="43" t="s">
        <v>6259</v>
      </c>
      <c r="H339" s="4" t="s">
        <v>6259</v>
      </c>
      <c r="I339" s="4" t="s">
        <v>529</v>
      </c>
      <c r="J339" s="4" t="s">
        <v>529</v>
      </c>
      <c r="K339" s="42" t="s">
        <v>529</v>
      </c>
      <c r="L339" s="370"/>
      <c r="M339" s="30"/>
    </row>
    <row r="340" spans="2:13" ht="33">
      <c r="B340" s="39" t="s">
        <v>2229</v>
      </c>
      <c r="C340" s="40" t="s">
        <v>3974</v>
      </c>
      <c r="D340" s="41" t="s">
        <v>5877</v>
      </c>
      <c r="E340" s="4" t="s">
        <v>6332</v>
      </c>
      <c r="F340" s="42"/>
      <c r="G340" s="43" t="s">
        <v>6259</v>
      </c>
      <c r="H340" s="4" t="s">
        <v>6259</v>
      </c>
      <c r="I340" s="4" t="s">
        <v>5469</v>
      </c>
      <c r="J340" s="4" t="s">
        <v>529</v>
      </c>
      <c r="K340" s="42" t="s">
        <v>529</v>
      </c>
      <c r="L340" s="370"/>
      <c r="M340" s="30"/>
    </row>
    <row r="341" spans="2:13">
      <c r="B341" s="39" t="s">
        <v>3855</v>
      </c>
      <c r="C341" s="40" t="s">
        <v>3975</v>
      </c>
      <c r="D341" s="41" t="s">
        <v>5643</v>
      </c>
      <c r="E341" s="4" t="s">
        <v>6330</v>
      </c>
      <c r="F341" s="42"/>
      <c r="G341" s="43" t="s">
        <v>6259</v>
      </c>
      <c r="H341" s="4" t="s">
        <v>6259</v>
      </c>
      <c r="I341" s="4" t="s">
        <v>5469</v>
      </c>
      <c r="J341" s="4" t="s">
        <v>529</v>
      </c>
      <c r="K341" s="42" t="s">
        <v>529</v>
      </c>
      <c r="L341" s="370"/>
      <c r="M341" s="30"/>
    </row>
    <row r="342" spans="2:13" ht="33">
      <c r="B342" s="39" t="s">
        <v>2232</v>
      </c>
      <c r="C342" s="40" t="s">
        <v>3976</v>
      </c>
      <c r="D342" s="41" t="s">
        <v>5937</v>
      </c>
      <c r="E342" s="4" t="s">
        <v>6330</v>
      </c>
      <c r="F342" s="42"/>
      <c r="G342" s="43" t="s">
        <v>6259</v>
      </c>
      <c r="H342" s="4" t="s">
        <v>6259</v>
      </c>
      <c r="I342" s="4" t="s">
        <v>5469</v>
      </c>
      <c r="J342" s="4" t="s">
        <v>529</v>
      </c>
      <c r="K342" s="42" t="s">
        <v>529</v>
      </c>
      <c r="L342" s="370"/>
      <c r="M342" s="30"/>
    </row>
    <row r="343" spans="2:13" ht="33">
      <c r="B343" s="39" t="s">
        <v>3858</v>
      </c>
      <c r="C343" s="40" t="s">
        <v>3977</v>
      </c>
      <c r="D343" s="41" t="s">
        <v>5643</v>
      </c>
      <c r="E343" s="4" t="s">
        <v>6330</v>
      </c>
      <c r="F343" s="42"/>
      <c r="G343" s="43" t="s">
        <v>6259</v>
      </c>
      <c r="H343" s="4" t="s">
        <v>6259</v>
      </c>
      <c r="I343" s="4" t="s">
        <v>5469</v>
      </c>
      <c r="J343" s="4" t="s">
        <v>529</v>
      </c>
      <c r="K343" s="42" t="s">
        <v>529</v>
      </c>
      <c r="L343" s="370"/>
      <c r="M343" s="30"/>
    </row>
    <row r="344" spans="2:13" ht="33">
      <c r="B344" s="39" t="s">
        <v>3860</v>
      </c>
      <c r="C344" s="40" t="s">
        <v>3978</v>
      </c>
      <c r="D344" s="41" t="s">
        <v>6286</v>
      </c>
      <c r="E344" s="4" t="s">
        <v>6330</v>
      </c>
      <c r="F344" s="42"/>
      <c r="G344" s="43" t="s">
        <v>6259</v>
      </c>
      <c r="H344" s="4" t="s">
        <v>6259</v>
      </c>
      <c r="I344" s="4" t="s">
        <v>5469</v>
      </c>
      <c r="J344" s="4" t="s">
        <v>529</v>
      </c>
      <c r="K344" s="42" t="s">
        <v>529</v>
      </c>
      <c r="L344" s="370"/>
      <c r="M344" s="30"/>
    </row>
    <row r="345" spans="2:13" ht="33">
      <c r="B345" s="39" t="s">
        <v>3862</v>
      </c>
      <c r="C345" s="40" t="s">
        <v>3979</v>
      </c>
      <c r="D345" s="41" t="s">
        <v>5937</v>
      </c>
      <c r="E345" s="4" t="s">
        <v>6330</v>
      </c>
      <c r="F345" s="42"/>
      <c r="G345" s="43" t="s">
        <v>6259</v>
      </c>
      <c r="H345" s="4" t="s">
        <v>6259</v>
      </c>
      <c r="I345" s="4" t="s">
        <v>5469</v>
      </c>
      <c r="J345" s="4" t="s">
        <v>529</v>
      </c>
      <c r="K345" s="42" t="s">
        <v>529</v>
      </c>
      <c r="L345" s="370"/>
      <c r="M345" s="30"/>
    </row>
    <row r="346" spans="2:13" ht="33">
      <c r="B346" s="39" t="s">
        <v>2237</v>
      </c>
      <c r="C346" s="40" t="s">
        <v>3980</v>
      </c>
      <c r="D346" s="41" t="s">
        <v>5643</v>
      </c>
      <c r="E346" s="4" t="s">
        <v>6330</v>
      </c>
      <c r="F346" s="42"/>
      <c r="G346" s="43" t="s">
        <v>6259</v>
      </c>
      <c r="H346" s="4" t="s">
        <v>6259</v>
      </c>
      <c r="I346" s="4" t="s">
        <v>5469</v>
      </c>
      <c r="J346" s="4" t="s">
        <v>529</v>
      </c>
      <c r="K346" s="42" t="s">
        <v>529</v>
      </c>
      <c r="L346" s="370"/>
      <c r="M346" s="30"/>
    </row>
    <row r="347" spans="2:13" ht="17.25" thickBot="1">
      <c r="B347" s="39" t="s">
        <v>3865</v>
      </c>
      <c r="C347" s="40" t="s">
        <v>3981</v>
      </c>
      <c r="D347" s="41" t="s">
        <v>6333</v>
      </c>
      <c r="E347" s="4" t="s">
        <v>6330</v>
      </c>
      <c r="F347" s="42"/>
      <c r="G347" s="43" t="s">
        <v>6259</v>
      </c>
      <c r="H347" s="4" t="s">
        <v>6259</v>
      </c>
      <c r="I347" s="4" t="s">
        <v>529</v>
      </c>
      <c r="J347" s="4" t="s">
        <v>529</v>
      </c>
      <c r="K347" s="42" t="s">
        <v>529</v>
      </c>
      <c r="L347" s="371"/>
      <c r="M347" s="30"/>
    </row>
    <row r="348" spans="2:13" ht="20.100000000000001" customHeight="1" thickBot="1">
      <c r="B348" s="363" t="s">
        <v>6316</v>
      </c>
      <c r="C348" s="364"/>
      <c r="D348" s="365"/>
      <c r="E348" s="366"/>
      <c r="F348" s="366"/>
      <c r="G348" s="366"/>
      <c r="H348" s="366"/>
      <c r="I348" s="366"/>
      <c r="J348" s="366"/>
      <c r="K348" s="366"/>
      <c r="L348" s="367"/>
      <c r="M348" s="30"/>
    </row>
    <row r="349" spans="2:13" ht="30" customHeight="1">
      <c r="B349" s="31" t="s">
        <v>3867</v>
      </c>
      <c r="C349" s="32" t="s">
        <v>3982</v>
      </c>
      <c r="D349" s="327" t="s">
        <v>6333</v>
      </c>
      <c r="E349" s="37" t="s">
        <v>6330</v>
      </c>
      <c r="F349" s="35"/>
      <c r="G349" s="36" t="s">
        <v>6259</v>
      </c>
      <c r="H349" s="37" t="s">
        <v>6259</v>
      </c>
      <c r="I349" s="37" t="s">
        <v>529</v>
      </c>
      <c r="J349" s="37" t="s">
        <v>529</v>
      </c>
      <c r="K349" s="35" t="s">
        <v>529</v>
      </c>
      <c r="L349" s="369" t="s">
        <v>6334</v>
      </c>
      <c r="M349" s="30"/>
    </row>
    <row r="350" spans="2:13">
      <c r="B350" s="39" t="s">
        <v>2243</v>
      </c>
      <c r="C350" s="40" t="s">
        <v>3983</v>
      </c>
      <c r="D350" s="41" t="s">
        <v>5643</v>
      </c>
      <c r="E350" s="4" t="s">
        <v>6330</v>
      </c>
      <c r="F350" s="42"/>
      <c r="G350" s="43" t="s">
        <v>6259</v>
      </c>
      <c r="H350" s="4" t="s">
        <v>6259</v>
      </c>
      <c r="I350" s="4" t="s">
        <v>5469</v>
      </c>
      <c r="J350" s="4" t="s">
        <v>529</v>
      </c>
      <c r="K350" s="42" t="s">
        <v>529</v>
      </c>
      <c r="L350" s="370"/>
      <c r="M350" s="30"/>
    </row>
    <row r="351" spans="2:13">
      <c r="B351" s="39" t="s">
        <v>2245</v>
      </c>
      <c r="C351" s="40" t="s">
        <v>3984</v>
      </c>
      <c r="D351" s="41" t="s">
        <v>6300</v>
      </c>
      <c r="E351" s="4" t="s">
        <v>6330</v>
      </c>
      <c r="F351" s="42"/>
      <c r="G351" s="43" t="s">
        <v>6259</v>
      </c>
      <c r="H351" s="4" t="s">
        <v>6259</v>
      </c>
      <c r="I351" s="4" t="s">
        <v>529</v>
      </c>
      <c r="J351" s="4" t="s">
        <v>529</v>
      </c>
      <c r="K351" s="42" t="s">
        <v>529</v>
      </c>
      <c r="L351" s="370"/>
      <c r="M351" s="30"/>
    </row>
    <row r="352" spans="2:13">
      <c r="B352" s="39" t="s">
        <v>2247</v>
      </c>
      <c r="C352" s="40" t="s">
        <v>3985</v>
      </c>
      <c r="D352" s="41" t="s">
        <v>5643</v>
      </c>
      <c r="E352" s="4" t="s">
        <v>6330</v>
      </c>
      <c r="F352" s="42"/>
      <c r="G352" s="43" t="s">
        <v>6259</v>
      </c>
      <c r="H352" s="4" t="s">
        <v>6259</v>
      </c>
      <c r="I352" s="4" t="s">
        <v>5469</v>
      </c>
      <c r="J352" s="4" t="s">
        <v>529</v>
      </c>
      <c r="K352" s="42" t="s">
        <v>529</v>
      </c>
      <c r="L352" s="370"/>
      <c r="M352" s="30"/>
    </row>
    <row r="353" spans="2:13" ht="33">
      <c r="B353" s="39" t="s">
        <v>2249</v>
      </c>
      <c r="C353" s="40" t="s">
        <v>3986</v>
      </c>
      <c r="D353" s="41" t="s">
        <v>5877</v>
      </c>
      <c r="E353" s="4" t="s">
        <v>6332</v>
      </c>
      <c r="F353" s="42"/>
      <c r="G353" s="43" t="s">
        <v>6259</v>
      </c>
      <c r="H353" s="4" t="s">
        <v>6259</v>
      </c>
      <c r="I353" s="4" t="s">
        <v>5469</v>
      </c>
      <c r="J353" s="4" t="s">
        <v>529</v>
      </c>
      <c r="K353" s="42" t="s">
        <v>529</v>
      </c>
      <c r="L353" s="370"/>
      <c r="M353" s="30"/>
    </row>
    <row r="354" spans="2:13">
      <c r="B354" s="39" t="s">
        <v>3873</v>
      </c>
      <c r="C354" s="40" t="s">
        <v>3987</v>
      </c>
      <c r="D354" s="41" t="s">
        <v>5643</v>
      </c>
      <c r="E354" s="4" t="s">
        <v>6330</v>
      </c>
      <c r="F354" s="42"/>
      <c r="G354" s="43" t="s">
        <v>6259</v>
      </c>
      <c r="H354" s="4" t="s">
        <v>6259</v>
      </c>
      <c r="I354" s="4" t="s">
        <v>5469</v>
      </c>
      <c r="J354" s="4" t="s">
        <v>529</v>
      </c>
      <c r="K354" s="42" t="s">
        <v>529</v>
      </c>
      <c r="L354" s="370"/>
      <c r="M354" s="30"/>
    </row>
    <row r="355" spans="2:13" ht="33">
      <c r="B355" s="39" t="s">
        <v>2252</v>
      </c>
      <c r="C355" s="40" t="s">
        <v>3988</v>
      </c>
      <c r="D355" s="41" t="s">
        <v>5937</v>
      </c>
      <c r="E355" s="4" t="s">
        <v>6330</v>
      </c>
      <c r="F355" s="42"/>
      <c r="G355" s="43" t="s">
        <v>6259</v>
      </c>
      <c r="H355" s="4" t="s">
        <v>6259</v>
      </c>
      <c r="I355" s="4" t="s">
        <v>5469</v>
      </c>
      <c r="J355" s="4" t="s">
        <v>529</v>
      </c>
      <c r="K355" s="42" t="s">
        <v>529</v>
      </c>
      <c r="L355" s="370"/>
      <c r="M355" s="30"/>
    </row>
    <row r="356" spans="2:13" ht="33">
      <c r="B356" s="39" t="s">
        <v>3876</v>
      </c>
      <c r="C356" s="40" t="s">
        <v>3989</v>
      </c>
      <c r="D356" s="41" t="s">
        <v>5643</v>
      </c>
      <c r="E356" s="4" t="s">
        <v>6330</v>
      </c>
      <c r="F356" s="42"/>
      <c r="G356" s="43" t="s">
        <v>6259</v>
      </c>
      <c r="H356" s="4" t="s">
        <v>6259</v>
      </c>
      <c r="I356" s="4" t="s">
        <v>5469</v>
      </c>
      <c r="J356" s="4" t="s">
        <v>529</v>
      </c>
      <c r="K356" s="42" t="s">
        <v>529</v>
      </c>
      <c r="L356" s="370"/>
      <c r="M356" s="30"/>
    </row>
    <row r="357" spans="2:13" ht="33">
      <c r="B357" s="39" t="s">
        <v>3878</v>
      </c>
      <c r="C357" s="40" t="s">
        <v>3990</v>
      </c>
      <c r="D357" s="41" t="s">
        <v>6286</v>
      </c>
      <c r="E357" s="4" t="s">
        <v>6330</v>
      </c>
      <c r="F357" s="42"/>
      <c r="G357" s="43" t="s">
        <v>6259</v>
      </c>
      <c r="H357" s="4" t="s">
        <v>6259</v>
      </c>
      <c r="I357" s="4" t="s">
        <v>5469</v>
      </c>
      <c r="J357" s="4" t="s">
        <v>529</v>
      </c>
      <c r="K357" s="42" t="s">
        <v>529</v>
      </c>
      <c r="L357" s="370"/>
      <c r="M357" s="30"/>
    </row>
    <row r="358" spans="2:13" ht="33">
      <c r="B358" s="39" t="s">
        <v>3880</v>
      </c>
      <c r="C358" s="40" t="s">
        <v>3991</v>
      </c>
      <c r="D358" s="41" t="s">
        <v>5937</v>
      </c>
      <c r="E358" s="4" t="s">
        <v>6330</v>
      </c>
      <c r="F358" s="42"/>
      <c r="G358" s="43" t="s">
        <v>6259</v>
      </c>
      <c r="H358" s="4" t="s">
        <v>6259</v>
      </c>
      <c r="I358" s="4" t="s">
        <v>5469</v>
      </c>
      <c r="J358" s="4" t="s">
        <v>529</v>
      </c>
      <c r="K358" s="42" t="s">
        <v>529</v>
      </c>
      <c r="L358" s="370"/>
      <c r="M358" s="30"/>
    </row>
    <row r="359" spans="2:13" ht="33">
      <c r="B359" s="39" t="s">
        <v>2257</v>
      </c>
      <c r="C359" s="40" t="s">
        <v>3992</v>
      </c>
      <c r="D359" s="41" t="s">
        <v>5643</v>
      </c>
      <c r="E359" s="4" t="s">
        <v>6330</v>
      </c>
      <c r="F359" s="42"/>
      <c r="G359" s="43" t="s">
        <v>6259</v>
      </c>
      <c r="H359" s="4" t="s">
        <v>6259</v>
      </c>
      <c r="I359" s="4" t="s">
        <v>5469</v>
      </c>
      <c r="J359" s="4" t="s">
        <v>529</v>
      </c>
      <c r="K359" s="42" t="s">
        <v>529</v>
      </c>
      <c r="L359" s="370"/>
      <c r="M359" s="30"/>
    </row>
    <row r="360" spans="2:13">
      <c r="B360" s="39" t="s">
        <v>3883</v>
      </c>
      <c r="C360" s="40" t="s">
        <v>3993</v>
      </c>
      <c r="D360" s="41" t="s">
        <v>6333</v>
      </c>
      <c r="E360" s="4" t="s">
        <v>6330</v>
      </c>
      <c r="F360" s="42"/>
      <c r="G360" s="43" t="s">
        <v>6259</v>
      </c>
      <c r="H360" s="4" t="s">
        <v>6259</v>
      </c>
      <c r="I360" s="4" t="s">
        <v>529</v>
      </c>
      <c r="J360" s="4" t="s">
        <v>529</v>
      </c>
      <c r="K360" s="42" t="s">
        <v>529</v>
      </c>
      <c r="L360" s="370"/>
      <c r="M360" s="30"/>
    </row>
    <row r="361" spans="2:13" ht="33">
      <c r="B361" s="39" t="s">
        <v>2261</v>
      </c>
      <c r="C361" s="40" t="s">
        <v>3994</v>
      </c>
      <c r="D361" s="41" t="s">
        <v>5877</v>
      </c>
      <c r="E361" s="4" t="s">
        <v>6332</v>
      </c>
      <c r="F361" s="42"/>
      <c r="G361" s="43" t="s">
        <v>6259</v>
      </c>
      <c r="H361" s="4" t="s">
        <v>6259</v>
      </c>
      <c r="I361" s="4" t="s">
        <v>5469</v>
      </c>
      <c r="J361" s="4" t="s">
        <v>529</v>
      </c>
      <c r="K361" s="42" t="s">
        <v>529</v>
      </c>
      <c r="L361" s="370"/>
      <c r="M361" s="30"/>
    </row>
    <row r="362" spans="2:13">
      <c r="B362" s="39" t="s">
        <v>3886</v>
      </c>
      <c r="C362" s="40" t="s">
        <v>3995</v>
      </c>
      <c r="D362" s="41" t="s">
        <v>5643</v>
      </c>
      <c r="E362" s="4" t="s">
        <v>6330</v>
      </c>
      <c r="F362" s="42"/>
      <c r="G362" s="43" t="s">
        <v>6259</v>
      </c>
      <c r="H362" s="4" t="s">
        <v>6259</v>
      </c>
      <c r="I362" s="4" t="s">
        <v>5469</v>
      </c>
      <c r="J362" s="4" t="s">
        <v>529</v>
      </c>
      <c r="K362" s="42" t="s">
        <v>529</v>
      </c>
      <c r="L362" s="370"/>
      <c r="M362" s="30"/>
    </row>
    <row r="363" spans="2:13" ht="33">
      <c r="B363" s="39" t="s">
        <v>2264</v>
      </c>
      <c r="C363" s="40" t="s">
        <v>3996</v>
      </c>
      <c r="D363" s="41" t="s">
        <v>5937</v>
      </c>
      <c r="E363" s="4" t="s">
        <v>6330</v>
      </c>
      <c r="F363" s="42"/>
      <c r="G363" s="43" t="s">
        <v>6259</v>
      </c>
      <c r="H363" s="4" t="s">
        <v>6259</v>
      </c>
      <c r="I363" s="4" t="s">
        <v>5469</v>
      </c>
      <c r="J363" s="4" t="s">
        <v>529</v>
      </c>
      <c r="K363" s="42" t="s">
        <v>529</v>
      </c>
      <c r="L363" s="370"/>
      <c r="M363" s="30"/>
    </row>
    <row r="364" spans="2:13" ht="33">
      <c r="B364" s="39" t="s">
        <v>3889</v>
      </c>
      <c r="C364" s="40" t="s">
        <v>3997</v>
      </c>
      <c r="D364" s="41" t="s">
        <v>5643</v>
      </c>
      <c r="E364" s="4" t="s">
        <v>6330</v>
      </c>
      <c r="F364" s="42"/>
      <c r="G364" s="43" t="s">
        <v>6259</v>
      </c>
      <c r="H364" s="4" t="s">
        <v>6259</v>
      </c>
      <c r="I364" s="4" t="s">
        <v>5469</v>
      </c>
      <c r="J364" s="4" t="s">
        <v>529</v>
      </c>
      <c r="K364" s="42" t="s">
        <v>529</v>
      </c>
      <c r="L364" s="370"/>
      <c r="M364" s="30"/>
    </row>
    <row r="365" spans="2:13" ht="33">
      <c r="B365" s="39" t="s">
        <v>3891</v>
      </c>
      <c r="C365" s="40" t="s">
        <v>3998</v>
      </c>
      <c r="D365" s="41" t="s">
        <v>6286</v>
      </c>
      <c r="E365" s="4" t="s">
        <v>6330</v>
      </c>
      <c r="F365" s="42"/>
      <c r="G365" s="43" t="s">
        <v>6259</v>
      </c>
      <c r="H365" s="4" t="s">
        <v>6259</v>
      </c>
      <c r="I365" s="4" t="s">
        <v>5469</v>
      </c>
      <c r="J365" s="4" t="s">
        <v>529</v>
      </c>
      <c r="K365" s="42" t="s">
        <v>529</v>
      </c>
      <c r="L365" s="370"/>
      <c r="M365" s="30"/>
    </row>
    <row r="366" spans="2:13" ht="33">
      <c r="B366" s="39" t="s">
        <v>3893</v>
      </c>
      <c r="C366" s="40" t="s">
        <v>3999</v>
      </c>
      <c r="D366" s="41" t="s">
        <v>5937</v>
      </c>
      <c r="E366" s="4" t="s">
        <v>6330</v>
      </c>
      <c r="F366" s="42"/>
      <c r="G366" s="43" t="s">
        <v>6259</v>
      </c>
      <c r="H366" s="4" t="s">
        <v>6259</v>
      </c>
      <c r="I366" s="4" t="s">
        <v>5469</v>
      </c>
      <c r="J366" s="4" t="s">
        <v>529</v>
      </c>
      <c r="K366" s="42" t="s">
        <v>529</v>
      </c>
      <c r="L366" s="370"/>
      <c r="M366" s="30"/>
    </row>
    <row r="367" spans="2:13" ht="33">
      <c r="B367" s="39" t="s">
        <v>2269</v>
      </c>
      <c r="C367" s="40" t="s">
        <v>4000</v>
      </c>
      <c r="D367" s="41" t="s">
        <v>5643</v>
      </c>
      <c r="E367" s="4" t="s">
        <v>6330</v>
      </c>
      <c r="F367" s="42"/>
      <c r="G367" s="43" t="s">
        <v>6259</v>
      </c>
      <c r="H367" s="4" t="s">
        <v>6259</v>
      </c>
      <c r="I367" s="4" t="s">
        <v>5469</v>
      </c>
      <c r="J367" s="4" t="s">
        <v>529</v>
      </c>
      <c r="K367" s="42" t="s">
        <v>529</v>
      </c>
      <c r="L367" s="370"/>
      <c r="M367" s="30"/>
    </row>
    <row r="368" spans="2:13">
      <c r="B368" s="39" t="s">
        <v>3896</v>
      </c>
      <c r="C368" s="40" t="s">
        <v>4001</v>
      </c>
      <c r="D368" s="41" t="s">
        <v>6333</v>
      </c>
      <c r="E368" s="4" t="s">
        <v>6330</v>
      </c>
      <c r="F368" s="42"/>
      <c r="G368" s="43" t="s">
        <v>6259</v>
      </c>
      <c r="H368" s="4" t="s">
        <v>6259</v>
      </c>
      <c r="I368" s="4" t="s">
        <v>529</v>
      </c>
      <c r="J368" s="4" t="s">
        <v>529</v>
      </c>
      <c r="K368" s="42" t="s">
        <v>529</v>
      </c>
      <c r="L368" s="370"/>
      <c r="M368" s="30"/>
    </row>
    <row r="369" spans="2:13" ht="33">
      <c r="B369" s="39" t="s">
        <v>2273</v>
      </c>
      <c r="C369" s="40" t="s">
        <v>4002</v>
      </c>
      <c r="D369" s="41" t="s">
        <v>5877</v>
      </c>
      <c r="E369" s="4" t="s">
        <v>6332</v>
      </c>
      <c r="F369" s="42"/>
      <c r="G369" s="43" t="s">
        <v>6259</v>
      </c>
      <c r="H369" s="4" t="s">
        <v>6259</v>
      </c>
      <c r="I369" s="4" t="s">
        <v>5469</v>
      </c>
      <c r="J369" s="4" t="s">
        <v>529</v>
      </c>
      <c r="K369" s="42" t="s">
        <v>529</v>
      </c>
      <c r="L369" s="370"/>
      <c r="M369" s="30"/>
    </row>
    <row r="370" spans="2:13">
      <c r="B370" s="39" t="s">
        <v>3899</v>
      </c>
      <c r="C370" s="40" t="s">
        <v>4003</v>
      </c>
      <c r="D370" s="41" t="s">
        <v>5643</v>
      </c>
      <c r="E370" s="4" t="s">
        <v>6330</v>
      </c>
      <c r="F370" s="42"/>
      <c r="G370" s="43" t="s">
        <v>6259</v>
      </c>
      <c r="H370" s="4" t="s">
        <v>6259</v>
      </c>
      <c r="I370" s="4" t="s">
        <v>5469</v>
      </c>
      <c r="J370" s="4" t="s">
        <v>529</v>
      </c>
      <c r="K370" s="42" t="s">
        <v>529</v>
      </c>
      <c r="L370" s="370"/>
      <c r="M370" s="30"/>
    </row>
    <row r="371" spans="2:13" ht="33">
      <c r="B371" s="39" t="s">
        <v>2276</v>
      </c>
      <c r="C371" s="40" t="s">
        <v>4004</v>
      </c>
      <c r="D371" s="41" t="s">
        <v>5937</v>
      </c>
      <c r="E371" s="4" t="s">
        <v>6330</v>
      </c>
      <c r="F371" s="42"/>
      <c r="G371" s="43" t="s">
        <v>6259</v>
      </c>
      <c r="H371" s="4" t="s">
        <v>6259</v>
      </c>
      <c r="I371" s="4" t="s">
        <v>5469</v>
      </c>
      <c r="J371" s="4" t="s">
        <v>529</v>
      </c>
      <c r="K371" s="42" t="s">
        <v>529</v>
      </c>
      <c r="L371" s="370"/>
      <c r="M371" s="30"/>
    </row>
    <row r="372" spans="2:13" ht="33">
      <c r="B372" s="39" t="s">
        <v>3902</v>
      </c>
      <c r="C372" s="40" t="s">
        <v>4005</v>
      </c>
      <c r="D372" s="41" t="s">
        <v>5643</v>
      </c>
      <c r="E372" s="4" t="s">
        <v>6330</v>
      </c>
      <c r="F372" s="42"/>
      <c r="G372" s="43" t="s">
        <v>6259</v>
      </c>
      <c r="H372" s="4" t="s">
        <v>6259</v>
      </c>
      <c r="I372" s="4" t="s">
        <v>5469</v>
      </c>
      <c r="J372" s="4" t="s">
        <v>529</v>
      </c>
      <c r="K372" s="42" t="s">
        <v>529</v>
      </c>
      <c r="L372" s="370"/>
      <c r="M372" s="30"/>
    </row>
    <row r="373" spans="2:13" ht="33">
      <c r="B373" s="39" t="s">
        <v>3904</v>
      </c>
      <c r="C373" s="40" t="s">
        <v>4006</v>
      </c>
      <c r="D373" s="41" t="s">
        <v>6286</v>
      </c>
      <c r="E373" s="4" t="s">
        <v>6330</v>
      </c>
      <c r="F373" s="42"/>
      <c r="G373" s="43" t="s">
        <v>6259</v>
      </c>
      <c r="H373" s="4" t="s">
        <v>6259</v>
      </c>
      <c r="I373" s="4" t="s">
        <v>5469</v>
      </c>
      <c r="J373" s="4" t="s">
        <v>529</v>
      </c>
      <c r="K373" s="42" t="s">
        <v>529</v>
      </c>
      <c r="L373" s="370"/>
      <c r="M373" s="30"/>
    </row>
    <row r="374" spans="2:13" ht="33">
      <c r="B374" s="39" t="s">
        <v>3906</v>
      </c>
      <c r="C374" s="40" t="s">
        <v>4007</v>
      </c>
      <c r="D374" s="41" t="s">
        <v>5937</v>
      </c>
      <c r="E374" s="4" t="s">
        <v>6330</v>
      </c>
      <c r="F374" s="42"/>
      <c r="G374" s="43" t="s">
        <v>6259</v>
      </c>
      <c r="H374" s="4" t="s">
        <v>6259</v>
      </c>
      <c r="I374" s="4" t="s">
        <v>5469</v>
      </c>
      <c r="J374" s="4" t="s">
        <v>529</v>
      </c>
      <c r="K374" s="42" t="s">
        <v>529</v>
      </c>
      <c r="L374" s="370"/>
      <c r="M374" s="30"/>
    </row>
    <row r="375" spans="2:13" ht="33">
      <c r="B375" s="39" t="s">
        <v>2281</v>
      </c>
      <c r="C375" s="40" t="s">
        <v>4008</v>
      </c>
      <c r="D375" s="41" t="s">
        <v>5643</v>
      </c>
      <c r="E375" s="4" t="s">
        <v>6330</v>
      </c>
      <c r="F375" s="42"/>
      <c r="G375" s="43" t="s">
        <v>6259</v>
      </c>
      <c r="H375" s="4" t="s">
        <v>6259</v>
      </c>
      <c r="I375" s="4" t="s">
        <v>5469</v>
      </c>
      <c r="J375" s="4" t="s">
        <v>529</v>
      </c>
      <c r="K375" s="42" t="s">
        <v>529</v>
      </c>
      <c r="L375" s="370"/>
      <c r="M375" s="30"/>
    </row>
    <row r="376" spans="2:13" ht="17.25" thickBot="1">
      <c r="B376" s="39" t="s">
        <v>3909</v>
      </c>
      <c r="C376" s="40" t="s">
        <v>4009</v>
      </c>
      <c r="D376" s="41" t="s">
        <v>6333</v>
      </c>
      <c r="E376" s="4" t="s">
        <v>6330</v>
      </c>
      <c r="F376" s="42"/>
      <c r="G376" s="43" t="s">
        <v>6259</v>
      </c>
      <c r="H376" s="4" t="s">
        <v>6259</v>
      </c>
      <c r="I376" s="4" t="s">
        <v>529</v>
      </c>
      <c r="J376" s="4" t="s">
        <v>529</v>
      </c>
      <c r="K376" s="42" t="s">
        <v>529</v>
      </c>
      <c r="L376" s="371"/>
      <c r="M376" s="30"/>
    </row>
    <row r="377" spans="2:13" ht="20.100000000000001" customHeight="1" thickBot="1">
      <c r="B377" s="363" t="s">
        <v>6324</v>
      </c>
      <c r="C377" s="364"/>
      <c r="D377" s="365"/>
      <c r="E377" s="366"/>
      <c r="F377" s="366"/>
      <c r="G377" s="366"/>
      <c r="H377" s="366"/>
      <c r="I377" s="366"/>
      <c r="J377" s="366"/>
      <c r="K377" s="366"/>
      <c r="L377" s="367"/>
      <c r="M377" s="30"/>
    </row>
    <row r="378" spans="2:13" ht="30" customHeight="1">
      <c r="B378" s="31" t="s">
        <v>3911</v>
      </c>
      <c r="C378" s="32" t="s">
        <v>4010</v>
      </c>
      <c r="D378" s="327" t="s">
        <v>6333</v>
      </c>
      <c r="E378" s="37" t="s">
        <v>6330</v>
      </c>
      <c r="F378" s="35"/>
      <c r="G378" s="36" t="s">
        <v>6259</v>
      </c>
      <c r="H378" s="37" t="s">
        <v>6259</v>
      </c>
      <c r="I378" s="37" t="s">
        <v>529</v>
      </c>
      <c r="J378" s="37" t="s">
        <v>529</v>
      </c>
      <c r="K378" s="35" t="s">
        <v>529</v>
      </c>
      <c r="L378" s="369" t="s">
        <v>6335</v>
      </c>
      <c r="M378" s="30"/>
    </row>
    <row r="379" spans="2:13">
      <c r="B379" s="39" t="s">
        <v>2287</v>
      </c>
      <c r="C379" s="40" t="s">
        <v>4011</v>
      </c>
      <c r="D379" s="41" t="s">
        <v>5643</v>
      </c>
      <c r="E379" s="4" t="s">
        <v>6330</v>
      </c>
      <c r="F379" s="42"/>
      <c r="G379" s="43" t="s">
        <v>6259</v>
      </c>
      <c r="H379" s="4" t="s">
        <v>6259</v>
      </c>
      <c r="I379" s="4" t="s">
        <v>5469</v>
      </c>
      <c r="J379" s="4" t="s">
        <v>529</v>
      </c>
      <c r="K379" s="42" t="s">
        <v>529</v>
      </c>
      <c r="L379" s="370"/>
      <c r="M379" s="30"/>
    </row>
    <row r="380" spans="2:13">
      <c r="B380" s="39" t="s">
        <v>2289</v>
      </c>
      <c r="C380" s="40" t="s">
        <v>4012</v>
      </c>
      <c r="D380" s="41" t="s">
        <v>6300</v>
      </c>
      <c r="E380" s="4" t="s">
        <v>6330</v>
      </c>
      <c r="F380" s="42"/>
      <c r="G380" s="43" t="s">
        <v>6259</v>
      </c>
      <c r="H380" s="4" t="s">
        <v>6259</v>
      </c>
      <c r="I380" s="4" t="s">
        <v>529</v>
      </c>
      <c r="J380" s="4" t="s">
        <v>529</v>
      </c>
      <c r="K380" s="42" t="s">
        <v>529</v>
      </c>
      <c r="L380" s="370"/>
      <c r="M380" s="30"/>
    </row>
    <row r="381" spans="2:13">
      <c r="B381" s="39" t="s">
        <v>2291</v>
      </c>
      <c r="C381" s="40" t="s">
        <v>4013</v>
      </c>
      <c r="D381" s="41" t="s">
        <v>5643</v>
      </c>
      <c r="E381" s="4" t="s">
        <v>6330</v>
      </c>
      <c r="F381" s="42"/>
      <c r="G381" s="43" t="s">
        <v>6259</v>
      </c>
      <c r="H381" s="4" t="s">
        <v>6259</v>
      </c>
      <c r="I381" s="4" t="s">
        <v>5469</v>
      </c>
      <c r="J381" s="4" t="s">
        <v>529</v>
      </c>
      <c r="K381" s="42" t="s">
        <v>529</v>
      </c>
      <c r="L381" s="370"/>
      <c r="M381" s="30"/>
    </row>
    <row r="382" spans="2:13" ht="33">
      <c r="B382" s="39" t="s">
        <v>2293</v>
      </c>
      <c r="C382" s="40" t="s">
        <v>4014</v>
      </c>
      <c r="D382" s="41" t="s">
        <v>5877</v>
      </c>
      <c r="E382" s="4" t="s">
        <v>6332</v>
      </c>
      <c r="F382" s="42"/>
      <c r="G382" s="43" t="s">
        <v>6259</v>
      </c>
      <c r="H382" s="4" t="s">
        <v>6259</v>
      </c>
      <c r="I382" s="4" t="s">
        <v>5469</v>
      </c>
      <c r="J382" s="4" t="s">
        <v>529</v>
      </c>
      <c r="K382" s="42" t="s">
        <v>529</v>
      </c>
      <c r="L382" s="370"/>
      <c r="M382" s="30"/>
    </row>
    <row r="383" spans="2:13">
      <c r="B383" s="39" t="s">
        <v>3917</v>
      </c>
      <c r="C383" s="40" t="s">
        <v>4015</v>
      </c>
      <c r="D383" s="41" t="s">
        <v>5643</v>
      </c>
      <c r="E383" s="4" t="s">
        <v>6330</v>
      </c>
      <c r="F383" s="42"/>
      <c r="G383" s="43" t="s">
        <v>6259</v>
      </c>
      <c r="H383" s="4" t="s">
        <v>6259</v>
      </c>
      <c r="I383" s="4" t="s">
        <v>5469</v>
      </c>
      <c r="J383" s="4" t="s">
        <v>529</v>
      </c>
      <c r="K383" s="42" t="s">
        <v>529</v>
      </c>
      <c r="L383" s="370"/>
      <c r="M383" s="30"/>
    </row>
    <row r="384" spans="2:13" ht="33">
      <c r="B384" s="39" t="s">
        <v>2296</v>
      </c>
      <c r="C384" s="40" t="s">
        <v>4016</v>
      </c>
      <c r="D384" s="41" t="s">
        <v>5937</v>
      </c>
      <c r="E384" s="4" t="s">
        <v>6330</v>
      </c>
      <c r="F384" s="42"/>
      <c r="G384" s="43" t="s">
        <v>6259</v>
      </c>
      <c r="H384" s="4" t="s">
        <v>6259</v>
      </c>
      <c r="I384" s="4" t="s">
        <v>5469</v>
      </c>
      <c r="J384" s="4" t="s">
        <v>529</v>
      </c>
      <c r="K384" s="42" t="s">
        <v>529</v>
      </c>
      <c r="L384" s="370"/>
      <c r="M384" s="30"/>
    </row>
    <row r="385" spans="2:13" ht="33">
      <c r="B385" s="39" t="s">
        <v>3920</v>
      </c>
      <c r="C385" s="40" t="s">
        <v>4017</v>
      </c>
      <c r="D385" s="41" t="s">
        <v>5643</v>
      </c>
      <c r="E385" s="4" t="s">
        <v>6330</v>
      </c>
      <c r="F385" s="42"/>
      <c r="G385" s="43" t="s">
        <v>6259</v>
      </c>
      <c r="H385" s="4" t="s">
        <v>6259</v>
      </c>
      <c r="I385" s="4" t="s">
        <v>5469</v>
      </c>
      <c r="J385" s="4" t="s">
        <v>529</v>
      </c>
      <c r="K385" s="42" t="s">
        <v>529</v>
      </c>
      <c r="L385" s="370"/>
      <c r="M385" s="30"/>
    </row>
    <row r="386" spans="2:13" ht="33">
      <c r="B386" s="39" t="s">
        <v>3922</v>
      </c>
      <c r="C386" s="40" t="s">
        <v>4018</v>
      </c>
      <c r="D386" s="41" t="s">
        <v>6286</v>
      </c>
      <c r="E386" s="4" t="s">
        <v>6330</v>
      </c>
      <c r="F386" s="42"/>
      <c r="G386" s="43" t="s">
        <v>6259</v>
      </c>
      <c r="H386" s="4" t="s">
        <v>6259</v>
      </c>
      <c r="I386" s="4" t="s">
        <v>5469</v>
      </c>
      <c r="J386" s="4" t="s">
        <v>529</v>
      </c>
      <c r="K386" s="42" t="s">
        <v>529</v>
      </c>
      <c r="L386" s="370"/>
      <c r="M386" s="30"/>
    </row>
    <row r="387" spans="2:13" ht="33">
      <c r="B387" s="39" t="s">
        <v>3924</v>
      </c>
      <c r="C387" s="40" t="s">
        <v>4019</v>
      </c>
      <c r="D387" s="41" t="s">
        <v>5937</v>
      </c>
      <c r="E387" s="4" t="s">
        <v>6330</v>
      </c>
      <c r="F387" s="42"/>
      <c r="G387" s="43" t="s">
        <v>6259</v>
      </c>
      <c r="H387" s="4" t="s">
        <v>6259</v>
      </c>
      <c r="I387" s="4" t="s">
        <v>5469</v>
      </c>
      <c r="J387" s="4" t="s">
        <v>529</v>
      </c>
      <c r="K387" s="42" t="s">
        <v>529</v>
      </c>
      <c r="L387" s="370"/>
      <c r="M387" s="30"/>
    </row>
    <row r="388" spans="2:13" ht="33">
      <c r="B388" s="39" t="s">
        <v>2301</v>
      </c>
      <c r="C388" s="40" t="s">
        <v>4020</v>
      </c>
      <c r="D388" s="41" t="s">
        <v>5643</v>
      </c>
      <c r="E388" s="4" t="s">
        <v>6330</v>
      </c>
      <c r="F388" s="42"/>
      <c r="G388" s="43" t="s">
        <v>6259</v>
      </c>
      <c r="H388" s="4" t="s">
        <v>6259</v>
      </c>
      <c r="I388" s="4" t="s">
        <v>5469</v>
      </c>
      <c r="J388" s="4" t="s">
        <v>529</v>
      </c>
      <c r="K388" s="42" t="s">
        <v>529</v>
      </c>
      <c r="L388" s="370"/>
      <c r="M388" s="30"/>
    </row>
    <row r="389" spans="2:13">
      <c r="B389" s="39" t="s">
        <v>3927</v>
      </c>
      <c r="C389" s="40" t="s">
        <v>4021</v>
      </c>
      <c r="D389" s="41" t="s">
        <v>6333</v>
      </c>
      <c r="E389" s="4" t="s">
        <v>6330</v>
      </c>
      <c r="F389" s="42"/>
      <c r="G389" s="43" t="s">
        <v>6259</v>
      </c>
      <c r="H389" s="4" t="s">
        <v>6259</v>
      </c>
      <c r="I389" s="4" t="s">
        <v>529</v>
      </c>
      <c r="J389" s="4" t="s">
        <v>529</v>
      </c>
      <c r="K389" s="42" t="s">
        <v>529</v>
      </c>
      <c r="L389" s="370"/>
      <c r="M389" s="30"/>
    </row>
    <row r="390" spans="2:13" ht="33">
      <c r="B390" s="39" t="s">
        <v>2305</v>
      </c>
      <c r="C390" s="40" t="s">
        <v>4022</v>
      </c>
      <c r="D390" s="41" t="s">
        <v>5877</v>
      </c>
      <c r="E390" s="4" t="s">
        <v>6332</v>
      </c>
      <c r="F390" s="42"/>
      <c r="G390" s="43" t="s">
        <v>6259</v>
      </c>
      <c r="H390" s="4" t="s">
        <v>6259</v>
      </c>
      <c r="I390" s="4" t="s">
        <v>5469</v>
      </c>
      <c r="J390" s="4" t="s">
        <v>529</v>
      </c>
      <c r="K390" s="42" t="s">
        <v>529</v>
      </c>
      <c r="L390" s="370"/>
      <c r="M390" s="30"/>
    </row>
    <row r="391" spans="2:13">
      <c r="B391" s="39" t="s">
        <v>3930</v>
      </c>
      <c r="C391" s="40" t="s">
        <v>4023</v>
      </c>
      <c r="D391" s="41" t="s">
        <v>5643</v>
      </c>
      <c r="E391" s="4" t="s">
        <v>6330</v>
      </c>
      <c r="F391" s="42"/>
      <c r="G391" s="43" t="s">
        <v>6259</v>
      </c>
      <c r="H391" s="4" t="s">
        <v>6259</v>
      </c>
      <c r="I391" s="4" t="s">
        <v>5469</v>
      </c>
      <c r="J391" s="4" t="s">
        <v>529</v>
      </c>
      <c r="K391" s="42" t="s">
        <v>529</v>
      </c>
      <c r="L391" s="370"/>
      <c r="M391" s="30"/>
    </row>
    <row r="392" spans="2:13" ht="33">
      <c r="B392" s="39" t="s">
        <v>2308</v>
      </c>
      <c r="C392" s="40" t="s">
        <v>4024</v>
      </c>
      <c r="D392" s="41" t="s">
        <v>5937</v>
      </c>
      <c r="E392" s="4" t="s">
        <v>6330</v>
      </c>
      <c r="F392" s="42"/>
      <c r="G392" s="43" t="s">
        <v>6259</v>
      </c>
      <c r="H392" s="4" t="s">
        <v>6259</v>
      </c>
      <c r="I392" s="4" t="s">
        <v>5469</v>
      </c>
      <c r="J392" s="4" t="s">
        <v>529</v>
      </c>
      <c r="K392" s="42" t="s">
        <v>529</v>
      </c>
      <c r="L392" s="370"/>
      <c r="M392" s="30"/>
    </row>
    <row r="393" spans="2:13" ht="33">
      <c r="B393" s="39" t="s">
        <v>3933</v>
      </c>
      <c r="C393" s="40" t="s">
        <v>4025</v>
      </c>
      <c r="D393" s="41" t="s">
        <v>5643</v>
      </c>
      <c r="E393" s="4" t="s">
        <v>6330</v>
      </c>
      <c r="F393" s="42"/>
      <c r="G393" s="43" t="s">
        <v>6259</v>
      </c>
      <c r="H393" s="4" t="s">
        <v>6259</v>
      </c>
      <c r="I393" s="4" t="s">
        <v>5469</v>
      </c>
      <c r="J393" s="4" t="s">
        <v>529</v>
      </c>
      <c r="K393" s="42" t="s">
        <v>529</v>
      </c>
      <c r="L393" s="370"/>
      <c r="M393" s="30"/>
    </row>
    <row r="394" spans="2:13" ht="33">
      <c r="B394" s="39" t="s">
        <v>3935</v>
      </c>
      <c r="C394" s="40" t="s">
        <v>4026</v>
      </c>
      <c r="D394" s="41" t="s">
        <v>6286</v>
      </c>
      <c r="E394" s="4" t="s">
        <v>6330</v>
      </c>
      <c r="F394" s="42"/>
      <c r="G394" s="43" t="s">
        <v>6259</v>
      </c>
      <c r="H394" s="4" t="s">
        <v>6259</v>
      </c>
      <c r="I394" s="4" t="s">
        <v>5469</v>
      </c>
      <c r="J394" s="4" t="s">
        <v>529</v>
      </c>
      <c r="K394" s="42" t="s">
        <v>529</v>
      </c>
      <c r="L394" s="370"/>
      <c r="M394" s="30"/>
    </row>
    <row r="395" spans="2:13" ht="33">
      <c r="B395" s="39" t="s">
        <v>3937</v>
      </c>
      <c r="C395" s="40" t="s">
        <v>4027</v>
      </c>
      <c r="D395" s="41" t="s">
        <v>5937</v>
      </c>
      <c r="E395" s="4" t="s">
        <v>6330</v>
      </c>
      <c r="F395" s="42"/>
      <c r="G395" s="43" t="s">
        <v>6259</v>
      </c>
      <c r="H395" s="4" t="s">
        <v>6259</v>
      </c>
      <c r="I395" s="4" t="s">
        <v>5469</v>
      </c>
      <c r="J395" s="4" t="s">
        <v>529</v>
      </c>
      <c r="K395" s="42" t="s">
        <v>529</v>
      </c>
      <c r="L395" s="370"/>
      <c r="M395" s="30"/>
    </row>
    <row r="396" spans="2:13" ht="33">
      <c r="B396" s="39" t="s">
        <v>2313</v>
      </c>
      <c r="C396" s="40" t="s">
        <v>4028</v>
      </c>
      <c r="D396" s="41" t="s">
        <v>5643</v>
      </c>
      <c r="E396" s="4" t="s">
        <v>6330</v>
      </c>
      <c r="F396" s="42"/>
      <c r="G396" s="43" t="s">
        <v>6259</v>
      </c>
      <c r="H396" s="4" t="s">
        <v>6259</v>
      </c>
      <c r="I396" s="4" t="s">
        <v>5469</v>
      </c>
      <c r="J396" s="4" t="s">
        <v>529</v>
      </c>
      <c r="K396" s="42" t="s">
        <v>529</v>
      </c>
      <c r="L396" s="370"/>
      <c r="M396" s="30"/>
    </row>
    <row r="397" spans="2:13">
      <c r="B397" s="39" t="s">
        <v>3940</v>
      </c>
      <c r="C397" s="40" t="s">
        <v>4029</v>
      </c>
      <c r="D397" s="41" t="s">
        <v>6333</v>
      </c>
      <c r="E397" s="4" t="s">
        <v>6330</v>
      </c>
      <c r="F397" s="42"/>
      <c r="G397" s="43" t="s">
        <v>6259</v>
      </c>
      <c r="H397" s="4" t="s">
        <v>6259</v>
      </c>
      <c r="I397" s="4" t="s">
        <v>529</v>
      </c>
      <c r="J397" s="4" t="s">
        <v>529</v>
      </c>
      <c r="K397" s="42" t="s">
        <v>529</v>
      </c>
      <c r="L397" s="370"/>
      <c r="M397" s="30"/>
    </row>
    <row r="398" spans="2:13" ht="33">
      <c r="B398" s="39" t="s">
        <v>2317</v>
      </c>
      <c r="C398" s="40" t="s">
        <v>4030</v>
      </c>
      <c r="D398" s="41" t="s">
        <v>5877</v>
      </c>
      <c r="E398" s="4" t="s">
        <v>6332</v>
      </c>
      <c r="F398" s="42"/>
      <c r="G398" s="43" t="s">
        <v>6259</v>
      </c>
      <c r="H398" s="4" t="s">
        <v>6259</v>
      </c>
      <c r="I398" s="4" t="s">
        <v>5469</v>
      </c>
      <c r="J398" s="4" t="s">
        <v>529</v>
      </c>
      <c r="K398" s="42" t="s">
        <v>529</v>
      </c>
      <c r="L398" s="370"/>
      <c r="M398" s="30"/>
    </row>
    <row r="399" spans="2:13">
      <c r="B399" s="39" t="s">
        <v>3943</v>
      </c>
      <c r="C399" s="40" t="s">
        <v>4031</v>
      </c>
      <c r="D399" s="41" t="s">
        <v>5643</v>
      </c>
      <c r="E399" s="4" t="s">
        <v>6330</v>
      </c>
      <c r="F399" s="42"/>
      <c r="G399" s="43" t="s">
        <v>6259</v>
      </c>
      <c r="H399" s="4" t="s">
        <v>6259</v>
      </c>
      <c r="I399" s="4" t="s">
        <v>5469</v>
      </c>
      <c r="J399" s="4" t="s">
        <v>529</v>
      </c>
      <c r="K399" s="42" t="s">
        <v>529</v>
      </c>
      <c r="L399" s="370"/>
      <c r="M399" s="30"/>
    </row>
    <row r="400" spans="2:13" ht="33">
      <c r="B400" s="39" t="s">
        <v>2320</v>
      </c>
      <c r="C400" s="40" t="s">
        <v>4032</v>
      </c>
      <c r="D400" s="41" t="s">
        <v>5937</v>
      </c>
      <c r="E400" s="4" t="s">
        <v>6330</v>
      </c>
      <c r="F400" s="42"/>
      <c r="G400" s="43" t="s">
        <v>6259</v>
      </c>
      <c r="H400" s="4" t="s">
        <v>6259</v>
      </c>
      <c r="I400" s="4" t="s">
        <v>5469</v>
      </c>
      <c r="J400" s="4" t="s">
        <v>529</v>
      </c>
      <c r="K400" s="42" t="s">
        <v>529</v>
      </c>
      <c r="L400" s="370"/>
      <c r="M400" s="30"/>
    </row>
    <row r="401" spans="2:13" ht="33">
      <c r="B401" s="39" t="s">
        <v>3946</v>
      </c>
      <c r="C401" s="40" t="s">
        <v>4033</v>
      </c>
      <c r="D401" s="41" t="s">
        <v>5643</v>
      </c>
      <c r="E401" s="4" t="s">
        <v>6330</v>
      </c>
      <c r="F401" s="42"/>
      <c r="G401" s="43" t="s">
        <v>6259</v>
      </c>
      <c r="H401" s="4" t="s">
        <v>6259</v>
      </c>
      <c r="I401" s="4" t="s">
        <v>5469</v>
      </c>
      <c r="J401" s="4" t="s">
        <v>529</v>
      </c>
      <c r="K401" s="42" t="s">
        <v>529</v>
      </c>
      <c r="L401" s="370"/>
      <c r="M401" s="30"/>
    </row>
    <row r="402" spans="2:13" ht="33">
      <c r="B402" s="39" t="s">
        <v>3948</v>
      </c>
      <c r="C402" s="40" t="s">
        <v>4034</v>
      </c>
      <c r="D402" s="41" t="s">
        <v>6286</v>
      </c>
      <c r="E402" s="4" t="s">
        <v>6330</v>
      </c>
      <c r="F402" s="42"/>
      <c r="G402" s="43" t="s">
        <v>6259</v>
      </c>
      <c r="H402" s="4" t="s">
        <v>6259</v>
      </c>
      <c r="I402" s="4" t="s">
        <v>5469</v>
      </c>
      <c r="J402" s="4" t="s">
        <v>529</v>
      </c>
      <c r="K402" s="42" t="s">
        <v>529</v>
      </c>
      <c r="L402" s="370"/>
      <c r="M402" s="30"/>
    </row>
    <row r="403" spans="2:13" ht="33">
      <c r="B403" s="39" t="s">
        <v>3950</v>
      </c>
      <c r="C403" s="40" t="s">
        <v>4035</v>
      </c>
      <c r="D403" s="41" t="s">
        <v>5937</v>
      </c>
      <c r="E403" s="4" t="s">
        <v>6330</v>
      </c>
      <c r="F403" s="42"/>
      <c r="G403" s="43" t="s">
        <v>6259</v>
      </c>
      <c r="H403" s="4" t="s">
        <v>6259</v>
      </c>
      <c r="I403" s="4" t="s">
        <v>5469</v>
      </c>
      <c r="J403" s="4" t="s">
        <v>529</v>
      </c>
      <c r="K403" s="42" t="s">
        <v>529</v>
      </c>
      <c r="L403" s="370"/>
      <c r="M403" s="30"/>
    </row>
    <row r="404" spans="2:13" ht="33">
      <c r="B404" s="39" t="s">
        <v>2325</v>
      </c>
      <c r="C404" s="40" t="s">
        <v>4036</v>
      </c>
      <c r="D404" s="41" t="s">
        <v>5643</v>
      </c>
      <c r="E404" s="4" t="s">
        <v>6330</v>
      </c>
      <c r="F404" s="42"/>
      <c r="G404" s="43" t="s">
        <v>6259</v>
      </c>
      <c r="H404" s="4" t="s">
        <v>6259</v>
      </c>
      <c r="I404" s="4" t="s">
        <v>5469</v>
      </c>
      <c r="J404" s="4" t="s">
        <v>529</v>
      </c>
      <c r="K404" s="42" t="s">
        <v>529</v>
      </c>
      <c r="L404" s="370"/>
      <c r="M404" s="30"/>
    </row>
    <row r="405" spans="2:13" ht="17.25" thickBot="1">
      <c r="B405" s="39" t="s">
        <v>3953</v>
      </c>
      <c r="C405" s="40" t="s">
        <v>4037</v>
      </c>
      <c r="D405" s="41" t="s">
        <v>6333</v>
      </c>
      <c r="E405" s="4" t="s">
        <v>6330</v>
      </c>
      <c r="F405" s="42"/>
      <c r="G405" s="43" t="s">
        <v>6259</v>
      </c>
      <c r="H405" s="4" t="s">
        <v>6259</v>
      </c>
      <c r="I405" s="4" t="s">
        <v>529</v>
      </c>
      <c r="J405" s="4" t="s">
        <v>529</v>
      </c>
      <c r="K405" s="42" t="s">
        <v>529</v>
      </c>
      <c r="L405" s="371"/>
      <c r="M405" s="30"/>
    </row>
    <row r="406" spans="2:13">
      <c r="B406" s="314" t="s">
        <v>6336</v>
      </c>
      <c r="C406" s="315"/>
      <c r="D406" s="316"/>
      <c r="E406" s="55"/>
      <c r="F406" s="55"/>
      <c r="G406" s="55"/>
      <c r="H406" s="55"/>
      <c r="I406" s="55"/>
      <c r="J406" s="55"/>
      <c r="K406" s="55"/>
      <c r="L406" s="317"/>
      <c r="M406" s="30"/>
    </row>
    <row r="407" spans="2:13" ht="17.25" thickBot="1">
      <c r="B407" s="368" t="s">
        <v>6337</v>
      </c>
      <c r="C407" s="323"/>
      <c r="D407" s="324"/>
      <c r="E407" s="325"/>
      <c r="F407" s="325"/>
      <c r="G407" s="325"/>
      <c r="H407" s="325"/>
      <c r="I407" s="325"/>
      <c r="J407" s="325"/>
      <c r="K407" s="325"/>
      <c r="L407" s="326"/>
      <c r="M407" s="30"/>
    </row>
    <row r="408" spans="2:13">
      <c r="B408" s="296" t="s">
        <v>6280</v>
      </c>
      <c r="C408" s="297" t="s">
        <v>4038</v>
      </c>
      <c r="D408" s="298" t="s">
        <v>5937</v>
      </c>
      <c r="E408" s="299" t="s">
        <v>6338</v>
      </c>
      <c r="F408" s="300"/>
      <c r="G408" s="301" t="s">
        <v>6259</v>
      </c>
      <c r="H408" s="299" t="s">
        <v>6259</v>
      </c>
      <c r="I408" s="299" t="s">
        <v>5469</v>
      </c>
      <c r="J408" s="299" t="s">
        <v>529</v>
      </c>
      <c r="K408" s="300" t="s">
        <v>529</v>
      </c>
      <c r="L408" s="369" t="s">
        <v>6339</v>
      </c>
      <c r="M408" s="30"/>
    </row>
    <row r="409" spans="2:13">
      <c r="B409" s="39" t="s">
        <v>1889</v>
      </c>
      <c r="C409" s="40" t="s">
        <v>4039</v>
      </c>
      <c r="D409" s="41" t="s">
        <v>5643</v>
      </c>
      <c r="E409" s="4" t="s">
        <v>5644</v>
      </c>
      <c r="F409" s="42"/>
      <c r="G409" s="43" t="s">
        <v>6259</v>
      </c>
      <c r="H409" s="4" t="s">
        <v>6259</v>
      </c>
      <c r="I409" s="4" t="s">
        <v>5469</v>
      </c>
      <c r="J409" s="4" t="s">
        <v>529</v>
      </c>
      <c r="K409" s="42" t="s">
        <v>529</v>
      </c>
      <c r="L409" s="370"/>
      <c r="M409" s="30"/>
    </row>
    <row r="410" spans="2:13">
      <c r="B410" s="39" t="s">
        <v>1890</v>
      </c>
      <c r="C410" s="40" t="s">
        <v>4040</v>
      </c>
      <c r="D410" s="41" t="s">
        <v>5643</v>
      </c>
      <c r="E410" s="4" t="s">
        <v>5644</v>
      </c>
      <c r="F410" s="42"/>
      <c r="G410" s="43" t="s">
        <v>6259</v>
      </c>
      <c r="H410" s="4" t="s">
        <v>6259</v>
      </c>
      <c r="I410" s="4" t="s">
        <v>5469</v>
      </c>
      <c r="J410" s="4" t="s">
        <v>529</v>
      </c>
      <c r="K410" s="42" t="s">
        <v>529</v>
      </c>
      <c r="L410" s="370"/>
      <c r="M410" s="30"/>
    </row>
    <row r="411" spans="2:13">
      <c r="B411" s="39" t="s">
        <v>4041</v>
      </c>
      <c r="C411" s="40" t="s">
        <v>4042</v>
      </c>
      <c r="D411" s="41" t="s">
        <v>5643</v>
      </c>
      <c r="E411" s="4" t="s">
        <v>5644</v>
      </c>
      <c r="F411" s="42"/>
      <c r="G411" s="43" t="s">
        <v>6259</v>
      </c>
      <c r="H411" s="4" t="s">
        <v>6259</v>
      </c>
      <c r="I411" s="4" t="s">
        <v>5469</v>
      </c>
      <c r="J411" s="4" t="s">
        <v>529</v>
      </c>
      <c r="K411" s="42" t="s">
        <v>529</v>
      </c>
      <c r="L411" s="370"/>
      <c r="M411" s="30"/>
    </row>
    <row r="412" spans="2:13">
      <c r="B412" s="39" t="s">
        <v>1892</v>
      </c>
      <c r="C412" s="40" t="s">
        <v>4043</v>
      </c>
      <c r="D412" s="41" t="s">
        <v>6286</v>
      </c>
      <c r="E412" s="4" t="s">
        <v>6268</v>
      </c>
      <c r="F412" s="42"/>
      <c r="G412" s="43" t="s">
        <v>6259</v>
      </c>
      <c r="H412" s="4" t="s">
        <v>6259</v>
      </c>
      <c r="I412" s="4" t="s">
        <v>5469</v>
      </c>
      <c r="J412" s="4" t="s">
        <v>529</v>
      </c>
      <c r="K412" s="42" t="s">
        <v>529</v>
      </c>
      <c r="L412" s="370"/>
      <c r="M412" s="30"/>
    </row>
    <row r="413" spans="2:13">
      <c r="B413" s="39" t="s">
        <v>1893</v>
      </c>
      <c r="C413" s="40" t="s">
        <v>4044</v>
      </c>
      <c r="D413" s="41" t="s">
        <v>5643</v>
      </c>
      <c r="E413" s="4" t="s">
        <v>5644</v>
      </c>
      <c r="F413" s="42"/>
      <c r="G413" s="43" t="s">
        <v>6259</v>
      </c>
      <c r="H413" s="4" t="s">
        <v>6259</v>
      </c>
      <c r="I413" s="4" t="s">
        <v>5469</v>
      </c>
      <c r="J413" s="4" t="s">
        <v>529</v>
      </c>
      <c r="K413" s="42" t="s">
        <v>529</v>
      </c>
      <c r="L413" s="370"/>
      <c r="M413" s="30"/>
    </row>
    <row r="414" spans="2:13" ht="33">
      <c r="B414" s="39" t="s">
        <v>4045</v>
      </c>
      <c r="C414" s="40" t="s">
        <v>4046</v>
      </c>
      <c r="D414" s="41" t="s">
        <v>5643</v>
      </c>
      <c r="E414" s="4" t="s">
        <v>5644</v>
      </c>
      <c r="F414" s="42"/>
      <c r="G414" s="43" t="s">
        <v>6259</v>
      </c>
      <c r="H414" s="4" t="s">
        <v>6259</v>
      </c>
      <c r="I414" s="4" t="s">
        <v>5469</v>
      </c>
      <c r="J414" s="4" t="s">
        <v>529</v>
      </c>
      <c r="K414" s="42" t="s">
        <v>529</v>
      </c>
      <c r="L414" s="370"/>
      <c r="M414" s="30"/>
    </row>
    <row r="415" spans="2:13">
      <c r="B415" s="39" t="s">
        <v>3255</v>
      </c>
      <c r="C415" s="40" t="s">
        <v>4047</v>
      </c>
      <c r="D415" s="41" t="s">
        <v>5643</v>
      </c>
      <c r="E415" s="4" t="s">
        <v>5644</v>
      </c>
      <c r="F415" s="42"/>
      <c r="G415" s="43" t="s">
        <v>6259</v>
      </c>
      <c r="H415" s="4" t="s">
        <v>6259</v>
      </c>
      <c r="I415" s="4" t="s">
        <v>5469</v>
      </c>
      <c r="J415" s="4" t="s">
        <v>529</v>
      </c>
      <c r="K415" s="42" t="s">
        <v>529</v>
      </c>
      <c r="L415" s="370"/>
      <c r="M415" s="30"/>
    </row>
    <row r="416" spans="2:13">
      <c r="B416" s="39" t="s">
        <v>1896</v>
      </c>
      <c r="C416" s="40" t="s">
        <v>4048</v>
      </c>
      <c r="D416" s="41" t="s">
        <v>5643</v>
      </c>
      <c r="E416" s="4" t="s">
        <v>5644</v>
      </c>
      <c r="F416" s="42"/>
      <c r="G416" s="43" t="s">
        <v>6259</v>
      </c>
      <c r="H416" s="4" t="s">
        <v>6259</v>
      </c>
      <c r="I416" s="4" t="s">
        <v>5469</v>
      </c>
      <c r="J416" s="4" t="s">
        <v>529</v>
      </c>
      <c r="K416" s="42" t="s">
        <v>529</v>
      </c>
      <c r="L416" s="370"/>
      <c r="M416" s="30"/>
    </row>
    <row r="417" spans="2:13">
      <c r="B417" s="39" t="s">
        <v>4049</v>
      </c>
      <c r="C417" s="40" t="s">
        <v>4050</v>
      </c>
      <c r="D417" s="41" t="s">
        <v>5643</v>
      </c>
      <c r="E417" s="4" t="s">
        <v>5644</v>
      </c>
      <c r="F417" s="42"/>
      <c r="G417" s="43" t="s">
        <v>6259</v>
      </c>
      <c r="H417" s="4" t="s">
        <v>6259</v>
      </c>
      <c r="I417" s="4" t="s">
        <v>5469</v>
      </c>
      <c r="J417" s="4" t="s">
        <v>529</v>
      </c>
      <c r="K417" s="42" t="s">
        <v>529</v>
      </c>
      <c r="L417" s="370"/>
      <c r="M417" s="30"/>
    </row>
    <row r="418" spans="2:13">
      <c r="B418" s="39" t="s">
        <v>1898</v>
      </c>
      <c r="C418" s="40" t="s">
        <v>4051</v>
      </c>
      <c r="D418" s="41" t="s">
        <v>6286</v>
      </c>
      <c r="E418" s="4" t="s">
        <v>6268</v>
      </c>
      <c r="F418" s="42"/>
      <c r="G418" s="43" t="s">
        <v>6259</v>
      </c>
      <c r="H418" s="4" t="s">
        <v>6259</v>
      </c>
      <c r="I418" s="4" t="s">
        <v>5469</v>
      </c>
      <c r="J418" s="4" t="s">
        <v>529</v>
      </c>
      <c r="K418" s="42" t="s">
        <v>529</v>
      </c>
      <c r="L418" s="370"/>
      <c r="M418" s="30"/>
    </row>
    <row r="419" spans="2:13">
      <c r="B419" s="39" t="s">
        <v>1899</v>
      </c>
      <c r="C419" s="40" t="s">
        <v>4052</v>
      </c>
      <c r="D419" s="41" t="s">
        <v>5643</v>
      </c>
      <c r="E419" s="4" t="s">
        <v>5644</v>
      </c>
      <c r="F419" s="42"/>
      <c r="G419" s="43" t="s">
        <v>6259</v>
      </c>
      <c r="H419" s="4" t="s">
        <v>6259</v>
      </c>
      <c r="I419" s="4" t="s">
        <v>5469</v>
      </c>
      <c r="J419" s="4" t="s">
        <v>529</v>
      </c>
      <c r="K419" s="42" t="s">
        <v>529</v>
      </c>
      <c r="L419" s="370"/>
      <c r="M419" s="30"/>
    </row>
    <row r="420" spans="2:13">
      <c r="B420" s="39" t="s">
        <v>4053</v>
      </c>
      <c r="C420" s="40" t="s">
        <v>4054</v>
      </c>
      <c r="D420" s="41" t="s">
        <v>5643</v>
      </c>
      <c r="E420" s="4" t="s">
        <v>5644</v>
      </c>
      <c r="F420" s="42"/>
      <c r="G420" s="43" t="s">
        <v>6259</v>
      </c>
      <c r="H420" s="4" t="s">
        <v>6259</v>
      </c>
      <c r="I420" s="4" t="s">
        <v>5469</v>
      </c>
      <c r="J420" s="4" t="s">
        <v>529</v>
      </c>
      <c r="K420" s="42" t="s">
        <v>529</v>
      </c>
      <c r="L420" s="370"/>
      <c r="M420" s="30"/>
    </row>
    <row r="421" spans="2:13" ht="17.25" thickBot="1">
      <c r="B421" s="39" t="s">
        <v>3259</v>
      </c>
      <c r="C421" s="40" t="s">
        <v>4055</v>
      </c>
      <c r="D421" s="41" t="s">
        <v>5643</v>
      </c>
      <c r="E421" s="4" t="s">
        <v>5644</v>
      </c>
      <c r="F421" s="42"/>
      <c r="G421" s="43" t="s">
        <v>6259</v>
      </c>
      <c r="H421" s="4" t="s">
        <v>6259</v>
      </c>
      <c r="I421" s="4" t="s">
        <v>5469</v>
      </c>
      <c r="J421" s="4" t="s">
        <v>529</v>
      </c>
      <c r="K421" s="42" t="s">
        <v>529</v>
      </c>
      <c r="L421" s="371"/>
      <c r="M421" s="30"/>
    </row>
    <row r="422" spans="2:13" ht="20.100000000000001" customHeight="1" thickBot="1">
      <c r="B422" s="363" t="s">
        <v>6297</v>
      </c>
      <c r="C422" s="364"/>
      <c r="D422" s="365"/>
      <c r="E422" s="366"/>
      <c r="F422" s="366"/>
      <c r="G422" s="366"/>
      <c r="H422" s="366"/>
      <c r="I422" s="366"/>
      <c r="J422" s="366"/>
      <c r="K422" s="366"/>
      <c r="L422" s="367"/>
      <c r="M422" s="30"/>
    </row>
    <row r="423" spans="2:13" ht="20.100000000000001" customHeight="1" thickBot="1">
      <c r="B423" s="363" t="s">
        <v>6298</v>
      </c>
      <c r="C423" s="364"/>
      <c r="D423" s="365"/>
      <c r="E423" s="366"/>
      <c r="F423" s="366"/>
      <c r="G423" s="366"/>
      <c r="H423" s="366"/>
      <c r="I423" s="366"/>
      <c r="J423" s="366"/>
      <c r="K423" s="366"/>
      <c r="L423" s="367"/>
      <c r="M423" s="30"/>
    </row>
    <row r="424" spans="2:13">
      <c r="B424" s="31" t="s">
        <v>2199</v>
      </c>
      <c r="C424" s="32" t="s">
        <v>4056</v>
      </c>
      <c r="D424" s="327" t="s">
        <v>5643</v>
      </c>
      <c r="E424" s="37" t="s">
        <v>5644</v>
      </c>
      <c r="F424" s="35"/>
      <c r="G424" s="36" t="s">
        <v>6259</v>
      </c>
      <c r="H424" s="37" t="s">
        <v>6259</v>
      </c>
      <c r="I424" s="37" t="s">
        <v>5469</v>
      </c>
      <c r="J424" s="37" t="s">
        <v>529</v>
      </c>
      <c r="K424" s="35" t="s">
        <v>529</v>
      </c>
      <c r="L424" s="369" t="s">
        <v>6340</v>
      </c>
      <c r="M424" s="30"/>
    </row>
    <row r="425" spans="2:13">
      <c r="B425" s="39" t="s">
        <v>2201</v>
      </c>
      <c r="C425" s="40" t="s">
        <v>4057</v>
      </c>
      <c r="D425" s="41" t="s">
        <v>6300</v>
      </c>
      <c r="E425" s="4" t="s">
        <v>5644</v>
      </c>
      <c r="F425" s="42"/>
      <c r="G425" s="43" t="s">
        <v>6259</v>
      </c>
      <c r="H425" s="4" t="s">
        <v>6259</v>
      </c>
      <c r="I425" s="4" t="s">
        <v>529</v>
      </c>
      <c r="J425" s="4" t="s">
        <v>529</v>
      </c>
      <c r="K425" s="42" t="s">
        <v>529</v>
      </c>
      <c r="L425" s="370"/>
      <c r="M425" s="30"/>
    </row>
    <row r="426" spans="2:13">
      <c r="B426" s="39" t="s">
        <v>2203</v>
      </c>
      <c r="C426" s="40" t="s">
        <v>4058</v>
      </c>
      <c r="D426" s="41" t="s">
        <v>5643</v>
      </c>
      <c r="E426" s="4" t="s">
        <v>5644</v>
      </c>
      <c r="F426" s="42"/>
      <c r="G426" s="43" t="s">
        <v>6259</v>
      </c>
      <c r="H426" s="4" t="s">
        <v>6259</v>
      </c>
      <c r="I426" s="4" t="s">
        <v>5469</v>
      </c>
      <c r="J426" s="4" t="s">
        <v>529</v>
      </c>
      <c r="K426" s="42" t="s">
        <v>529</v>
      </c>
      <c r="L426" s="370"/>
      <c r="M426" s="30"/>
    </row>
    <row r="427" spans="2:13" ht="33">
      <c r="B427" s="39" t="s">
        <v>2205</v>
      </c>
      <c r="C427" s="40" t="s">
        <v>4059</v>
      </c>
      <c r="D427" s="41" t="s">
        <v>5877</v>
      </c>
      <c r="E427" s="4" t="s">
        <v>6268</v>
      </c>
      <c r="F427" s="42"/>
      <c r="G427" s="43" t="s">
        <v>6259</v>
      </c>
      <c r="H427" s="4" t="s">
        <v>6259</v>
      </c>
      <c r="I427" s="4" t="s">
        <v>5469</v>
      </c>
      <c r="J427" s="4" t="s">
        <v>529</v>
      </c>
      <c r="K427" s="42" t="s">
        <v>529</v>
      </c>
      <c r="L427" s="370"/>
      <c r="M427" s="30"/>
    </row>
    <row r="428" spans="2:13">
      <c r="B428" s="39" t="s">
        <v>4060</v>
      </c>
      <c r="C428" s="40" t="s">
        <v>4061</v>
      </c>
      <c r="D428" s="41" t="s">
        <v>5643</v>
      </c>
      <c r="E428" s="4" t="s">
        <v>5644</v>
      </c>
      <c r="F428" s="42"/>
      <c r="G428" s="43" t="s">
        <v>6259</v>
      </c>
      <c r="H428" s="4" t="s">
        <v>6259</v>
      </c>
      <c r="I428" s="4" t="s">
        <v>5469</v>
      </c>
      <c r="J428" s="4" t="s">
        <v>529</v>
      </c>
      <c r="K428" s="42" t="s">
        <v>529</v>
      </c>
      <c r="L428" s="370"/>
      <c r="M428" s="30"/>
    </row>
    <row r="429" spans="2:13" ht="33">
      <c r="B429" s="39" t="s">
        <v>2208</v>
      </c>
      <c r="C429" s="40" t="s">
        <v>4062</v>
      </c>
      <c r="D429" s="41" t="s">
        <v>5937</v>
      </c>
      <c r="E429" s="4" t="s">
        <v>5644</v>
      </c>
      <c r="F429" s="42"/>
      <c r="G429" s="43" t="s">
        <v>6259</v>
      </c>
      <c r="H429" s="4" t="s">
        <v>6259</v>
      </c>
      <c r="I429" s="4" t="s">
        <v>5469</v>
      </c>
      <c r="J429" s="4" t="s">
        <v>529</v>
      </c>
      <c r="K429" s="42" t="s">
        <v>529</v>
      </c>
      <c r="L429" s="370"/>
      <c r="M429" s="30"/>
    </row>
    <row r="430" spans="2:13" ht="33">
      <c r="B430" s="39" t="s">
        <v>4063</v>
      </c>
      <c r="C430" s="40" t="s">
        <v>4064</v>
      </c>
      <c r="D430" s="41" t="s">
        <v>5643</v>
      </c>
      <c r="E430" s="4" t="s">
        <v>5644</v>
      </c>
      <c r="F430" s="42"/>
      <c r="G430" s="43" t="s">
        <v>6259</v>
      </c>
      <c r="H430" s="4" t="s">
        <v>6259</v>
      </c>
      <c r="I430" s="4" t="s">
        <v>5469</v>
      </c>
      <c r="J430" s="4" t="s">
        <v>529</v>
      </c>
      <c r="K430" s="42" t="s">
        <v>529</v>
      </c>
      <c r="L430" s="370"/>
      <c r="M430" s="30"/>
    </row>
    <row r="431" spans="2:13" ht="33">
      <c r="B431" s="39" t="s">
        <v>4065</v>
      </c>
      <c r="C431" s="40" t="s">
        <v>4066</v>
      </c>
      <c r="D431" s="41" t="s">
        <v>6286</v>
      </c>
      <c r="E431" s="4" t="s">
        <v>5644</v>
      </c>
      <c r="F431" s="42"/>
      <c r="G431" s="43" t="s">
        <v>6259</v>
      </c>
      <c r="H431" s="4" t="s">
        <v>6259</v>
      </c>
      <c r="I431" s="4" t="s">
        <v>5469</v>
      </c>
      <c r="J431" s="4" t="s">
        <v>529</v>
      </c>
      <c r="K431" s="42" t="s">
        <v>529</v>
      </c>
      <c r="L431" s="370"/>
      <c r="M431" s="30"/>
    </row>
    <row r="432" spans="2:13" ht="33">
      <c r="B432" s="39" t="s">
        <v>4067</v>
      </c>
      <c r="C432" s="40" t="s">
        <v>4068</v>
      </c>
      <c r="D432" s="41" t="s">
        <v>5937</v>
      </c>
      <c r="E432" s="4" t="s">
        <v>5644</v>
      </c>
      <c r="F432" s="42"/>
      <c r="G432" s="43" t="s">
        <v>6259</v>
      </c>
      <c r="H432" s="4" t="s">
        <v>6259</v>
      </c>
      <c r="I432" s="4" t="s">
        <v>5469</v>
      </c>
      <c r="J432" s="4" t="s">
        <v>529</v>
      </c>
      <c r="K432" s="42" t="s">
        <v>529</v>
      </c>
      <c r="L432" s="370"/>
      <c r="M432" s="30"/>
    </row>
    <row r="433" spans="2:13" ht="33">
      <c r="B433" s="39" t="s">
        <v>2213</v>
      </c>
      <c r="C433" s="40" t="s">
        <v>4069</v>
      </c>
      <c r="D433" s="41" t="s">
        <v>5643</v>
      </c>
      <c r="E433" s="4" t="s">
        <v>5644</v>
      </c>
      <c r="F433" s="42"/>
      <c r="G433" s="43" t="s">
        <v>6259</v>
      </c>
      <c r="H433" s="4" t="s">
        <v>6259</v>
      </c>
      <c r="I433" s="4" t="s">
        <v>5469</v>
      </c>
      <c r="J433" s="4" t="s">
        <v>529</v>
      </c>
      <c r="K433" s="42" t="s">
        <v>529</v>
      </c>
      <c r="L433" s="370"/>
      <c r="M433" s="30"/>
    </row>
    <row r="434" spans="2:13">
      <c r="B434" s="39" t="s">
        <v>1090</v>
      </c>
      <c r="C434" s="40" t="s">
        <v>4070</v>
      </c>
      <c r="D434" s="41" t="s">
        <v>6333</v>
      </c>
      <c r="E434" s="4" t="s">
        <v>5644</v>
      </c>
      <c r="F434" s="42"/>
      <c r="G434" s="43" t="s">
        <v>6259</v>
      </c>
      <c r="H434" s="4" t="s">
        <v>6259</v>
      </c>
      <c r="I434" s="4" t="s">
        <v>529</v>
      </c>
      <c r="J434" s="4" t="s">
        <v>529</v>
      </c>
      <c r="K434" s="42" t="s">
        <v>529</v>
      </c>
      <c r="L434" s="370"/>
      <c r="M434" s="30"/>
    </row>
    <row r="435" spans="2:13" ht="33">
      <c r="B435" s="39" t="s">
        <v>2217</v>
      </c>
      <c r="C435" s="40" t="s">
        <v>4071</v>
      </c>
      <c r="D435" s="41" t="s">
        <v>5877</v>
      </c>
      <c r="E435" s="4" t="s">
        <v>6268</v>
      </c>
      <c r="F435" s="42"/>
      <c r="G435" s="43" t="s">
        <v>6259</v>
      </c>
      <c r="H435" s="4" t="s">
        <v>6259</v>
      </c>
      <c r="I435" s="4" t="s">
        <v>5469</v>
      </c>
      <c r="J435" s="4" t="s">
        <v>529</v>
      </c>
      <c r="K435" s="42" t="s">
        <v>529</v>
      </c>
      <c r="L435" s="370"/>
      <c r="M435" s="30"/>
    </row>
    <row r="436" spans="2:13">
      <c r="B436" s="39" t="s">
        <v>4072</v>
      </c>
      <c r="C436" s="40" t="s">
        <v>4073</v>
      </c>
      <c r="D436" s="41" t="s">
        <v>5643</v>
      </c>
      <c r="E436" s="4" t="s">
        <v>5644</v>
      </c>
      <c r="F436" s="42"/>
      <c r="G436" s="43" t="s">
        <v>6259</v>
      </c>
      <c r="H436" s="4" t="s">
        <v>6259</v>
      </c>
      <c r="I436" s="4" t="s">
        <v>5469</v>
      </c>
      <c r="J436" s="4" t="s">
        <v>529</v>
      </c>
      <c r="K436" s="42" t="s">
        <v>529</v>
      </c>
      <c r="L436" s="370"/>
      <c r="M436" s="30"/>
    </row>
    <row r="437" spans="2:13" ht="33">
      <c r="B437" s="39" t="s">
        <v>2220</v>
      </c>
      <c r="C437" s="40" t="s">
        <v>4074</v>
      </c>
      <c r="D437" s="41" t="s">
        <v>5937</v>
      </c>
      <c r="E437" s="4" t="s">
        <v>5644</v>
      </c>
      <c r="F437" s="42"/>
      <c r="G437" s="43" t="s">
        <v>6259</v>
      </c>
      <c r="H437" s="4" t="s">
        <v>6259</v>
      </c>
      <c r="I437" s="4" t="s">
        <v>5469</v>
      </c>
      <c r="J437" s="4" t="s">
        <v>529</v>
      </c>
      <c r="K437" s="42" t="s">
        <v>529</v>
      </c>
      <c r="L437" s="370"/>
      <c r="M437" s="30"/>
    </row>
    <row r="438" spans="2:13" ht="33">
      <c r="B438" s="39" t="s">
        <v>4075</v>
      </c>
      <c r="C438" s="40" t="s">
        <v>4076</v>
      </c>
      <c r="D438" s="41" t="s">
        <v>5643</v>
      </c>
      <c r="E438" s="4" t="s">
        <v>5644</v>
      </c>
      <c r="F438" s="42"/>
      <c r="G438" s="43" t="s">
        <v>6259</v>
      </c>
      <c r="H438" s="4" t="s">
        <v>6259</v>
      </c>
      <c r="I438" s="4" t="s">
        <v>5469</v>
      </c>
      <c r="J438" s="4" t="s">
        <v>529</v>
      </c>
      <c r="K438" s="42" t="s">
        <v>529</v>
      </c>
      <c r="L438" s="370"/>
      <c r="M438" s="30"/>
    </row>
    <row r="439" spans="2:13" ht="33">
      <c r="B439" s="39" t="s">
        <v>4077</v>
      </c>
      <c r="C439" s="40" t="s">
        <v>4078</v>
      </c>
      <c r="D439" s="41" t="s">
        <v>6286</v>
      </c>
      <c r="E439" s="4" t="s">
        <v>5644</v>
      </c>
      <c r="F439" s="42"/>
      <c r="G439" s="43" t="s">
        <v>6259</v>
      </c>
      <c r="H439" s="4" t="s">
        <v>6259</v>
      </c>
      <c r="I439" s="4" t="s">
        <v>5469</v>
      </c>
      <c r="J439" s="4" t="s">
        <v>529</v>
      </c>
      <c r="K439" s="42" t="s">
        <v>529</v>
      </c>
      <c r="L439" s="370"/>
      <c r="M439" s="30"/>
    </row>
    <row r="440" spans="2:13" ht="33">
      <c r="B440" s="39" t="s">
        <v>4079</v>
      </c>
      <c r="C440" s="40" t="s">
        <v>4080</v>
      </c>
      <c r="D440" s="41" t="s">
        <v>5937</v>
      </c>
      <c r="E440" s="4" t="s">
        <v>5644</v>
      </c>
      <c r="F440" s="42"/>
      <c r="G440" s="43" t="s">
        <v>6259</v>
      </c>
      <c r="H440" s="4" t="s">
        <v>6259</v>
      </c>
      <c r="I440" s="4" t="s">
        <v>5469</v>
      </c>
      <c r="J440" s="4" t="s">
        <v>529</v>
      </c>
      <c r="K440" s="42" t="s">
        <v>529</v>
      </c>
      <c r="L440" s="370"/>
      <c r="M440" s="30"/>
    </row>
    <row r="441" spans="2:13" ht="33">
      <c r="B441" s="39" t="s">
        <v>2225</v>
      </c>
      <c r="C441" s="40" t="s">
        <v>4081</v>
      </c>
      <c r="D441" s="41" t="s">
        <v>5643</v>
      </c>
      <c r="E441" s="4" t="s">
        <v>5644</v>
      </c>
      <c r="F441" s="42"/>
      <c r="G441" s="43" t="s">
        <v>6259</v>
      </c>
      <c r="H441" s="4" t="s">
        <v>6259</v>
      </c>
      <c r="I441" s="4" t="s">
        <v>5469</v>
      </c>
      <c r="J441" s="4" t="s">
        <v>529</v>
      </c>
      <c r="K441" s="42" t="s">
        <v>529</v>
      </c>
      <c r="L441" s="370"/>
      <c r="M441" s="30"/>
    </row>
    <row r="442" spans="2:13">
      <c r="B442" s="39" t="s">
        <v>1109</v>
      </c>
      <c r="C442" s="40" t="s">
        <v>4082</v>
      </c>
      <c r="D442" s="41" t="s">
        <v>6333</v>
      </c>
      <c r="E442" s="4" t="s">
        <v>5644</v>
      </c>
      <c r="F442" s="42"/>
      <c r="G442" s="43" t="s">
        <v>6259</v>
      </c>
      <c r="H442" s="4" t="s">
        <v>6259</v>
      </c>
      <c r="I442" s="4" t="s">
        <v>529</v>
      </c>
      <c r="J442" s="4" t="s">
        <v>529</v>
      </c>
      <c r="K442" s="42" t="s">
        <v>529</v>
      </c>
      <c r="L442" s="370"/>
      <c r="M442" s="30"/>
    </row>
    <row r="443" spans="2:13" ht="33">
      <c r="B443" s="39" t="s">
        <v>2229</v>
      </c>
      <c r="C443" s="40" t="s">
        <v>4083</v>
      </c>
      <c r="D443" s="41" t="s">
        <v>5877</v>
      </c>
      <c r="E443" s="4" t="s">
        <v>6268</v>
      </c>
      <c r="F443" s="42"/>
      <c r="G443" s="43" t="s">
        <v>6259</v>
      </c>
      <c r="H443" s="4" t="s">
        <v>6259</v>
      </c>
      <c r="I443" s="4" t="s">
        <v>5469</v>
      </c>
      <c r="J443" s="4" t="s">
        <v>529</v>
      </c>
      <c r="K443" s="42" t="s">
        <v>529</v>
      </c>
      <c r="L443" s="370"/>
      <c r="M443" s="30"/>
    </row>
    <row r="444" spans="2:13">
      <c r="B444" s="39" t="s">
        <v>4084</v>
      </c>
      <c r="C444" s="40" t="s">
        <v>4085</v>
      </c>
      <c r="D444" s="41" t="s">
        <v>5643</v>
      </c>
      <c r="E444" s="4" t="s">
        <v>5644</v>
      </c>
      <c r="F444" s="42"/>
      <c r="G444" s="43" t="s">
        <v>6259</v>
      </c>
      <c r="H444" s="4" t="s">
        <v>6259</v>
      </c>
      <c r="I444" s="4" t="s">
        <v>5469</v>
      </c>
      <c r="J444" s="4" t="s">
        <v>529</v>
      </c>
      <c r="K444" s="42" t="s">
        <v>529</v>
      </c>
      <c r="L444" s="370"/>
      <c r="M444" s="30"/>
    </row>
    <row r="445" spans="2:13" ht="33">
      <c r="B445" s="39" t="s">
        <v>2232</v>
      </c>
      <c r="C445" s="40" t="s">
        <v>4086</v>
      </c>
      <c r="D445" s="41" t="s">
        <v>5937</v>
      </c>
      <c r="E445" s="4" t="s">
        <v>5644</v>
      </c>
      <c r="F445" s="42"/>
      <c r="G445" s="43" t="s">
        <v>6259</v>
      </c>
      <c r="H445" s="4" t="s">
        <v>6259</v>
      </c>
      <c r="I445" s="4" t="s">
        <v>5469</v>
      </c>
      <c r="J445" s="4" t="s">
        <v>529</v>
      </c>
      <c r="K445" s="42" t="s">
        <v>529</v>
      </c>
      <c r="L445" s="370"/>
      <c r="M445" s="30"/>
    </row>
    <row r="446" spans="2:13" ht="33">
      <c r="B446" s="39" t="s">
        <v>4087</v>
      </c>
      <c r="C446" s="40" t="s">
        <v>4088</v>
      </c>
      <c r="D446" s="41" t="s">
        <v>5643</v>
      </c>
      <c r="E446" s="4" t="s">
        <v>5644</v>
      </c>
      <c r="F446" s="42"/>
      <c r="G446" s="43" t="s">
        <v>6259</v>
      </c>
      <c r="H446" s="4" t="s">
        <v>6259</v>
      </c>
      <c r="I446" s="4" t="s">
        <v>5469</v>
      </c>
      <c r="J446" s="4" t="s">
        <v>529</v>
      </c>
      <c r="K446" s="42" t="s">
        <v>529</v>
      </c>
      <c r="L446" s="370"/>
      <c r="M446" s="30"/>
    </row>
    <row r="447" spans="2:13" ht="33">
      <c r="B447" s="39" t="s">
        <v>4089</v>
      </c>
      <c r="C447" s="40" t="s">
        <v>4090</v>
      </c>
      <c r="D447" s="41" t="s">
        <v>6286</v>
      </c>
      <c r="E447" s="4" t="s">
        <v>5644</v>
      </c>
      <c r="F447" s="42"/>
      <c r="G447" s="43" t="s">
        <v>6259</v>
      </c>
      <c r="H447" s="4" t="s">
        <v>6259</v>
      </c>
      <c r="I447" s="4" t="s">
        <v>5469</v>
      </c>
      <c r="J447" s="4" t="s">
        <v>529</v>
      </c>
      <c r="K447" s="42" t="s">
        <v>529</v>
      </c>
      <c r="L447" s="370"/>
      <c r="M447" s="30"/>
    </row>
    <row r="448" spans="2:13" ht="33">
      <c r="B448" s="39" t="s">
        <v>4091</v>
      </c>
      <c r="C448" s="40" t="s">
        <v>4092</v>
      </c>
      <c r="D448" s="41" t="s">
        <v>5937</v>
      </c>
      <c r="E448" s="4" t="s">
        <v>5644</v>
      </c>
      <c r="F448" s="42"/>
      <c r="G448" s="43" t="s">
        <v>6259</v>
      </c>
      <c r="H448" s="4" t="s">
        <v>6259</v>
      </c>
      <c r="I448" s="4" t="s">
        <v>5469</v>
      </c>
      <c r="J448" s="4" t="s">
        <v>529</v>
      </c>
      <c r="K448" s="42" t="s">
        <v>529</v>
      </c>
      <c r="L448" s="370"/>
      <c r="M448" s="30"/>
    </row>
    <row r="449" spans="2:13" ht="33">
      <c r="B449" s="39" t="s">
        <v>2237</v>
      </c>
      <c r="C449" s="40" t="s">
        <v>4093</v>
      </c>
      <c r="D449" s="41" t="s">
        <v>5643</v>
      </c>
      <c r="E449" s="4" t="s">
        <v>5644</v>
      </c>
      <c r="F449" s="42"/>
      <c r="G449" s="43" t="s">
        <v>6259</v>
      </c>
      <c r="H449" s="4" t="s">
        <v>6259</v>
      </c>
      <c r="I449" s="4" t="s">
        <v>5469</v>
      </c>
      <c r="J449" s="4" t="s">
        <v>529</v>
      </c>
      <c r="K449" s="42" t="s">
        <v>529</v>
      </c>
      <c r="L449" s="370"/>
      <c r="M449" s="30"/>
    </row>
    <row r="450" spans="2:13" ht="17.25" thickBot="1">
      <c r="B450" s="39" t="s">
        <v>1111</v>
      </c>
      <c r="C450" s="40" t="s">
        <v>4094</v>
      </c>
      <c r="D450" s="41" t="s">
        <v>6333</v>
      </c>
      <c r="E450" s="4" t="s">
        <v>5644</v>
      </c>
      <c r="F450" s="42"/>
      <c r="G450" s="43" t="s">
        <v>6259</v>
      </c>
      <c r="H450" s="4" t="s">
        <v>6259</v>
      </c>
      <c r="I450" s="4" t="s">
        <v>529</v>
      </c>
      <c r="J450" s="4" t="s">
        <v>529</v>
      </c>
      <c r="K450" s="42" t="s">
        <v>529</v>
      </c>
      <c r="L450" s="371"/>
      <c r="M450" s="30"/>
    </row>
    <row r="451" spans="2:13" ht="20.100000000000001" customHeight="1" thickBot="1">
      <c r="B451" s="363" t="s">
        <v>6316</v>
      </c>
      <c r="C451" s="364"/>
      <c r="D451" s="365"/>
      <c r="E451" s="366"/>
      <c r="F451" s="366"/>
      <c r="G451" s="366"/>
      <c r="H451" s="366"/>
      <c r="I451" s="366"/>
      <c r="J451" s="366"/>
      <c r="K451" s="366"/>
      <c r="L451" s="367"/>
      <c r="M451" s="30"/>
    </row>
    <row r="452" spans="2:13">
      <c r="B452" s="31" t="s">
        <v>1108</v>
      </c>
      <c r="C452" s="32" t="s">
        <v>4095</v>
      </c>
      <c r="D452" s="327" t="s">
        <v>6333</v>
      </c>
      <c r="E452" s="37" t="s">
        <v>5644</v>
      </c>
      <c r="F452" s="35"/>
      <c r="G452" s="36" t="s">
        <v>6259</v>
      </c>
      <c r="H452" s="37" t="s">
        <v>6259</v>
      </c>
      <c r="I452" s="37" t="s">
        <v>529</v>
      </c>
      <c r="J452" s="37" t="s">
        <v>529</v>
      </c>
      <c r="K452" s="35" t="s">
        <v>529</v>
      </c>
      <c r="L452" s="369" t="s">
        <v>6341</v>
      </c>
      <c r="M452" s="30"/>
    </row>
    <row r="453" spans="2:13" ht="30" customHeight="1">
      <c r="B453" s="39" t="s">
        <v>2243</v>
      </c>
      <c r="C453" s="40" t="s">
        <v>4096</v>
      </c>
      <c r="D453" s="41" t="s">
        <v>5643</v>
      </c>
      <c r="E453" s="4" t="s">
        <v>5644</v>
      </c>
      <c r="F453" s="42"/>
      <c r="G453" s="43" t="s">
        <v>6259</v>
      </c>
      <c r="H453" s="4" t="s">
        <v>6259</v>
      </c>
      <c r="I453" s="4" t="s">
        <v>5469</v>
      </c>
      <c r="J453" s="4" t="s">
        <v>529</v>
      </c>
      <c r="K453" s="42" t="s">
        <v>529</v>
      </c>
      <c r="L453" s="370"/>
      <c r="M453" s="30"/>
    </row>
    <row r="454" spans="2:13">
      <c r="B454" s="39" t="s">
        <v>2245</v>
      </c>
      <c r="C454" s="40" t="s">
        <v>4097</v>
      </c>
      <c r="D454" s="41" t="s">
        <v>6300</v>
      </c>
      <c r="E454" s="4" t="s">
        <v>5644</v>
      </c>
      <c r="F454" s="42"/>
      <c r="G454" s="43" t="s">
        <v>6259</v>
      </c>
      <c r="H454" s="4" t="s">
        <v>6259</v>
      </c>
      <c r="I454" s="4" t="s">
        <v>529</v>
      </c>
      <c r="J454" s="4" t="s">
        <v>529</v>
      </c>
      <c r="K454" s="42" t="s">
        <v>529</v>
      </c>
      <c r="L454" s="370"/>
      <c r="M454" s="30"/>
    </row>
    <row r="455" spans="2:13">
      <c r="B455" s="39" t="s">
        <v>2247</v>
      </c>
      <c r="C455" s="40" t="s">
        <v>4098</v>
      </c>
      <c r="D455" s="41" t="s">
        <v>5643</v>
      </c>
      <c r="E455" s="4" t="s">
        <v>5644</v>
      </c>
      <c r="F455" s="42"/>
      <c r="G455" s="43" t="s">
        <v>6259</v>
      </c>
      <c r="H455" s="4" t="s">
        <v>6259</v>
      </c>
      <c r="I455" s="4" t="s">
        <v>5469</v>
      </c>
      <c r="J455" s="4" t="s">
        <v>529</v>
      </c>
      <c r="K455" s="42" t="s">
        <v>529</v>
      </c>
      <c r="L455" s="370"/>
      <c r="M455" s="30"/>
    </row>
    <row r="456" spans="2:13" ht="33">
      <c r="B456" s="39" t="s">
        <v>2249</v>
      </c>
      <c r="C456" s="40" t="s">
        <v>4099</v>
      </c>
      <c r="D456" s="41" t="s">
        <v>5877</v>
      </c>
      <c r="E456" s="4" t="s">
        <v>6268</v>
      </c>
      <c r="F456" s="42"/>
      <c r="G456" s="43" t="s">
        <v>6259</v>
      </c>
      <c r="H456" s="4" t="s">
        <v>6259</v>
      </c>
      <c r="I456" s="4" t="s">
        <v>5469</v>
      </c>
      <c r="J456" s="4" t="s">
        <v>529</v>
      </c>
      <c r="K456" s="42" t="s">
        <v>529</v>
      </c>
      <c r="L456" s="370"/>
      <c r="M456" s="30"/>
    </row>
    <row r="457" spans="2:13">
      <c r="B457" s="39" t="s">
        <v>4100</v>
      </c>
      <c r="C457" s="40" t="s">
        <v>4101</v>
      </c>
      <c r="D457" s="41" t="s">
        <v>5643</v>
      </c>
      <c r="E457" s="4" t="s">
        <v>5644</v>
      </c>
      <c r="F457" s="42"/>
      <c r="G457" s="43" t="s">
        <v>6259</v>
      </c>
      <c r="H457" s="4" t="s">
        <v>6259</v>
      </c>
      <c r="I457" s="4" t="s">
        <v>5469</v>
      </c>
      <c r="J457" s="4" t="s">
        <v>529</v>
      </c>
      <c r="K457" s="42" t="s">
        <v>529</v>
      </c>
      <c r="L457" s="370"/>
      <c r="M457" s="30"/>
    </row>
    <row r="458" spans="2:13" ht="33">
      <c r="B458" s="39" t="s">
        <v>2252</v>
      </c>
      <c r="C458" s="40" t="s">
        <v>4102</v>
      </c>
      <c r="D458" s="41" t="s">
        <v>5937</v>
      </c>
      <c r="E458" s="4" t="s">
        <v>5644</v>
      </c>
      <c r="F458" s="42"/>
      <c r="G458" s="43" t="s">
        <v>6259</v>
      </c>
      <c r="H458" s="4" t="s">
        <v>6259</v>
      </c>
      <c r="I458" s="4" t="s">
        <v>5469</v>
      </c>
      <c r="J458" s="4" t="s">
        <v>529</v>
      </c>
      <c r="K458" s="42" t="s">
        <v>529</v>
      </c>
      <c r="L458" s="370"/>
      <c r="M458" s="30"/>
    </row>
    <row r="459" spans="2:13" ht="33">
      <c r="B459" s="39" t="s">
        <v>4103</v>
      </c>
      <c r="C459" s="40" t="s">
        <v>4104</v>
      </c>
      <c r="D459" s="41" t="s">
        <v>5643</v>
      </c>
      <c r="E459" s="4" t="s">
        <v>5644</v>
      </c>
      <c r="F459" s="42"/>
      <c r="G459" s="43" t="s">
        <v>6259</v>
      </c>
      <c r="H459" s="4" t="s">
        <v>6259</v>
      </c>
      <c r="I459" s="4" t="s">
        <v>5469</v>
      </c>
      <c r="J459" s="4" t="s">
        <v>529</v>
      </c>
      <c r="K459" s="42" t="s">
        <v>529</v>
      </c>
      <c r="L459" s="370"/>
      <c r="M459" s="30"/>
    </row>
    <row r="460" spans="2:13" ht="33">
      <c r="B460" s="39" t="s">
        <v>4105</v>
      </c>
      <c r="C460" s="40" t="s">
        <v>4106</v>
      </c>
      <c r="D460" s="41" t="s">
        <v>6286</v>
      </c>
      <c r="E460" s="4" t="s">
        <v>5644</v>
      </c>
      <c r="F460" s="42"/>
      <c r="G460" s="43" t="s">
        <v>6259</v>
      </c>
      <c r="H460" s="4" t="s">
        <v>6259</v>
      </c>
      <c r="I460" s="4" t="s">
        <v>5469</v>
      </c>
      <c r="J460" s="4" t="s">
        <v>529</v>
      </c>
      <c r="K460" s="42" t="s">
        <v>529</v>
      </c>
      <c r="L460" s="370"/>
      <c r="M460" s="30"/>
    </row>
    <row r="461" spans="2:13" ht="33">
      <c r="B461" s="39" t="s">
        <v>4107</v>
      </c>
      <c r="C461" s="40" t="s">
        <v>4108</v>
      </c>
      <c r="D461" s="41" t="s">
        <v>5937</v>
      </c>
      <c r="E461" s="4" t="s">
        <v>5644</v>
      </c>
      <c r="F461" s="42"/>
      <c r="G461" s="43" t="s">
        <v>6259</v>
      </c>
      <c r="H461" s="4" t="s">
        <v>6259</v>
      </c>
      <c r="I461" s="4" t="s">
        <v>5469</v>
      </c>
      <c r="J461" s="4" t="s">
        <v>529</v>
      </c>
      <c r="K461" s="42" t="s">
        <v>529</v>
      </c>
      <c r="L461" s="370"/>
      <c r="M461" s="30"/>
    </row>
    <row r="462" spans="2:13" ht="33">
      <c r="B462" s="39" t="s">
        <v>2257</v>
      </c>
      <c r="C462" s="40" t="s">
        <v>4109</v>
      </c>
      <c r="D462" s="41" t="s">
        <v>5643</v>
      </c>
      <c r="E462" s="4" t="s">
        <v>5644</v>
      </c>
      <c r="F462" s="42"/>
      <c r="G462" s="43" t="s">
        <v>6259</v>
      </c>
      <c r="H462" s="4" t="s">
        <v>6259</v>
      </c>
      <c r="I462" s="4" t="s">
        <v>5469</v>
      </c>
      <c r="J462" s="4" t="s">
        <v>529</v>
      </c>
      <c r="K462" s="42" t="s">
        <v>529</v>
      </c>
      <c r="L462" s="370"/>
      <c r="M462" s="30"/>
    </row>
    <row r="463" spans="2:13">
      <c r="B463" s="39" t="s">
        <v>1112</v>
      </c>
      <c r="C463" s="40" t="s">
        <v>4110</v>
      </c>
      <c r="D463" s="41" t="s">
        <v>6333</v>
      </c>
      <c r="E463" s="4" t="s">
        <v>5644</v>
      </c>
      <c r="F463" s="42"/>
      <c r="G463" s="43" t="s">
        <v>6259</v>
      </c>
      <c r="H463" s="4" t="s">
        <v>6259</v>
      </c>
      <c r="I463" s="4" t="s">
        <v>529</v>
      </c>
      <c r="J463" s="4" t="s">
        <v>529</v>
      </c>
      <c r="K463" s="42" t="s">
        <v>529</v>
      </c>
      <c r="L463" s="370"/>
      <c r="M463" s="30"/>
    </row>
    <row r="464" spans="2:13" ht="33">
      <c r="B464" s="39" t="s">
        <v>2261</v>
      </c>
      <c r="C464" s="40" t="s">
        <v>4111</v>
      </c>
      <c r="D464" s="41" t="s">
        <v>5877</v>
      </c>
      <c r="E464" s="4" t="s">
        <v>6268</v>
      </c>
      <c r="F464" s="42"/>
      <c r="G464" s="43" t="s">
        <v>6259</v>
      </c>
      <c r="H464" s="4" t="s">
        <v>6259</v>
      </c>
      <c r="I464" s="4" t="s">
        <v>5469</v>
      </c>
      <c r="J464" s="4" t="s">
        <v>529</v>
      </c>
      <c r="K464" s="42" t="s">
        <v>529</v>
      </c>
      <c r="L464" s="370"/>
      <c r="M464" s="30"/>
    </row>
    <row r="465" spans="2:13">
      <c r="B465" s="39" t="s">
        <v>4112</v>
      </c>
      <c r="C465" s="40" t="s">
        <v>4113</v>
      </c>
      <c r="D465" s="41" t="s">
        <v>5643</v>
      </c>
      <c r="E465" s="4" t="s">
        <v>5644</v>
      </c>
      <c r="F465" s="42"/>
      <c r="G465" s="43" t="s">
        <v>6259</v>
      </c>
      <c r="H465" s="4" t="s">
        <v>6259</v>
      </c>
      <c r="I465" s="4" t="s">
        <v>5469</v>
      </c>
      <c r="J465" s="4" t="s">
        <v>529</v>
      </c>
      <c r="K465" s="42" t="s">
        <v>529</v>
      </c>
      <c r="L465" s="370"/>
      <c r="M465" s="30"/>
    </row>
    <row r="466" spans="2:13" ht="33">
      <c r="B466" s="39" t="s">
        <v>2264</v>
      </c>
      <c r="C466" s="40" t="s">
        <v>4114</v>
      </c>
      <c r="D466" s="41" t="s">
        <v>5937</v>
      </c>
      <c r="E466" s="4" t="s">
        <v>5644</v>
      </c>
      <c r="F466" s="42"/>
      <c r="G466" s="43" t="s">
        <v>6259</v>
      </c>
      <c r="H466" s="4" t="s">
        <v>6259</v>
      </c>
      <c r="I466" s="4" t="s">
        <v>5469</v>
      </c>
      <c r="J466" s="4" t="s">
        <v>529</v>
      </c>
      <c r="K466" s="42" t="s">
        <v>529</v>
      </c>
      <c r="L466" s="370"/>
      <c r="M466" s="30"/>
    </row>
    <row r="467" spans="2:13" ht="33">
      <c r="B467" s="39" t="s">
        <v>4115</v>
      </c>
      <c r="C467" s="40" t="s">
        <v>4116</v>
      </c>
      <c r="D467" s="41" t="s">
        <v>5643</v>
      </c>
      <c r="E467" s="4" t="s">
        <v>5644</v>
      </c>
      <c r="F467" s="42"/>
      <c r="G467" s="43" t="s">
        <v>6259</v>
      </c>
      <c r="H467" s="4" t="s">
        <v>6259</v>
      </c>
      <c r="I467" s="4" t="s">
        <v>5469</v>
      </c>
      <c r="J467" s="4" t="s">
        <v>529</v>
      </c>
      <c r="K467" s="42" t="s">
        <v>529</v>
      </c>
      <c r="L467" s="370"/>
      <c r="M467" s="30"/>
    </row>
    <row r="468" spans="2:13" ht="33">
      <c r="B468" s="39" t="s">
        <v>4117</v>
      </c>
      <c r="C468" s="40" t="s">
        <v>4118</v>
      </c>
      <c r="D468" s="41" t="s">
        <v>6286</v>
      </c>
      <c r="E468" s="4" t="s">
        <v>5644</v>
      </c>
      <c r="F468" s="42"/>
      <c r="G468" s="43" t="s">
        <v>6259</v>
      </c>
      <c r="H468" s="4" t="s">
        <v>6259</v>
      </c>
      <c r="I468" s="4" t="s">
        <v>5469</v>
      </c>
      <c r="J468" s="4" t="s">
        <v>529</v>
      </c>
      <c r="K468" s="42" t="s">
        <v>529</v>
      </c>
      <c r="L468" s="370"/>
      <c r="M468" s="30"/>
    </row>
    <row r="469" spans="2:13" ht="33">
      <c r="B469" s="39" t="s">
        <v>4119</v>
      </c>
      <c r="C469" s="40" t="s">
        <v>4120</v>
      </c>
      <c r="D469" s="41" t="s">
        <v>5937</v>
      </c>
      <c r="E469" s="4" t="s">
        <v>5644</v>
      </c>
      <c r="F469" s="42"/>
      <c r="G469" s="43" t="s">
        <v>6259</v>
      </c>
      <c r="H469" s="4" t="s">
        <v>6259</v>
      </c>
      <c r="I469" s="4" t="s">
        <v>5469</v>
      </c>
      <c r="J469" s="4" t="s">
        <v>529</v>
      </c>
      <c r="K469" s="42" t="s">
        <v>529</v>
      </c>
      <c r="L469" s="370"/>
      <c r="M469" s="30"/>
    </row>
    <row r="470" spans="2:13" ht="33">
      <c r="B470" s="39" t="s">
        <v>2269</v>
      </c>
      <c r="C470" s="40" t="s">
        <v>4121</v>
      </c>
      <c r="D470" s="41" t="s">
        <v>5643</v>
      </c>
      <c r="E470" s="4" t="s">
        <v>5644</v>
      </c>
      <c r="F470" s="42"/>
      <c r="G470" s="43" t="s">
        <v>6259</v>
      </c>
      <c r="H470" s="4" t="s">
        <v>6259</v>
      </c>
      <c r="I470" s="4" t="s">
        <v>5469</v>
      </c>
      <c r="J470" s="4" t="s">
        <v>529</v>
      </c>
      <c r="K470" s="42" t="s">
        <v>529</v>
      </c>
      <c r="L470" s="370"/>
      <c r="M470" s="30"/>
    </row>
    <row r="471" spans="2:13">
      <c r="B471" s="39" t="s">
        <v>1113</v>
      </c>
      <c r="C471" s="40" t="s">
        <v>4122</v>
      </c>
      <c r="D471" s="41" t="s">
        <v>6333</v>
      </c>
      <c r="E471" s="4" t="s">
        <v>5644</v>
      </c>
      <c r="F471" s="42"/>
      <c r="G471" s="43" t="s">
        <v>6259</v>
      </c>
      <c r="H471" s="4" t="s">
        <v>6259</v>
      </c>
      <c r="I471" s="4" t="s">
        <v>529</v>
      </c>
      <c r="J471" s="4" t="s">
        <v>529</v>
      </c>
      <c r="K471" s="42" t="s">
        <v>529</v>
      </c>
      <c r="L471" s="370"/>
      <c r="M471" s="30"/>
    </row>
    <row r="472" spans="2:13" ht="33">
      <c r="B472" s="39" t="s">
        <v>2273</v>
      </c>
      <c r="C472" s="40" t="s">
        <v>4123</v>
      </c>
      <c r="D472" s="41" t="s">
        <v>5877</v>
      </c>
      <c r="E472" s="4" t="s">
        <v>6268</v>
      </c>
      <c r="F472" s="42"/>
      <c r="G472" s="43" t="s">
        <v>6259</v>
      </c>
      <c r="H472" s="4" t="s">
        <v>6259</v>
      </c>
      <c r="I472" s="4" t="s">
        <v>5469</v>
      </c>
      <c r="J472" s="4" t="s">
        <v>529</v>
      </c>
      <c r="K472" s="42" t="s">
        <v>529</v>
      </c>
      <c r="L472" s="370"/>
      <c r="M472" s="30"/>
    </row>
    <row r="473" spans="2:13">
      <c r="B473" s="39" t="s">
        <v>4124</v>
      </c>
      <c r="C473" s="40" t="s">
        <v>4125</v>
      </c>
      <c r="D473" s="41" t="s">
        <v>5643</v>
      </c>
      <c r="E473" s="4" t="s">
        <v>5644</v>
      </c>
      <c r="F473" s="42"/>
      <c r="G473" s="43" t="s">
        <v>6259</v>
      </c>
      <c r="H473" s="4" t="s">
        <v>6259</v>
      </c>
      <c r="I473" s="4" t="s">
        <v>5469</v>
      </c>
      <c r="J473" s="4" t="s">
        <v>529</v>
      </c>
      <c r="K473" s="42" t="s">
        <v>529</v>
      </c>
      <c r="L473" s="370"/>
      <c r="M473" s="30"/>
    </row>
    <row r="474" spans="2:13" ht="33">
      <c r="B474" s="39" t="s">
        <v>2276</v>
      </c>
      <c r="C474" s="40" t="s">
        <v>4126</v>
      </c>
      <c r="D474" s="41" t="s">
        <v>5937</v>
      </c>
      <c r="E474" s="4" t="s">
        <v>5644</v>
      </c>
      <c r="F474" s="42"/>
      <c r="G474" s="43" t="s">
        <v>6259</v>
      </c>
      <c r="H474" s="4" t="s">
        <v>6259</v>
      </c>
      <c r="I474" s="4" t="s">
        <v>5469</v>
      </c>
      <c r="J474" s="4" t="s">
        <v>529</v>
      </c>
      <c r="K474" s="42" t="s">
        <v>529</v>
      </c>
      <c r="L474" s="370"/>
      <c r="M474" s="30"/>
    </row>
    <row r="475" spans="2:13" ht="33">
      <c r="B475" s="39" t="s">
        <v>4127</v>
      </c>
      <c r="C475" s="40" t="s">
        <v>4128</v>
      </c>
      <c r="D475" s="41" t="s">
        <v>5643</v>
      </c>
      <c r="E475" s="4" t="s">
        <v>5644</v>
      </c>
      <c r="F475" s="42"/>
      <c r="G475" s="43" t="s">
        <v>6259</v>
      </c>
      <c r="H475" s="4" t="s">
        <v>6259</v>
      </c>
      <c r="I475" s="4" t="s">
        <v>5469</v>
      </c>
      <c r="J475" s="4" t="s">
        <v>529</v>
      </c>
      <c r="K475" s="42" t="s">
        <v>529</v>
      </c>
      <c r="L475" s="370"/>
      <c r="M475" s="30"/>
    </row>
    <row r="476" spans="2:13" ht="33">
      <c r="B476" s="39" t="s">
        <v>4129</v>
      </c>
      <c r="C476" s="40" t="s">
        <v>4130</v>
      </c>
      <c r="D476" s="41" t="s">
        <v>6286</v>
      </c>
      <c r="E476" s="4" t="s">
        <v>5644</v>
      </c>
      <c r="F476" s="42"/>
      <c r="G476" s="43" t="s">
        <v>6259</v>
      </c>
      <c r="H476" s="4" t="s">
        <v>6259</v>
      </c>
      <c r="I476" s="4" t="s">
        <v>5469</v>
      </c>
      <c r="J476" s="4" t="s">
        <v>529</v>
      </c>
      <c r="K476" s="42" t="s">
        <v>529</v>
      </c>
      <c r="L476" s="370"/>
      <c r="M476" s="30"/>
    </row>
    <row r="477" spans="2:13" ht="33">
      <c r="B477" s="39" t="s">
        <v>4131</v>
      </c>
      <c r="C477" s="40" t="s">
        <v>4132</v>
      </c>
      <c r="D477" s="41" t="s">
        <v>5937</v>
      </c>
      <c r="E477" s="4" t="s">
        <v>5644</v>
      </c>
      <c r="F477" s="42"/>
      <c r="G477" s="43" t="s">
        <v>6259</v>
      </c>
      <c r="H477" s="4" t="s">
        <v>6259</v>
      </c>
      <c r="I477" s="4" t="s">
        <v>5469</v>
      </c>
      <c r="J477" s="4" t="s">
        <v>529</v>
      </c>
      <c r="K477" s="42" t="s">
        <v>529</v>
      </c>
      <c r="L477" s="370"/>
      <c r="M477" s="30"/>
    </row>
    <row r="478" spans="2:13" ht="33">
      <c r="B478" s="39" t="s">
        <v>2281</v>
      </c>
      <c r="C478" s="40" t="s">
        <v>4133</v>
      </c>
      <c r="D478" s="41" t="s">
        <v>5643</v>
      </c>
      <c r="E478" s="4" t="s">
        <v>5644</v>
      </c>
      <c r="F478" s="42"/>
      <c r="G478" s="43" t="s">
        <v>6259</v>
      </c>
      <c r="H478" s="4" t="s">
        <v>6259</v>
      </c>
      <c r="I478" s="4" t="s">
        <v>5469</v>
      </c>
      <c r="J478" s="4" t="s">
        <v>529</v>
      </c>
      <c r="K478" s="42" t="s">
        <v>529</v>
      </c>
      <c r="L478" s="370"/>
      <c r="M478" s="30"/>
    </row>
    <row r="479" spans="2:13" ht="17.25" thickBot="1">
      <c r="B479" s="39" t="s">
        <v>1114</v>
      </c>
      <c r="C479" s="40" t="s">
        <v>4134</v>
      </c>
      <c r="D479" s="41" t="s">
        <v>6333</v>
      </c>
      <c r="E479" s="4" t="s">
        <v>5644</v>
      </c>
      <c r="F479" s="42"/>
      <c r="G479" s="43" t="s">
        <v>6259</v>
      </c>
      <c r="H479" s="4" t="s">
        <v>6259</v>
      </c>
      <c r="I479" s="4" t="s">
        <v>529</v>
      </c>
      <c r="J479" s="4" t="s">
        <v>529</v>
      </c>
      <c r="K479" s="42" t="s">
        <v>529</v>
      </c>
      <c r="L479" s="371"/>
      <c r="M479" s="30"/>
    </row>
    <row r="480" spans="2:13" ht="20.100000000000001" customHeight="1" thickBot="1">
      <c r="B480" s="363" t="s">
        <v>6319</v>
      </c>
      <c r="C480" s="364"/>
      <c r="D480" s="365"/>
      <c r="E480" s="366"/>
      <c r="F480" s="366"/>
      <c r="G480" s="366"/>
      <c r="H480" s="366"/>
      <c r="I480" s="366"/>
      <c r="J480" s="366"/>
      <c r="K480" s="366"/>
      <c r="L480" s="367"/>
      <c r="M480" s="30"/>
    </row>
    <row r="481" spans="2:13" ht="30" customHeight="1">
      <c r="B481" s="31" t="s">
        <v>1115</v>
      </c>
      <c r="C481" s="32" t="s">
        <v>6342</v>
      </c>
      <c r="D481" s="327" t="s">
        <v>6333</v>
      </c>
      <c r="E481" s="37" t="s">
        <v>5644</v>
      </c>
      <c r="F481" s="35"/>
      <c r="G481" s="36" t="s">
        <v>6259</v>
      </c>
      <c r="H481" s="37" t="s">
        <v>6259</v>
      </c>
      <c r="I481" s="37" t="s">
        <v>529</v>
      </c>
      <c r="J481" s="37" t="s">
        <v>529</v>
      </c>
      <c r="K481" s="35" t="s">
        <v>529</v>
      </c>
      <c r="L481" s="369" t="s">
        <v>6343</v>
      </c>
      <c r="M481" s="30"/>
    </row>
    <row r="482" spans="2:13">
      <c r="B482" s="39" t="s">
        <v>2287</v>
      </c>
      <c r="C482" s="40" t="s">
        <v>4135</v>
      </c>
      <c r="D482" s="41" t="s">
        <v>5643</v>
      </c>
      <c r="E482" s="4" t="s">
        <v>5644</v>
      </c>
      <c r="F482" s="42"/>
      <c r="G482" s="43" t="s">
        <v>6259</v>
      </c>
      <c r="H482" s="4" t="s">
        <v>6259</v>
      </c>
      <c r="I482" s="4" t="s">
        <v>5469</v>
      </c>
      <c r="J482" s="4" t="s">
        <v>529</v>
      </c>
      <c r="K482" s="42" t="s">
        <v>529</v>
      </c>
      <c r="L482" s="370"/>
      <c r="M482" s="30"/>
    </row>
    <row r="483" spans="2:13">
      <c r="B483" s="39" t="s">
        <v>2289</v>
      </c>
      <c r="C483" s="40" t="s">
        <v>4136</v>
      </c>
      <c r="D483" s="41" t="s">
        <v>6300</v>
      </c>
      <c r="E483" s="4" t="s">
        <v>5644</v>
      </c>
      <c r="F483" s="42"/>
      <c r="G483" s="43" t="s">
        <v>6259</v>
      </c>
      <c r="H483" s="4" t="s">
        <v>6259</v>
      </c>
      <c r="I483" s="4" t="s">
        <v>529</v>
      </c>
      <c r="J483" s="4" t="s">
        <v>529</v>
      </c>
      <c r="K483" s="42" t="s">
        <v>529</v>
      </c>
      <c r="L483" s="370"/>
      <c r="M483" s="30"/>
    </row>
    <row r="484" spans="2:13">
      <c r="B484" s="39" t="s">
        <v>2291</v>
      </c>
      <c r="C484" s="40" t="s">
        <v>4137</v>
      </c>
      <c r="D484" s="41" t="s">
        <v>5643</v>
      </c>
      <c r="E484" s="4" t="s">
        <v>5644</v>
      </c>
      <c r="F484" s="42"/>
      <c r="G484" s="43" t="s">
        <v>6259</v>
      </c>
      <c r="H484" s="4" t="s">
        <v>6259</v>
      </c>
      <c r="I484" s="4" t="s">
        <v>5469</v>
      </c>
      <c r="J484" s="4" t="s">
        <v>529</v>
      </c>
      <c r="K484" s="42" t="s">
        <v>529</v>
      </c>
      <c r="L484" s="370"/>
      <c r="M484" s="30"/>
    </row>
    <row r="485" spans="2:13" ht="33">
      <c r="B485" s="39" t="s">
        <v>2293</v>
      </c>
      <c r="C485" s="40" t="s">
        <v>4138</v>
      </c>
      <c r="D485" s="41" t="s">
        <v>5877</v>
      </c>
      <c r="E485" s="4" t="s">
        <v>6268</v>
      </c>
      <c r="F485" s="42"/>
      <c r="G485" s="43" t="s">
        <v>6259</v>
      </c>
      <c r="H485" s="4" t="s">
        <v>6259</v>
      </c>
      <c r="I485" s="4" t="s">
        <v>5469</v>
      </c>
      <c r="J485" s="4" t="s">
        <v>529</v>
      </c>
      <c r="K485" s="42" t="s">
        <v>529</v>
      </c>
      <c r="L485" s="370"/>
      <c r="M485" s="30"/>
    </row>
    <row r="486" spans="2:13">
      <c r="B486" s="39" t="s">
        <v>4139</v>
      </c>
      <c r="C486" s="40" t="s">
        <v>4140</v>
      </c>
      <c r="D486" s="41" t="s">
        <v>5643</v>
      </c>
      <c r="E486" s="4" t="s">
        <v>5644</v>
      </c>
      <c r="F486" s="42"/>
      <c r="G486" s="43" t="s">
        <v>6259</v>
      </c>
      <c r="H486" s="4" t="s">
        <v>6259</v>
      </c>
      <c r="I486" s="4" t="s">
        <v>5469</v>
      </c>
      <c r="J486" s="4" t="s">
        <v>529</v>
      </c>
      <c r="K486" s="42" t="s">
        <v>529</v>
      </c>
      <c r="L486" s="370"/>
      <c r="M486" s="30"/>
    </row>
    <row r="487" spans="2:13" ht="33">
      <c r="B487" s="39" t="s">
        <v>2296</v>
      </c>
      <c r="C487" s="40" t="s">
        <v>4141</v>
      </c>
      <c r="D487" s="41" t="s">
        <v>5937</v>
      </c>
      <c r="E487" s="4" t="s">
        <v>5644</v>
      </c>
      <c r="F487" s="42"/>
      <c r="G487" s="43" t="s">
        <v>6259</v>
      </c>
      <c r="H487" s="4" t="s">
        <v>6259</v>
      </c>
      <c r="I487" s="4" t="s">
        <v>5469</v>
      </c>
      <c r="J487" s="4" t="s">
        <v>529</v>
      </c>
      <c r="K487" s="42" t="s">
        <v>529</v>
      </c>
      <c r="L487" s="370"/>
      <c r="M487" s="30"/>
    </row>
    <row r="488" spans="2:13" ht="33">
      <c r="B488" s="39" t="s">
        <v>3752</v>
      </c>
      <c r="C488" s="40" t="s">
        <v>4142</v>
      </c>
      <c r="D488" s="41" t="s">
        <v>5643</v>
      </c>
      <c r="E488" s="4" t="s">
        <v>5644</v>
      </c>
      <c r="F488" s="42"/>
      <c r="G488" s="43" t="s">
        <v>6259</v>
      </c>
      <c r="H488" s="4" t="s">
        <v>6259</v>
      </c>
      <c r="I488" s="4" t="s">
        <v>5469</v>
      </c>
      <c r="J488" s="4" t="s">
        <v>529</v>
      </c>
      <c r="K488" s="42" t="s">
        <v>529</v>
      </c>
      <c r="L488" s="370"/>
      <c r="M488" s="30"/>
    </row>
    <row r="489" spans="2:13" ht="33">
      <c r="B489" s="39" t="s">
        <v>3754</v>
      </c>
      <c r="C489" s="40" t="s">
        <v>4143</v>
      </c>
      <c r="D489" s="41" t="s">
        <v>6286</v>
      </c>
      <c r="E489" s="4" t="s">
        <v>5644</v>
      </c>
      <c r="F489" s="42"/>
      <c r="G489" s="43" t="s">
        <v>6259</v>
      </c>
      <c r="H489" s="4" t="s">
        <v>6259</v>
      </c>
      <c r="I489" s="4" t="s">
        <v>5469</v>
      </c>
      <c r="J489" s="4" t="s">
        <v>529</v>
      </c>
      <c r="K489" s="42" t="s">
        <v>529</v>
      </c>
      <c r="L489" s="370"/>
      <c r="M489" s="30"/>
    </row>
    <row r="490" spans="2:13" ht="33">
      <c r="B490" s="39" t="s">
        <v>3756</v>
      </c>
      <c r="C490" s="40" t="s">
        <v>4144</v>
      </c>
      <c r="D490" s="41" t="s">
        <v>5937</v>
      </c>
      <c r="E490" s="4" t="s">
        <v>5644</v>
      </c>
      <c r="F490" s="42"/>
      <c r="G490" s="43" t="s">
        <v>6259</v>
      </c>
      <c r="H490" s="4" t="s">
        <v>6259</v>
      </c>
      <c r="I490" s="4" t="s">
        <v>5469</v>
      </c>
      <c r="J490" s="4" t="s">
        <v>529</v>
      </c>
      <c r="K490" s="42" t="s">
        <v>529</v>
      </c>
      <c r="L490" s="370"/>
      <c r="M490" s="30"/>
    </row>
    <row r="491" spans="2:13" ht="33">
      <c r="B491" s="39" t="s">
        <v>2301</v>
      </c>
      <c r="C491" s="40" t="s">
        <v>4145</v>
      </c>
      <c r="D491" s="41" t="s">
        <v>5643</v>
      </c>
      <c r="E491" s="4" t="s">
        <v>5644</v>
      </c>
      <c r="F491" s="42"/>
      <c r="G491" s="43" t="s">
        <v>6259</v>
      </c>
      <c r="H491" s="4" t="s">
        <v>6259</v>
      </c>
      <c r="I491" s="4" t="s">
        <v>5469</v>
      </c>
      <c r="J491" s="4" t="s">
        <v>529</v>
      </c>
      <c r="K491" s="42" t="s">
        <v>529</v>
      </c>
      <c r="L491" s="370"/>
      <c r="M491" s="30"/>
    </row>
    <row r="492" spans="2:13">
      <c r="B492" s="39" t="s">
        <v>1116</v>
      </c>
      <c r="C492" s="40" t="s">
        <v>4146</v>
      </c>
      <c r="D492" s="41" t="s">
        <v>6333</v>
      </c>
      <c r="E492" s="4" t="s">
        <v>5644</v>
      </c>
      <c r="F492" s="42"/>
      <c r="G492" s="43" t="s">
        <v>6259</v>
      </c>
      <c r="H492" s="4" t="s">
        <v>6259</v>
      </c>
      <c r="I492" s="4" t="s">
        <v>529</v>
      </c>
      <c r="J492" s="4" t="s">
        <v>529</v>
      </c>
      <c r="K492" s="42" t="s">
        <v>529</v>
      </c>
      <c r="L492" s="370"/>
      <c r="M492" s="30"/>
    </row>
    <row r="493" spans="2:13" ht="33">
      <c r="B493" s="39" t="s">
        <v>2305</v>
      </c>
      <c r="C493" s="40" t="s">
        <v>4147</v>
      </c>
      <c r="D493" s="41" t="s">
        <v>5877</v>
      </c>
      <c r="E493" s="4" t="s">
        <v>6268</v>
      </c>
      <c r="F493" s="42"/>
      <c r="G493" s="43" t="s">
        <v>6259</v>
      </c>
      <c r="H493" s="4" t="s">
        <v>6259</v>
      </c>
      <c r="I493" s="4" t="s">
        <v>5469</v>
      </c>
      <c r="J493" s="4" t="s">
        <v>529</v>
      </c>
      <c r="K493" s="42" t="s">
        <v>529</v>
      </c>
      <c r="L493" s="370"/>
      <c r="M493" s="30"/>
    </row>
    <row r="494" spans="2:13">
      <c r="B494" s="39" t="s">
        <v>4148</v>
      </c>
      <c r="C494" s="40" t="s">
        <v>4149</v>
      </c>
      <c r="D494" s="41" t="s">
        <v>5643</v>
      </c>
      <c r="E494" s="4" t="s">
        <v>5644</v>
      </c>
      <c r="F494" s="42"/>
      <c r="G494" s="43" t="s">
        <v>6259</v>
      </c>
      <c r="H494" s="4" t="s">
        <v>6259</v>
      </c>
      <c r="I494" s="4" t="s">
        <v>5469</v>
      </c>
      <c r="J494" s="4" t="s">
        <v>529</v>
      </c>
      <c r="K494" s="42" t="s">
        <v>529</v>
      </c>
      <c r="L494" s="370"/>
      <c r="M494" s="30"/>
    </row>
    <row r="495" spans="2:13" ht="33">
      <c r="B495" s="39" t="s">
        <v>2308</v>
      </c>
      <c r="C495" s="40" t="s">
        <v>4150</v>
      </c>
      <c r="D495" s="41" t="s">
        <v>5937</v>
      </c>
      <c r="E495" s="4" t="s">
        <v>5644</v>
      </c>
      <c r="F495" s="42"/>
      <c r="G495" s="43" t="s">
        <v>6259</v>
      </c>
      <c r="H495" s="4" t="s">
        <v>6259</v>
      </c>
      <c r="I495" s="4" t="s">
        <v>5469</v>
      </c>
      <c r="J495" s="4" t="s">
        <v>529</v>
      </c>
      <c r="K495" s="42" t="s">
        <v>529</v>
      </c>
      <c r="L495" s="370"/>
      <c r="M495" s="30"/>
    </row>
    <row r="496" spans="2:13" ht="33">
      <c r="B496" s="39" t="s">
        <v>3763</v>
      </c>
      <c r="C496" s="40" t="s">
        <v>4151</v>
      </c>
      <c r="D496" s="41" t="s">
        <v>5643</v>
      </c>
      <c r="E496" s="4" t="s">
        <v>5644</v>
      </c>
      <c r="F496" s="42"/>
      <c r="G496" s="43" t="s">
        <v>6259</v>
      </c>
      <c r="H496" s="4" t="s">
        <v>6259</v>
      </c>
      <c r="I496" s="4" t="s">
        <v>5469</v>
      </c>
      <c r="J496" s="4" t="s">
        <v>529</v>
      </c>
      <c r="K496" s="42" t="s">
        <v>529</v>
      </c>
      <c r="L496" s="370"/>
      <c r="M496" s="30"/>
    </row>
    <row r="497" spans="2:13" ht="33">
      <c r="B497" s="39" t="s">
        <v>3765</v>
      </c>
      <c r="C497" s="40" t="s">
        <v>4152</v>
      </c>
      <c r="D497" s="41" t="s">
        <v>6286</v>
      </c>
      <c r="E497" s="4" t="s">
        <v>5644</v>
      </c>
      <c r="F497" s="42"/>
      <c r="G497" s="43" t="s">
        <v>6259</v>
      </c>
      <c r="H497" s="4" t="s">
        <v>6259</v>
      </c>
      <c r="I497" s="4" t="s">
        <v>5469</v>
      </c>
      <c r="J497" s="4" t="s">
        <v>529</v>
      </c>
      <c r="K497" s="42" t="s">
        <v>529</v>
      </c>
      <c r="L497" s="370"/>
      <c r="M497" s="30"/>
    </row>
    <row r="498" spans="2:13" ht="33">
      <c r="B498" s="39" t="s">
        <v>3767</v>
      </c>
      <c r="C498" s="40" t="s">
        <v>4153</v>
      </c>
      <c r="D498" s="41" t="s">
        <v>5937</v>
      </c>
      <c r="E498" s="4" t="s">
        <v>5644</v>
      </c>
      <c r="F498" s="42"/>
      <c r="G498" s="43" t="s">
        <v>6259</v>
      </c>
      <c r="H498" s="4" t="s">
        <v>6259</v>
      </c>
      <c r="I498" s="4" t="s">
        <v>5469</v>
      </c>
      <c r="J498" s="4" t="s">
        <v>529</v>
      </c>
      <c r="K498" s="42" t="s">
        <v>529</v>
      </c>
      <c r="L498" s="370"/>
      <c r="M498" s="30"/>
    </row>
    <row r="499" spans="2:13" ht="33">
      <c r="B499" s="39" t="s">
        <v>2313</v>
      </c>
      <c r="C499" s="40" t="s">
        <v>4154</v>
      </c>
      <c r="D499" s="41" t="s">
        <v>5643</v>
      </c>
      <c r="E499" s="4" t="s">
        <v>5644</v>
      </c>
      <c r="F499" s="42"/>
      <c r="G499" s="43" t="s">
        <v>6259</v>
      </c>
      <c r="H499" s="4" t="s">
        <v>6259</v>
      </c>
      <c r="I499" s="4" t="s">
        <v>5469</v>
      </c>
      <c r="J499" s="4" t="s">
        <v>529</v>
      </c>
      <c r="K499" s="42" t="s">
        <v>529</v>
      </c>
      <c r="L499" s="370"/>
      <c r="M499" s="30"/>
    </row>
    <row r="500" spans="2:13">
      <c r="B500" s="39" t="s">
        <v>1117</v>
      </c>
      <c r="C500" s="40" t="s">
        <v>4155</v>
      </c>
      <c r="D500" s="41" t="s">
        <v>6333</v>
      </c>
      <c r="E500" s="4" t="s">
        <v>5644</v>
      </c>
      <c r="F500" s="42"/>
      <c r="G500" s="43" t="s">
        <v>6259</v>
      </c>
      <c r="H500" s="4" t="s">
        <v>6259</v>
      </c>
      <c r="I500" s="4" t="s">
        <v>529</v>
      </c>
      <c r="J500" s="4" t="s">
        <v>529</v>
      </c>
      <c r="K500" s="42" t="s">
        <v>529</v>
      </c>
      <c r="L500" s="370"/>
      <c r="M500" s="30"/>
    </row>
    <row r="501" spans="2:13" ht="33">
      <c r="B501" s="39" t="s">
        <v>2317</v>
      </c>
      <c r="C501" s="40" t="s">
        <v>4156</v>
      </c>
      <c r="D501" s="41" t="s">
        <v>5877</v>
      </c>
      <c r="E501" s="4" t="s">
        <v>6268</v>
      </c>
      <c r="F501" s="42"/>
      <c r="G501" s="43" t="s">
        <v>6259</v>
      </c>
      <c r="H501" s="4" t="s">
        <v>6259</v>
      </c>
      <c r="I501" s="4" t="s">
        <v>5469</v>
      </c>
      <c r="J501" s="4" t="s">
        <v>529</v>
      </c>
      <c r="K501" s="42" t="s">
        <v>529</v>
      </c>
      <c r="L501" s="370"/>
      <c r="M501" s="30"/>
    </row>
    <row r="502" spans="2:13">
      <c r="B502" s="39" t="s">
        <v>4157</v>
      </c>
      <c r="C502" s="40" t="s">
        <v>4158</v>
      </c>
      <c r="D502" s="41" t="s">
        <v>5643</v>
      </c>
      <c r="E502" s="4" t="s">
        <v>5644</v>
      </c>
      <c r="F502" s="42"/>
      <c r="G502" s="43" t="s">
        <v>6259</v>
      </c>
      <c r="H502" s="4" t="s">
        <v>6259</v>
      </c>
      <c r="I502" s="4" t="s">
        <v>5469</v>
      </c>
      <c r="J502" s="4" t="s">
        <v>529</v>
      </c>
      <c r="K502" s="42" t="s">
        <v>529</v>
      </c>
      <c r="L502" s="370"/>
      <c r="M502" s="30"/>
    </row>
    <row r="503" spans="2:13" ht="33">
      <c r="B503" s="39" t="s">
        <v>2320</v>
      </c>
      <c r="C503" s="40" t="s">
        <v>4159</v>
      </c>
      <c r="D503" s="41" t="s">
        <v>5937</v>
      </c>
      <c r="E503" s="4" t="s">
        <v>5644</v>
      </c>
      <c r="F503" s="42"/>
      <c r="G503" s="43" t="s">
        <v>6259</v>
      </c>
      <c r="H503" s="4" t="s">
        <v>6259</v>
      </c>
      <c r="I503" s="4" t="s">
        <v>5469</v>
      </c>
      <c r="J503" s="4" t="s">
        <v>529</v>
      </c>
      <c r="K503" s="42" t="s">
        <v>529</v>
      </c>
      <c r="L503" s="370"/>
      <c r="M503" s="30"/>
    </row>
    <row r="504" spans="2:13" ht="33">
      <c r="B504" s="39" t="s">
        <v>3774</v>
      </c>
      <c r="C504" s="40" t="s">
        <v>4160</v>
      </c>
      <c r="D504" s="41" t="s">
        <v>5643</v>
      </c>
      <c r="E504" s="4" t="s">
        <v>5644</v>
      </c>
      <c r="F504" s="42"/>
      <c r="G504" s="43" t="s">
        <v>6259</v>
      </c>
      <c r="H504" s="4" t="s">
        <v>6259</v>
      </c>
      <c r="I504" s="4" t="s">
        <v>5469</v>
      </c>
      <c r="J504" s="4" t="s">
        <v>529</v>
      </c>
      <c r="K504" s="42" t="s">
        <v>529</v>
      </c>
      <c r="L504" s="370"/>
      <c r="M504" s="30"/>
    </row>
    <row r="505" spans="2:13" ht="33">
      <c r="B505" s="39" t="s">
        <v>3776</v>
      </c>
      <c r="C505" s="40" t="s">
        <v>4161</v>
      </c>
      <c r="D505" s="41" t="s">
        <v>6286</v>
      </c>
      <c r="E505" s="4" t="s">
        <v>5644</v>
      </c>
      <c r="F505" s="42"/>
      <c r="G505" s="43" t="s">
        <v>6259</v>
      </c>
      <c r="H505" s="4" t="s">
        <v>6259</v>
      </c>
      <c r="I505" s="4" t="s">
        <v>5469</v>
      </c>
      <c r="J505" s="4" t="s">
        <v>529</v>
      </c>
      <c r="K505" s="42" t="s">
        <v>529</v>
      </c>
      <c r="L505" s="370"/>
      <c r="M505" s="30"/>
    </row>
    <row r="506" spans="2:13" ht="33">
      <c r="B506" s="39" t="s">
        <v>3778</v>
      </c>
      <c r="C506" s="40" t="s">
        <v>4162</v>
      </c>
      <c r="D506" s="41" t="s">
        <v>5937</v>
      </c>
      <c r="E506" s="4" t="s">
        <v>5644</v>
      </c>
      <c r="F506" s="42"/>
      <c r="G506" s="43" t="s">
        <v>6259</v>
      </c>
      <c r="H506" s="4" t="s">
        <v>6259</v>
      </c>
      <c r="I506" s="4" t="s">
        <v>5469</v>
      </c>
      <c r="J506" s="4" t="s">
        <v>529</v>
      </c>
      <c r="K506" s="42" t="s">
        <v>529</v>
      </c>
      <c r="L506" s="370"/>
      <c r="M506" s="30"/>
    </row>
    <row r="507" spans="2:13" ht="33">
      <c r="B507" s="39" t="s">
        <v>2325</v>
      </c>
      <c r="C507" s="40" t="s">
        <v>4163</v>
      </c>
      <c r="D507" s="41" t="s">
        <v>5643</v>
      </c>
      <c r="E507" s="4" t="s">
        <v>5644</v>
      </c>
      <c r="F507" s="42"/>
      <c r="G507" s="43" t="s">
        <v>6259</v>
      </c>
      <c r="H507" s="4" t="s">
        <v>6259</v>
      </c>
      <c r="I507" s="4" t="s">
        <v>5469</v>
      </c>
      <c r="J507" s="4" t="s">
        <v>529</v>
      </c>
      <c r="K507" s="42" t="s">
        <v>529</v>
      </c>
      <c r="L507" s="370"/>
      <c r="M507" s="30"/>
    </row>
    <row r="508" spans="2:13" ht="17.25" thickBot="1">
      <c r="B508" s="39" t="s">
        <v>1118</v>
      </c>
      <c r="C508" s="40" t="s">
        <v>4164</v>
      </c>
      <c r="D508" s="41" t="s">
        <v>6333</v>
      </c>
      <c r="E508" s="4" t="s">
        <v>5644</v>
      </c>
      <c r="F508" s="42"/>
      <c r="G508" s="43" t="s">
        <v>6259</v>
      </c>
      <c r="H508" s="4" t="s">
        <v>6259</v>
      </c>
      <c r="I508" s="4" t="s">
        <v>529</v>
      </c>
      <c r="J508" s="4" t="s">
        <v>529</v>
      </c>
      <c r="K508" s="42" t="s">
        <v>529</v>
      </c>
      <c r="L508" s="371"/>
      <c r="M508" s="30"/>
    </row>
    <row r="509" spans="2:13" ht="20.100000000000001" customHeight="1" thickBot="1">
      <c r="B509" s="363" t="s">
        <v>6320</v>
      </c>
      <c r="C509" s="364"/>
      <c r="D509" s="365"/>
      <c r="E509" s="366"/>
      <c r="F509" s="366"/>
      <c r="G509" s="366"/>
      <c r="H509" s="366"/>
      <c r="I509" s="366"/>
      <c r="J509" s="366"/>
      <c r="K509" s="366"/>
      <c r="L509" s="367"/>
      <c r="M509" s="30"/>
    </row>
    <row r="510" spans="2:13" ht="20.100000000000001" customHeight="1" thickBot="1">
      <c r="B510" s="363" t="s">
        <v>6298</v>
      </c>
      <c r="C510" s="364"/>
      <c r="D510" s="365"/>
      <c r="E510" s="366"/>
      <c r="F510" s="366"/>
      <c r="G510" s="366"/>
      <c r="H510" s="366"/>
      <c r="I510" s="366"/>
      <c r="J510" s="366"/>
      <c r="K510" s="366"/>
      <c r="L510" s="367"/>
      <c r="M510" s="30"/>
    </row>
    <row r="511" spans="2:13">
      <c r="B511" s="31" t="s">
        <v>6344</v>
      </c>
      <c r="C511" s="32" t="s">
        <v>4165</v>
      </c>
      <c r="D511" s="327" t="s">
        <v>5643</v>
      </c>
      <c r="E511" s="37" t="s">
        <v>5644</v>
      </c>
      <c r="F511" s="35"/>
      <c r="G511" s="36" t="s">
        <v>6259</v>
      </c>
      <c r="H511" s="37" t="s">
        <v>6259</v>
      </c>
      <c r="I511" s="37" t="s">
        <v>5469</v>
      </c>
      <c r="J511" s="37" t="s">
        <v>529</v>
      </c>
      <c r="K511" s="35" t="s">
        <v>529</v>
      </c>
      <c r="L511" s="369" t="s">
        <v>6340</v>
      </c>
      <c r="M511" s="30"/>
    </row>
    <row r="512" spans="2:13">
      <c r="B512" s="39" t="s">
        <v>2201</v>
      </c>
      <c r="C512" s="40" t="s">
        <v>4166</v>
      </c>
      <c r="D512" s="41" t="s">
        <v>6300</v>
      </c>
      <c r="E512" s="4" t="s">
        <v>5644</v>
      </c>
      <c r="F512" s="42"/>
      <c r="G512" s="43" t="s">
        <v>6259</v>
      </c>
      <c r="H512" s="4" t="s">
        <v>6259</v>
      </c>
      <c r="I512" s="4" t="s">
        <v>529</v>
      </c>
      <c r="J512" s="4" t="s">
        <v>529</v>
      </c>
      <c r="K512" s="42" t="s">
        <v>529</v>
      </c>
      <c r="L512" s="370"/>
      <c r="M512" s="30"/>
    </row>
    <row r="513" spans="2:13">
      <c r="B513" s="39" t="s">
        <v>2203</v>
      </c>
      <c r="C513" s="40" t="s">
        <v>4167</v>
      </c>
      <c r="D513" s="41" t="s">
        <v>5643</v>
      </c>
      <c r="E513" s="4" t="s">
        <v>5644</v>
      </c>
      <c r="F513" s="42"/>
      <c r="G513" s="43" t="s">
        <v>6259</v>
      </c>
      <c r="H513" s="4" t="s">
        <v>6259</v>
      </c>
      <c r="I513" s="4" t="s">
        <v>5469</v>
      </c>
      <c r="J513" s="4" t="s">
        <v>529</v>
      </c>
      <c r="K513" s="42" t="s">
        <v>529</v>
      </c>
      <c r="L513" s="370"/>
      <c r="M513" s="30"/>
    </row>
    <row r="514" spans="2:13" ht="33">
      <c r="B514" s="39" t="s">
        <v>2205</v>
      </c>
      <c r="C514" s="40" t="s">
        <v>4168</v>
      </c>
      <c r="D514" s="41" t="s">
        <v>5877</v>
      </c>
      <c r="E514" s="4" t="s">
        <v>6268</v>
      </c>
      <c r="F514" s="42"/>
      <c r="G514" s="43" t="s">
        <v>6259</v>
      </c>
      <c r="H514" s="4" t="s">
        <v>6259</v>
      </c>
      <c r="I514" s="4" t="s">
        <v>5469</v>
      </c>
      <c r="J514" s="4" t="s">
        <v>529</v>
      </c>
      <c r="K514" s="42" t="s">
        <v>529</v>
      </c>
      <c r="L514" s="370"/>
      <c r="M514" s="30"/>
    </row>
    <row r="515" spans="2:13">
      <c r="B515" s="39" t="s">
        <v>4060</v>
      </c>
      <c r="C515" s="40" t="s">
        <v>4169</v>
      </c>
      <c r="D515" s="41" t="s">
        <v>5643</v>
      </c>
      <c r="E515" s="4" t="s">
        <v>5644</v>
      </c>
      <c r="F515" s="42"/>
      <c r="G515" s="43" t="s">
        <v>6259</v>
      </c>
      <c r="H515" s="4" t="s">
        <v>6259</v>
      </c>
      <c r="I515" s="4" t="s">
        <v>5469</v>
      </c>
      <c r="J515" s="4" t="s">
        <v>529</v>
      </c>
      <c r="K515" s="42" t="s">
        <v>529</v>
      </c>
      <c r="L515" s="370"/>
      <c r="M515" s="30"/>
    </row>
    <row r="516" spans="2:13" ht="33">
      <c r="B516" s="39" t="s">
        <v>2208</v>
      </c>
      <c r="C516" s="40" t="s">
        <v>4170</v>
      </c>
      <c r="D516" s="41" t="s">
        <v>5937</v>
      </c>
      <c r="E516" s="4" t="s">
        <v>5644</v>
      </c>
      <c r="F516" s="42"/>
      <c r="G516" s="43" t="s">
        <v>6259</v>
      </c>
      <c r="H516" s="4" t="s">
        <v>6259</v>
      </c>
      <c r="I516" s="4" t="s">
        <v>5469</v>
      </c>
      <c r="J516" s="4" t="s">
        <v>529</v>
      </c>
      <c r="K516" s="42" t="s">
        <v>529</v>
      </c>
      <c r="L516" s="370"/>
      <c r="M516" s="30"/>
    </row>
    <row r="517" spans="2:13" ht="33">
      <c r="B517" s="39" t="s">
        <v>4063</v>
      </c>
      <c r="C517" s="40" t="s">
        <v>4171</v>
      </c>
      <c r="D517" s="41" t="s">
        <v>5643</v>
      </c>
      <c r="E517" s="4" t="s">
        <v>5644</v>
      </c>
      <c r="F517" s="42"/>
      <c r="G517" s="43" t="s">
        <v>6259</v>
      </c>
      <c r="H517" s="4" t="s">
        <v>6259</v>
      </c>
      <c r="I517" s="4" t="s">
        <v>5469</v>
      </c>
      <c r="J517" s="4" t="s">
        <v>529</v>
      </c>
      <c r="K517" s="42" t="s">
        <v>529</v>
      </c>
      <c r="L517" s="370"/>
      <c r="M517" s="30"/>
    </row>
    <row r="518" spans="2:13" ht="33">
      <c r="B518" s="39" t="s">
        <v>4065</v>
      </c>
      <c r="C518" s="40" t="s">
        <v>4172</v>
      </c>
      <c r="D518" s="41" t="s">
        <v>6286</v>
      </c>
      <c r="E518" s="4" t="s">
        <v>5644</v>
      </c>
      <c r="F518" s="42"/>
      <c r="G518" s="43" t="s">
        <v>6259</v>
      </c>
      <c r="H518" s="4" t="s">
        <v>6259</v>
      </c>
      <c r="I518" s="4" t="s">
        <v>5469</v>
      </c>
      <c r="J518" s="4" t="s">
        <v>529</v>
      </c>
      <c r="K518" s="42" t="s">
        <v>529</v>
      </c>
      <c r="L518" s="370"/>
      <c r="M518" s="30"/>
    </row>
    <row r="519" spans="2:13" ht="33">
      <c r="B519" s="39" t="s">
        <v>4067</v>
      </c>
      <c r="C519" s="40" t="s">
        <v>4173</v>
      </c>
      <c r="D519" s="41" t="s">
        <v>5937</v>
      </c>
      <c r="E519" s="4" t="s">
        <v>5644</v>
      </c>
      <c r="F519" s="42"/>
      <c r="G519" s="43" t="s">
        <v>6259</v>
      </c>
      <c r="H519" s="4" t="s">
        <v>6259</v>
      </c>
      <c r="I519" s="4" t="s">
        <v>5469</v>
      </c>
      <c r="J519" s="4" t="s">
        <v>529</v>
      </c>
      <c r="K519" s="42" t="s">
        <v>529</v>
      </c>
      <c r="L519" s="370"/>
      <c r="M519" s="30"/>
    </row>
    <row r="520" spans="2:13" ht="33">
      <c r="B520" s="39" t="s">
        <v>2213</v>
      </c>
      <c r="C520" s="40" t="s">
        <v>4174</v>
      </c>
      <c r="D520" s="41" t="s">
        <v>5643</v>
      </c>
      <c r="E520" s="4" t="s">
        <v>5644</v>
      </c>
      <c r="F520" s="42"/>
      <c r="G520" s="43" t="s">
        <v>6259</v>
      </c>
      <c r="H520" s="4" t="s">
        <v>6259</v>
      </c>
      <c r="I520" s="4" t="s">
        <v>5469</v>
      </c>
      <c r="J520" s="4" t="s">
        <v>529</v>
      </c>
      <c r="K520" s="42" t="s">
        <v>529</v>
      </c>
      <c r="L520" s="370"/>
      <c r="M520" s="30"/>
    </row>
    <row r="521" spans="2:13">
      <c r="B521" s="39" t="s">
        <v>1090</v>
      </c>
      <c r="C521" s="40" t="s">
        <v>4175</v>
      </c>
      <c r="D521" s="41" t="s">
        <v>6333</v>
      </c>
      <c r="E521" s="4" t="s">
        <v>5644</v>
      </c>
      <c r="F521" s="42"/>
      <c r="G521" s="43" t="s">
        <v>6259</v>
      </c>
      <c r="H521" s="4" t="s">
        <v>6259</v>
      </c>
      <c r="I521" s="4" t="s">
        <v>529</v>
      </c>
      <c r="J521" s="4" t="s">
        <v>529</v>
      </c>
      <c r="K521" s="42" t="s">
        <v>529</v>
      </c>
      <c r="L521" s="370"/>
      <c r="M521" s="30"/>
    </row>
    <row r="522" spans="2:13" ht="33">
      <c r="B522" s="39" t="s">
        <v>2217</v>
      </c>
      <c r="C522" s="40" t="s">
        <v>4176</v>
      </c>
      <c r="D522" s="41" t="s">
        <v>5877</v>
      </c>
      <c r="E522" s="4" t="s">
        <v>6268</v>
      </c>
      <c r="F522" s="42"/>
      <c r="G522" s="43" t="s">
        <v>6259</v>
      </c>
      <c r="H522" s="4" t="s">
        <v>6259</v>
      </c>
      <c r="I522" s="4" t="s">
        <v>5469</v>
      </c>
      <c r="J522" s="4" t="s">
        <v>529</v>
      </c>
      <c r="K522" s="42" t="s">
        <v>529</v>
      </c>
      <c r="L522" s="370"/>
      <c r="M522" s="30"/>
    </row>
    <row r="523" spans="2:13">
      <c r="B523" s="39" t="s">
        <v>4072</v>
      </c>
      <c r="C523" s="40" t="s">
        <v>4177</v>
      </c>
      <c r="D523" s="41" t="s">
        <v>5643</v>
      </c>
      <c r="E523" s="4" t="s">
        <v>5644</v>
      </c>
      <c r="F523" s="42"/>
      <c r="G523" s="43" t="s">
        <v>6259</v>
      </c>
      <c r="H523" s="4" t="s">
        <v>6259</v>
      </c>
      <c r="I523" s="4" t="s">
        <v>5469</v>
      </c>
      <c r="J523" s="4" t="s">
        <v>529</v>
      </c>
      <c r="K523" s="42" t="s">
        <v>529</v>
      </c>
      <c r="L523" s="370"/>
      <c r="M523" s="30"/>
    </row>
    <row r="524" spans="2:13" ht="33">
      <c r="B524" s="39" t="s">
        <v>2220</v>
      </c>
      <c r="C524" s="40" t="s">
        <v>4178</v>
      </c>
      <c r="D524" s="41" t="s">
        <v>5937</v>
      </c>
      <c r="E524" s="4" t="s">
        <v>5644</v>
      </c>
      <c r="F524" s="42"/>
      <c r="G524" s="43" t="s">
        <v>6259</v>
      </c>
      <c r="H524" s="4" t="s">
        <v>6259</v>
      </c>
      <c r="I524" s="4" t="s">
        <v>5469</v>
      </c>
      <c r="J524" s="4" t="s">
        <v>529</v>
      </c>
      <c r="K524" s="42" t="s">
        <v>529</v>
      </c>
      <c r="L524" s="370"/>
      <c r="M524" s="30"/>
    </row>
    <row r="525" spans="2:13" ht="33">
      <c r="B525" s="39" t="s">
        <v>4075</v>
      </c>
      <c r="C525" s="40" t="s">
        <v>4179</v>
      </c>
      <c r="D525" s="41" t="s">
        <v>5643</v>
      </c>
      <c r="E525" s="4" t="s">
        <v>5644</v>
      </c>
      <c r="F525" s="42"/>
      <c r="G525" s="43" t="s">
        <v>6259</v>
      </c>
      <c r="H525" s="4" t="s">
        <v>6259</v>
      </c>
      <c r="I525" s="4" t="s">
        <v>5469</v>
      </c>
      <c r="J525" s="4" t="s">
        <v>529</v>
      </c>
      <c r="K525" s="42" t="s">
        <v>529</v>
      </c>
      <c r="L525" s="370"/>
      <c r="M525" s="30"/>
    </row>
    <row r="526" spans="2:13" ht="33">
      <c r="B526" s="39" t="s">
        <v>4077</v>
      </c>
      <c r="C526" s="40" t="s">
        <v>4180</v>
      </c>
      <c r="D526" s="41" t="s">
        <v>6286</v>
      </c>
      <c r="E526" s="4" t="s">
        <v>5644</v>
      </c>
      <c r="F526" s="42"/>
      <c r="G526" s="43" t="s">
        <v>6259</v>
      </c>
      <c r="H526" s="4" t="s">
        <v>6259</v>
      </c>
      <c r="I526" s="4" t="s">
        <v>5469</v>
      </c>
      <c r="J526" s="4" t="s">
        <v>529</v>
      </c>
      <c r="K526" s="42" t="s">
        <v>529</v>
      </c>
      <c r="L526" s="370"/>
      <c r="M526" s="30"/>
    </row>
    <row r="527" spans="2:13" ht="33">
      <c r="B527" s="39" t="s">
        <v>4079</v>
      </c>
      <c r="C527" s="40" t="s">
        <v>4181</v>
      </c>
      <c r="D527" s="41" t="s">
        <v>5937</v>
      </c>
      <c r="E527" s="4" t="s">
        <v>5644</v>
      </c>
      <c r="F527" s="42"/>
      <c r="G527" s="43" t="s">
        <v>6259</v>
      </c>
      <c r="H527" s="4" t="s">
        <v>6259</v>
      </c>
      <c r="I527" s="4" t="s">
        <v>5469</v>
      </c>
      <c r="J527" s="4" t="s">
        <v>529</v>
      </c>
      <c r="K527" s="42" t="s">
        <v>529</v>
      </c>
      <c r="L527" s="370"/>
      <c r="M527" s="30"/>
    </row>
    <row r="528" spans="2:13" ht="33">
      <c r="B528" s="39" t="s">
        <v>2225</v>
      </c>
      <c r="C528" s="40" t="s">
        <v>4182</v>
      </c>
      <c r="D528" s="41" t="s">
        <v>5643</v>
      </c>
      <c r="E528" s="4" t="s">
        <v>5644</v>
      </c>
      <c r="F528" s="42"/>
      <c r="G528" s="43" t="s">
        <v>6259</v>
      </c>
      <c r="H528" s="4" t="s">
        <v>6259</v>
      </c>
      <c r="I528" s="4" t="s">
        <v>5469</v>
      </c>
      <c r="J528" s="4" t="s">
        <v>529</v>
      </c>
      <c r="K528" s="42" t="s">
        <v>529</v>
      </c>
      <c r="L528" s="370"/>
      <c r="M528" s="30"/>
    </row>
    <row r="529" spans="2:13">
      <c r="B529" s="39" t="s">
        <v>1109</v>
      </c>
      <c r="C529" s="40" t="s">
        <v>4183</v>
      </c>
      <c r="D529" s="41" t="s">
        <v>6333</v>
      </c>
      <c r="E529" s="4" t="s">
        <v>5644</v>
      </c>
      <c r="F529" s="42"/>
      <c r="G529" s="43" t="s">
        <v>6259</v>
      </c>
      <c r="H529" s="4" t="s">
        <v>6259</v>
      </c>
      <c r="I529" s="4" t="s">
        <v>529</v>
      </c>
      <c r="J529" s="4" t="s">
        <v>529</v>
      </c>
      <c r="K529" s="42" t="s">
        <v>529</v>
      </c>
      <c r="L529" s="370"/>
      <c r="M529" s="30"/>
    </row>
    <row r="530" spans="2:13" ht="33">
      <c r="B530" s="39" t="s">
        <v>2229</v>
      </c>
      <c r="C530" s="40" t="s">
        <v>4184</v>
      </c>
      <c r="D530" s="41" t="s">
        <v>5877</v>
      </c>
      <c r="E530" s="4" t="s">
        <v>6268</v>
      </c>
      <c r="F530" s="42"/>
      <c r="G530" s="43" t="s">
        <v>6259</v>
      </c>
      <c r="H530" s="4" t="s">
        <v>6259</v>
      </c>
      <c r="I530" s="4" t="s">
        <v>5469</v>
      </c>
      <c r="J530" s="4" t="s">
        <v>529</v>
      </c>
      <c r="K530" s="42" t="s">
        <v>529</v>
      </c>
      <c r="L530" s="370"/>
      <c r="M530" s="30"/>
    </row>
    <row r="531" spans="2:13">
      <c r="B531" s="39" t="s">
        <v>4084</v>
      </c>
      <c r="C531" s="40" t="s">
        <v>4185</v>
      </c>
      <c r="D531" s="41" t="s">
        <v>5643</v>
      </c>
      <c r="E531" s="4" t="s">
        <v>5644</v>
      </c>
      <c r="F531" s="42"/>
      <c r="G531" s="43" t="s">
        <v>6259</v>
      </c>
      <c r="H531" s="4" t="s">
        <v>6259</v>
      </c>
      <c r="I531" s="4" t="s">
        <v>5469</v>
      </c>
      <c r="J531" s="4" t="s">
        <v>529</v>
      </c>
      <c r="K531" s="42" t="s">
        <v>529</v>
      </c>
      <c r="L531" s="370"/>
      <c r="M531" s="30"/>
    </row>
    <row r="532" spans="2:13" ht="33">
      <c r="B532" s="39" t="s">
        <v>2232</v>
      </c>
      <c r="C532" s="40" t="s">
        <v>4186</v>
      </c>
      <c r="D532" s="41" t="s">
        <v>5937</v>
      </c>
      <c r="E532" s="4" t="s">
        <v>5644</v>
      </c>
      <c r="F532" s="42"/>
      <c r="G532" s="43" t="s">
        <v>6259</v>
      </c>
      <c r="H532" s="4" t="s">
        <v>6259</v>
      </c>
      <c r="I532" s="4" t="s">
        <v>5469</v>
      </c>
      <c r="J532" s="4" t="s">
        <v>529</v>
      </c>
      <c r="K532" s="42" t="s">
        <v>529</v>
      </c>
      <c r="L532" s="370"/>
      <c r="M532" s="30"/>
    </row>
    <row r="533" spans="2:13" ht="33">
      <c r="B533" s="39" t="s">
        <v>4087</v>
      </c>
      <c r="C533" s="40" t="s">
        <v>4187</v>
      </c>
      <c r="D533" s="41" t="s">
        <v>5643</v>
      </c>
      <c r="E533" s="4" t="s">
        <v>5644</v>
      </c>
      <c r="F533" s="42"/>
      <c r="G533" s="43" t="s">
        <v>6259</v>
      </c>
      <c r="H533" s="4" t="s">
        <v>6259</v>
      </c>
      <c r="I533" s="4" t="s">
        <v>5469</v>
      </c>
      <c r="J533" s="4" t="s">
        <v>529</v>
      </c>
      <c r="K533" s="42" t="s">
        <v>529</v>
      </c>
      <c r="L533" s="370"/>
      <c r="M533" s="30"/>
    </row>
    <row r="534" spans="2:13" ht="33">
      <c r="B534" s="39" t="s">
        <v>4089</v>
      </c>
      <c r="C534" s="40" t="s">
        <v>4188</v>
      </c>
      <c r="D534" s="41" t="s">
        <v>6286</v>
      </c>
      <c r="E534" s="4" t="s">
        <v>5644</v>
      </c>
      <c r="F534" s="42"/>
      <c r="G534" s="43" t="s">
        <v>6259</v>
      </c>
      <c r="H534" s="4" t="s">
        <v>6259</v>
      </c>
      <c r="I534" s="4" t="s">
        <v>5469</v>
      </c>
      <c r="J534" s="4" t="s">
        <v>529</v>
      </c>
      <c r="K534" s="42" t="s">
        <v>529</v>
      </c>
      <c r="L534" s="370"/>
      <c r="M534" s="30"/>
    </row>
    <row r="535" spans="2:13" ht="33">
      <c r="B535" s="39" t="s">
        <v>4091</v>
      </c>
      <c r="C535" s="40" t="s">
        <v>4189</v>
      </c>
      <c r="D535" s="41" t="s">
        <v>5937</v>
      </c>
      <c r="E535" s="4" t="s">
        <v>5644</v>
      </c>
      <c r="F535" s="42"/>
      <c r="G535" s="43" t="s">
        <v>6259</v>
      </c>
      <c r="H535" s="4" t="s">
        <v>6259</v>
      </c>
      <c r="I535" s="4" t="s">
        <v>5469</v>
      </c>
      <c r="J535" s="4" t="s">
        <v>529</v>
      </c>
      <c r="K535" s="42" t="s">
        <v>529</v>
      </c>
      <c r="L535" s="370"/>
      <c r="M535" s="30"/>
    </row>
    <row r="536" spans="2:13" ht="33">
      <c r="B536" s="39" t="s">
        <v>2237</v>
      </c>
      <c r="C536" s="40" t="s">
        <v>4190</v>
      </c>
      <c r="D536" s="41" t="s">
        <v>5643</v>
      </c>
      <c r="E536" s="4" t="s">
        <v>5644</v>
      </c>
      <c r="F536" s="42"/>
      <c r="G536" s="43" t="s">
        <v>6259</v>
      </c>
      <c r="H536" s="4" t="s">
        <v>6259</v>
      </c>
      <c r="I536" s="4" t="s">
        <v>5469</v>
      </c>
      <c r="J536" s="4" t="s">
        <v>529</v>
      </c>
      <c r="K536" s="42" t="s">
        <v>529</v>
      </c>
      <c r="L536" s="370"/>
      <c r="M536" s="30"/>
    </row>
    <row r="537" spans="2:13" ht="17.25" thickBot="1">
      <c r="B537" s="39" t="s">
        <v>1111</v>
      </c>
      <c r="C537" s="40" t="s">
        <v>4191</v>
      </c>
      <c r="D537" s="41" t="s">
        <v>6333</v>
      </c>
      <c r="E537" s="4" t="s">
        <v>5644</v>
      </c>
      <c r="F537" s="42"/>
      <c r="G537" s="43" t="s">
        <v>6259</v>
      </c>
      <c r="H537" s="4" t="s">
        <v>6259</v>
      </c>
      <c r="I537" s="4" t="s">
        <v>529</v>
      </c>
      <c r="J537" s="4" t="s">
        <v>529</v>
      </c>
      <c r="K537" s="42" t="s">
        <v>529</v>
      </c>
      <c r="L537" s="371"/>
      <c r="M537" s="30"/>
    </row>
    <row r="538" spans="2:13" ht="20.100000000000001" customHeight="1" thickBot="1">
      <c r="B538" s="363" t="s">
        <v>6316</v>
      </c>
      <c r="C538" s="364"/>
      <c r="D538" s="365"/>
      <c r="E538" s="366"/>
      <c r="F538" s="366"/>
      <c r="G538" s="366"/>
      <c r="H538" s="366"/>
      <c r="I538" s="366"/>
      <c r="J538" s="366"/>
      <c r="K538" s="366"/>
      <c r="L538" s="367"/>
      <c r="M538" s="30"/>
    </row>
    <row r="539" spans="2:13" ht="30" customHeight="1">
      <c r="B539" s="31" t="s">
        <v>1108</v>
      </c>
      <c r="C539" s="32" t="s">
        <v>4192</v>
      </c>
      <c r="D539" s="327" t="s">
        <v>6333</v>
      </c>
      <c r="E539" s="37" t="s">
        <v>5644</v>
      </c>
      <c r="F539" s="35"/>
      <c r="G539" s="36" t="s">
        <v>6259</v>
      </c>
      <c r="H539" s="37" t="s">
        <v>6259</v>
      </c>
      <c r="I539" s="37" t="s">
        <v>529</v>
      </c>
      <c r="J539" s="37" t="s">
        <v>529</v>
      </c>
      <c r="K539" s="35" t="s">
        <v>529</v>
      </c>
      <c r="L539" s="369" t="s">
        <v>6345</v>
      </c>
      <c r="M539" s="30"/>
    </row>
    <row r="540" spans="2:13">
      <c r="B540" s="39" t="s">
        <v>2243</v>
      </c>
      <c r="C540" s="40" t="s">
        <v>4193</v>
      </c>
      <c r="D540" s="41" t="s">
        <v>5643</v>
      </c>
      <c r="E540" s="4" t="s">
        <v>5644</v>
      </c>
      <c r="F540" s="42"/>
      <c r="G540" s="43" t="s">
        <v>6259</v>
      </c>
      <c r="H540" s="4" t="s">
        <v>6259</v>
      </c>
      <c r="I540" s="4" t="s">
        <v>5469</v>
      </c>
      <c r="J540" s="4" t="s">
        <v>529</v>
      </c>
      <c r="K540" s="42" t="s">
        <v>529</v>
      </c>
      <c r="L540" s="370"/>
      <c r="M540" s="30"/>
    </row>
    <row r="541" spans="2:13">
      <c r="B541" s="39" t="s">
        <v>2245</v>
      </c>
      <c r="C541" s="40" t="s">
        <v>4194</v>
      </c>
      <c r="D541" s="41" t="s">
        <v>6300</v>
      </c>
      <c r="E541" s="4" t="s">
        <v>5644</v>
      </c>
      <c r="F541" s="42"/>
      <c r="G541" s="43" t="s">
        <v>6259</v>
      </c>
      <c r="H541" s="4" t="s">
        <v>6259</v>
      </c>
      <c r="I541" s="4" t="s">
        <v>529</v>
      </c>
      <c r="J541" s="4" t="s">
        <v>529</v>
      </c>
      <c r="K541" s="42" t="s">
        <v>529</v>
      </c>
      <c r="L541" s="370"/>
      <c r="M541" s="30"/>
    </row>
    <row r="542" spans="2:13">
      <c r="B542" s="39" t="s">
        <v>2247</v>
      </c>
      <c r="C542" s="40" t="s">
        <v>4195</v>
      </c>
      <c r="D542" s="41" t="s">
        <v>5643</v>
      </c>
      <c r="E542" s="4" t="s">
        <v>5644</v>
      </c>
      <c r="F542" s="42"/>
      <c r="G542" s="43" t="s">
        <v>6259</v>
      </c>
      <c r="H542" s="4" t="s">
        <v>6259</v>
      </c>
      <c r="I542" s="4" t="s">
        <v>5469</v>
      </c>
      <c r="J542" s="4" t="s">
        <v>529</v>
      </c>
      <c r="K542" s="42" t="s">
        <v>529</v>
      </c>
      <c r="L542" s="370"/>
      <c r="M542" s="30"/>
    </row>
    <row r="543" spans="2:13" ht="33">
      <c r="B543" s="39" t="s">
        <v>2249</v>
      </c>
      <c r="C543" s="40" t="s">
        <v>4196</v>
      </c>
      <c r="D543" s="41" t="s">
        <v>5877</v>
      </c>
      <c r="E543" s="4" t="s">
        <v>6268</v>
      </c>
      <c r="F543" s="42"/>
      <c r="G543" s="43" t="s">
        <v>6259</v>
      </c>
      <c r="H543" s="4" t="s">
        <v>6259</v>
      </c>
      <c r="I543" s="4" t="s">
        <v>5469</v>
      </c>
      <c r="J543" s="4" t="s">
        <v>529</v>
      </c>
      <c r="K543" s="42" t="s">
        <v>529</v>
      </c>
      <c r="L543" s="370"/>
      <c r="M543" s="30"/>
    </row>
    <row r="544" spans="2:13">
      <c r="B544" s="39" t="s">
        <v>4100</v>
      </c>
      <c r="C544" s="40" t="s">
        <v>4197</v>
      </c>
      <c r="D544" s="41" t="s">
        <v>5643</v>
      </c>
      <c r="E544" s="4" t="s">
        <v>5644</v>
      </c>
      <c r="F544" s="42"/>
      <c r="G544" s="43" t="s">
        <v>6259</v>
      </c>
      <c r="H544" s="4" t="s">
        <v>6259</v>
      </c>
      <c r="I544" s="4" t="s">
        <v>5469</v>
      </c>
      <c r="J544" s="4" t="s">
        <v>529</v>
      </c>
      <c r="K544" s="42" t="s">
        <v>529</v>
      </c>
      <c r="L544" s="370"/>
      <c r="M544" s="30"/>
    </row>
    <row r="545" spans="2:13" ht="33">
      <c r="B545" s="39" t="s">
        <v>2252</v>
      </c>
      <c r="C545" s="40" t="s">
        <v>4198</v>
      </c>
      <c r="D545" s="41" t="s">
        <v>5937</v>
      </c>
      <c r="E545" s="4" t="s">
        <v>5644</v>
      </c>
      <c r="F545" s="42"/>
      <c r="G545" s="43" t="s">
        <v>6259</v>
      </c>
      <c r="H545" s="4" t="s">
        <v>6259</v>
      </c>
      <c r="I545" s="4" t="s">
        <v>5469</v>
      </c>
      <c r="J545" s="4" t="s">
        <v>529</v>
      </c>
      <c r="K545" s="42" t="s">
        <v>529</v>
      </c>
      <c r="L545" s="370"/>
      <c r="M545" s="30"/>
    </row>
    <row r="546" spans="2:13" ht="33">
      <c r="B546" s="39" t="s">
        <v>4103</v>
      </c>
      <c r="C546" s="40" t="s">
        <v>4199</v>
      </c>
      <c r="D546" s="41" t="s">
        <v>5643</v>
      </c>
      <c r="E546" s="4" t="s">
        <v>5644</v>
      </c>
      <c r="F546" s="42"/>
      <c r="G546" s="43" t="s">
        <v>6259</v>
      </c>
      <c r="H546" s="4" t="s">
        <v>6259</v>
      </c>
      <c r="I546" s="4" t="s">
        <v>5469</v>
      </c>
      <c r="J546" s="4" t="s">
        <v>529</v>
      </c>
      <c r="K546" s="42" t="s">
        <v>529</v>
      </c>
      <c r="L546" s="370"/>
      <c r="M546" s="30"/>
    </row>
    <row r="547" spans="2:13" ht="33">
      <c r="B547" s="39" t="s">
        <v>4105</v>
      </c>
      <c r="C547" s="40" t="s">
        <v>4200</v>
      </c>
      <c r="D547" s="41" t="s">
        <v>6286</v>
      </c>
      <c r="E547" s="4" t="s">
        <v>5644</v>
      </c>
      <c r="F547" s="42"/>
      <c r="G547" s="43" t="s">
        <v>6259</v>
      </c>
      <c r="H547" s="4" t="s">
        <v>6259</v>
      </c>
      <c r="I547" s="4" t="s">
        <v>5469</v>
      </c>
      <c r="J547" s="4" t="s">
        <v>529</v>
      </c>
      <c r="K547" s="42" t="s">
        <v>529</v>
      </c>
      <c r="L547" s="370"/>
      <c r="M547" s="30"/>
    </row>
    <row r="548" spans="2:13" ht="33">
      <c r="B548" s="39" t="s">
        <v>4107</v>
      </c>
      <c r="C548" s="40" t="s">
        <v>4201</v>
      </c>
      <c r="D548" s="41" t="s">
        <v>5937</v>
      </c>
      <c r="E548" s="4" t="s">
        <v>5644</v>
      </c>
      <c r="F548" s="42"/>
      <c r="G548" s="43" t="s">
        <v>6259</v>
      </c>
      <c r="H548" s="4" t="s">
        <v>6259</v>
      </c>
      <c r="I548" s="4" t="s">
        <v>5469</v>
      </c>
      <c r="J548" s="4" t="s">
        <v>529</v>
      </c>
      <c r="K548" s="42" t="s">
        <v>529</v>
      </c>
      <c r="L548" s="370"/>
      <c r="M548" s="30"/>
    </row>
    <row r="549" spans="2:13" ht="33">
      <c r="B549" s="39" t="s">
        <v>2257</v>
      </c>
      <c r="C549" s="40" t="s">
        <v>4202</v>
      </c>
      <c r="D549" s="41" t="s">
        <v>5643</v>
      </c>
      <c r="E549" s="4" t="s">
        <v>5644</v>
      </c>
      <c r="F549" s="42"/>
      <c r="G549" s="43" t="s">
        <v>6259</v>
      </c>
      <c r="H549" s="4" t="s">
        <v>6259</v>
      </c>
      <c r="I549" s="4" t="s">
        <v>5469</v>
      </c>
      <c r="J549" s="4" t="s">
        <v>529</v>
      </c>
      <c r="K549" s="42" t="s">
        <v>529</v>
      </c>
      <c r="L549" s="370"/>
      <c r="M549" s="30"/>
    </row>
    <row r="550" spans="2:13">
      <c r="B550" s="39" t="s">
        <v>1112</v>
      </c>
      <c r="C550" s="40" t="s">
        <v>4203</v>
      </c>
      <c r="D550" s="41" t="s">
        <v>6333</v>
      </c>
      <c r="E550" s="4" t="s">
        <v>5644</v>
      </c>
      <c r="F550" s="42"/>
      <c r="G550" s="43" t="s">
        <v>6259</v>
      </c>
      <c r="H550" s="4" t="s">
        <v>6259</v>
      </c>
      <c r="I550" s="4" t="s">
        <v>529</v>
      </c>
      <c r="J550" s="4" t="s">
        <v>529</v>
      </c>
      <c r="K550" s="42" t="s">
        <v>529</v>
      </c>
      <c r="L550" s="370"/>
      <c r="M550" s="30"/>
    </row>
    <row r="551" spans="2:13" ht="33">
      <c r="B551" s="39" t="s">
        <v>2261</v>
      </c>
      <c r="C551" s="40" t="s">
        <v>4204</v>
      </c>
      <c r="D551" s="41" t="s">
        <v>5877</v>
      </c>
      <c r="E551" s="4" t="s">
        <v>6268</v>
      </c>
      <c r="F551" s="42"/>
      <c r="G551" s="43" t="s">
        <v>6259</v>
      </c>
      <c r="H551" s="4" t="s">
        <v>6259</v>
      </c>
      <c r="I551" s="4" t="s">
        <v>5469</v>
      </c>
      <c r="J551" s="4" t="s">
        <v>529</v>
      </c>
      <c r="K551" s="42" t="s">
        <v>529</v>
      </c>
      <c r="L551" s="370"/>
      <c r="M551" s="30"/>
    </row>
    <row r="552" spans="2:13">
      <c r="B552" s="39" t="s">
        <v>4112</v>
      </c>
      <c r="C552" s="40" t="s">
        <v>4205</v>
      </c>
      <c r="D552" s="41" t="s">
        <v>5643</v>
      </c>
      <c r="E552" s="4" t="s">
        <v>5644</v>
      </c>
      <c r="F552" s="42"/>
      <c r="G552" s="43" t="s">
        <v>6259</v>
      </c>
      <c r="H552" s="4" t="s">
        <v>6259</v>
      </c>
      <c r="I552" s="4" t="s">
        <v>5469</v>
      </c>
      <c r="J552" s="4" t="s">
        <v>529</v>
      </c>
      <c r="K552" s="42" t="s">
        <v>529</v>
      </c>
      <c r="L552" s="370"/>
      <c r="M552" s="30"/>
    </row>
    <row r="553" spans="2:13" ht="33">
      <c r="B553" s="39" t="s">
        <v>2264</v>
      </c>
      <c r="C553" s="40" t="s">
        <v>4206</v>
      </c>
      <c r="D553" s="41" t="s">
        <v>5937</v>
      </c>
      <c r="E553" s="4" t="s">
        <v>5644</v>
      </c>
      <c r="F553" s="42"/>
      <c r="G553" s="43" t="s">
        <v>6259</v>
      </c>
      <c r="H553" s="4" t="s">
        <v>6259</v>
      </c>
      <c r="I553" s="4" t="s">
        <v>5469</v>
      </c>
      <c r="J553" s="4" t="s">
        <v>529</v>
      </c>
      <c r="K553" s="42" t="s">
        <v>529</v>
      </c>
      <c r="L553" s="370"/>
      <c r="M553" s="30"/>
    </row>
    <row r="554" spans="2:13" ht="33">
      <c r="B554" s="39" t="s">
        <v>4115</v>
      </c>
      <c r="C554" s="40" t="s">
        <v>4207</v>
      </c>
      <c r="D554" s="41" t="s">
        <v>5643</v>
      </c>
      <c r="E554" s="4" t="s">
        <v>5644</v>
      </c>
      <c r="F554" s="42"/>
      <c r="G554" s="43" t="s">
        <v>6259</v>
      </c>
      <c r="H554" s="4" t="s">
        <v>6259</v>
      </c>
      <c r="I554" s="4" t="s">
        <v>5469</v>
      </c>
      <c r="J554" s="4" t="s">
        <v>529</v>
      </c>
      <c r="K554" s="42" t="s">
        <v>529</v>
      </c>
      <c r="L554" s="370"/>
      <c r="M554" s="30"/>
    </row>
    <row r="555" spans="2:13" ht="33">
      <c r="B555" s="39" t="s">
        <v>4117</v>
      </c>
      <c r="C555" s="40" t="s">
        <v>4208</v>
      </c>
      <c r="D555" s="41" t="s">
        <v>6286</v>
      </c>
      <c r="E555" s="4" t="s">
        <v>5644</v>
      </c>
      <c r="F555" s="42"/>
      <c r="G555" s="43" t="s">
        <v>6259</v>
      </c>
      <c r="H555" s="4" t="s">
        <v>6259</v>
      </c>
      <c r="I555" s="4" t="s">
        <v>5469</v>
      </c>
      <c r="J555" s="4" t="s">
        <v>529</v>
      </c>
      <c r="K555" s="42" t="s">
        <v>529</v>
      </c>
      <c r="L555" s="370"/>
      <c r="M555" s="30"/>
    </row>
    <row r="556" spans="2:13" ht="33">
      <c r="B556" s="39" t="s">
        <v>4119</v>
      </c>
      <c r="C556" s="40" t="s">
        <v>4209</v>
      </c>
      <c r="D556" s="41" t="s">
        <v>5937</v>
      </c>
      <c r="E556" s="4" t="s">
        <v>5644</v>
      </c>
      <c r="F556" s="42"/>
      <c r="G556" s="43" t="s">
        <v>6259</v>
      </c>
      <c r="H556" s="4" t="s">
        <v>6259</v>
      </c>
      <c r="I556" s="4" t="s">
        <v>5469</v>
      </c>
      <c r="J556" s="4" t="s">
        <v>529</v>
      </c>
      <c r="K556" s="42" t="s">
        <v>529</v>
      </c>
      <c r="L556" s="370"/>
      <c r="M556" s="30"/>
    </row>
    <row r="557" spans="2:13" ht="33">
      <c r="B557" s="39" t="s">
        <v>2269</v>
      </c>
      <c r="C557" s="40" t="s">
        <v>4210</v>
      </c>
      <c r="D557" s="41" t="s">
        <v>5643</v>
      </c>
      <c r="E557" s="4" t="s">
        <v>5644</v>
      </c>
      <c r="F557" s="42"/>
      <c r="G557" s="43" t="s">
        <v>6259</v>
      </c>
      <c r="H557" s="4" t="s">
        <v>6259</v>
      </c>
      <c r="I557" s="4" t="s">
        <v>5469</v>
      </c>
      <c r="J557" s="4" t="s">
        <v>529</v>
      </c>
      <c r="K557" s="42" t="s">
        <v>529</v>
      </c>
      <c r="L557" s="370"/>
      <c r="M557" s="30"/>
    </row>
    <row r="558" spans="2:13">
      <c r="B558" s="39" t="s">
        <v>1113</v>
      </c>
      <c r="C558" s="40" t="s">
        <v>4211</v>
      </c>
      <c r="D558" s="41" t="s">
        <v>6333</v>
      </c>
      <c r="E558" s="4" t="s">
        <v>5644</v>
      </c>
      <c r="F558" s="42"/>
      <c r="G558" s="43" t="s">
        <v>6259</v>
      </c>
      <c r="H558" s="4" t="s">
        <v>6259</v>
      </c>
      <c r="I558" s="4" t="s">
        <v>529</v>
      </c>
      <c r="J558" s="4" t="s">
        <v>529</v>
      </c>
      <c r="K558" s="42" t="s">
        <v>529</v>
      </c>
      <c r="L558" s="370"/>
      <c r="M558" s="30"/>
    </row>
    <row r="559" spans="2:13" ht="33">
      <c r="B559" s="39" t="s">
        <v>2273</v>
      </c>
      <c r="C559" s="40" t="s">
        <v>4212</v>
      </c>
      <c r="D559" s="41" t="s">
        <v>5877</v>
      </c>
      <c r="E559" s="4" t="s">
        <v>6268</v>
      </c>
      <c r="F559" s="42"/>
      <c r="G559" s="43" t="s">
        <v>6259</v>
      </c>
      <c r="H559" s="4" t="s">
        <v>6259</v>
      </c>
      <c r="I559" s="4" t="s">
        <v>5469</v>
      </c>
      <c r="J559" s="4" t="s">
        <v>529</v>
      </c>
      <c r="K559" s="42" t="s">
        <v>529</v>
      </c>
      <c r="L559" s="370"/>
      <c r="M559" s="30"/>
    </row>
    <row r="560" spans="2:13">
      <c r="B560" s="39" t="s">
        <v>4124</v>
      </c>
      <c r="C560" s="40" t="s">
        <v>4213</v>
      </c>
      <c r="D560" s="41" t="s">
        <v>5643</v>
      </c>
      <c r="E560" s="4" t="s">
        <v>5644</v>
      </c>
      <c r="F560" s="42"/>
      <c r="G560" s="43" t="s">
        <v>6259</v>
      </c>
      <c r="H560" s="4" t="s">
        <v>6259</v>
      </c>
      <c r="I560" s="4" t="s">
        <v>5469</v>
      </c>
      <c r="J560" s="4" t="s">
        <v>529</v>
      </c>
      <c r="K560" s="42" t="s">
        <v>529</v>
      </c>
      <c r="L560" s="370"/>
      <c r="M560" s="30"/>
    </row>
    <row r="561" spans="2:13" ht="33">
      <c r="B561" s="39" t="s">
        <v>2276</v>
      </c>
      <c r="C561" s="40" t="s">
        <v>4214</v>
      </c>
      <c r="D561" s="41" t="s">
        <v>5937</v>
      </c>
      <c r="E561" s="4" t="s">
        <v>5644</v>
      </c>
      <c r="F561" s="42"/>
      <c r="G561" s="43" t="s">
        <v>6259</v>
      </c>
      <c r="H561" s="4" t="s">
        <v>6259</v>
      </c>
      <c r="I561" s="4" t="s">
        <v>5469</v>
      </c>
      <c r="J561" s="4" t="s">
        <v>529</v>
      </c>
      <c r="K561" s="42" t="s">
        <v>529</v>
      </c>
      <c r="L561" s="370"/>
      <c r="M561" s="30"/>
    </row>
    <row r="562" spans="2:13" ht="33">
      <c r="B562" s="39" t="s">
        <v>4127</v>
      </c>
      <c r="C562" s="40" t="s">
        <v>4215</v>
      </c>
      <c r="D562" s="41" t="s">
        <v>5643</v>
      </c>
      <c r="E562" s="4" t="s">
        <v>5644</v>
      </c>
      <c r="F562" s="42"/>
      <c r="G562" s="43" t="s">
        <v>6259</v>
      </c>
      <c r="H562" s="4" t="s">
        <v>6259</v>
      </c>
      <c r="I562" s="4" t="s">
        <v>5469</v>
      </c>
      <c r="J562" s="4" t="s">
        <v>529</v>
      </c>
      <c r="K562" s="42" t="s">
        <v>529</v>
      </c>
      <c r="L562" s="370"/>
      <c r="M562" s="30"/>
    </row>
    <row r="563" spans="2:13" ht="33">
      <c r="B563" s="39" t="s">
        <v>4129</v>
      </c>
      <c r="C563" s="40" t="s">
        <v>4216</v>
      </c>
      <c r="D563" s="41" t="s">
        <v>6286</v>
      </c>
      <c r="E563" s="4" t="s">
        <v>5644</v>
      </c>
      <c r="F563" s="42"/>
      <c r="G563" s="43" t="s">
        <v>6259</v>
      </c>
      <c r="H563" s="4" t="s">
        <v>6259</v>
      </c>
      <c r="I563" s="4" t="s">
        <v>5469</v>
      </c>
      <c r="J563" s="4" t="s">
        <v>529</v>
      </c>
      <c r="K563" s="42" t="s">
        <v>529</v>
      </c>
      <c r="L563" s="370"/>
      <c r="M563" s="30"/>
    </row>
    <row r="564" spans="2:13" ht="33">
      <c r="B564" s="39" t="s">
        <v>4131</v>
      </c>
      <c r="C564" s="40" t="s">
        <v>4217</v>
      </c>
      <c r="D564" s="41" t="s">
        <v>5937</v>
      </c>
      <c r="E564" s="4" t="s">
        <v>5644</v>
      </c>
      <c r="F564" s="42"/>
      <c r="G564" s="43" t="s">
        <v>6259</v>
      </c>
      <c r="H564" s="4" t="s">
        <v>6259</v>
      </c>
      <c r="I564" s="4" t="s">
        <v>5469</v>
      </c>
      <c r="J564" s="4" t="s">
        <v>529</v>
      </c>
      <c r="K564" s="42" t="s">
        <v>529</v>
      </c>
      <c r="L564" s="370"/>
      <c r="M564" s="30"/>
    </row>
    <row r="565" spans="2:13" ht="33">
      <c r="B565" s="39" t="s">
        <v>2281</v>
      </c>
      <c r="C565" s="40" t="s">
        <v>4218</v>
      </c>
      <c r="D565" s="41" t="s">
        <v>5643</v>
      </c>
      <c r="E565" s="4" t="s">
        <v>5644</v>
      </c>
      <c r="F565" s="42"/>
      <c r="G565" s="43" t="s">
        <v>6259</v>
      </c>
      <c r="H565" s="4" t="s">
        <v>6259</v>
      </c>
      <c r="I565" s="4" t="s">
        <v>5469</v>
      </c>
      <c r="J565" s="4" t="s">
        <v>529</v>
      </c>
      <c r="K565" s="42" t="s">
        <v>529</v>
      </c>
      <c r="L565" s="370"/>
      <c r="M565" s="30"/>
    </row>
    <row r="566" spans="2:13" ht="17.25" thickBot="1">
      <c r="B566" s="39" t="s">
        <v>1114</v>
      </c>
      <c r="C566" s="40" t="s">
        <v>4219</v>
      </c>
      <c r="D566" s="41" t="s">
        <v>6333</v>
      </c>
      <c r="E566" s="4" t="s">
        <v>5644</v>
      </c>
      <c r="F566" s="42"/>
      <c r="G566" s="43" t="s">
        <v>6259</v>
      </c>
      <c r="H566" s="4" t="s">
        <v>6259</v>
      </c>
      <c r="I566" s="4" t="s">
        <v>529</v>
      </c>
      <c r="J566" s="4" t="s">
        <v>529</v>
      </c>
      <c r="K566" s="42" t="s">
        <v>529</v>
      </c>
      <c r="L566" s="371"/>
      <c r="M566" s="30"/>
    </row>
    <row r="567" spans="2:13" ht="20.100000000000001" customHeight="1" thickBot="1">
      <c r="B567" s="363" t="s">
        <v>6324</v>
      </c>
      <c r="C567" s="364"/>
      <c r="D567" s="365"/>
      <c r="E567" s="366"/>
      <c r="F567" s="366"/>
      <c r="G567" s="366"/>
      <c r="H567" s="366"/>
      <c r="I567" s="366"/>
      <c r="J567" s="366"/>
      <c r="K567" s="366"/>
      <c r="L567" s="367"/>
      <c r="M567" s="30"/>
    </row>
    <row r="568" spans="2:13">
      <c r="B568" s="31" t="s">
        <v>1115</v>
      </c>
      <c r="C568" s="32" t="s">
        <v>4220</v>
      </c>
      <c r="D568" s="327" t="s">
        <v>6333</v>
      </c>
      <c r="E568" s="37" t="s">
        <v>5644</v>
      </c>
      <c r="F568" s="35"/>
      <c r="G568" s="36" t="s">
        <v>6259</v>
      </c>
      <c r="H568" s="37" t="s">
        <v>6259</v>
      </c>
      <c r="I568" s="37" t="s">
        <v>529</v>
      </c>
      <c r="J568" s="37" t="s">
        <v>529</v>
      </c>
      <c r="K568" s="35" t="s">
        <v>529</v>
      </c>
      <c r="L568" s="369" t="s">
        <v>6343</v>
      </c>
      <c r="M568" s="30"/>
    </row>
    <row r="569" spans="2:13">
      <c r="B569" s="39" t="s">
        <v>2287</v>
      </c>
      <c r="C569" s="40" t="s">
        <v>4221</v>
      </c>
      <c r="D569" s="41" t="s">
        <v>5643</v>
      </c>
      <c r="E569" s="4" t="s">
        <v>5644</v>
      </c>
      <c r="F569" s="42"/>
      <c r="G569" s="43" t="s">
        <v>6259</v>
      </c>
      <c r="H569" s="4" t="s">
        <v>6259</v>
      </c>
      <c r="I569" s="4" t="s">
        <v>5469</v>
      </c>
      <c r="J569" s="4" t="s">
        <v>529</v>
      </c>
      <c r="K569" s="42" t="s">
        <v>529</v>
      </c>
      <c r="L569" s="370"/>
      <c r="M569" s="30"/>
    </row>
    <row r="570" spans="2:13">
      <c r="B570" s="39" t="s">
        <v>2289</v>
      </c>
      <c r="C570" s="40" t="s">
        <v>4222</v>
      </c>
      <c r="D570" s="41" t="s">
        <v>6300</v>
      </c>
      <c r="E570" s="4" t="s">
        <v>5644</v>
      </c>
      <c r="F570" s="42"/>
      <c r="G570" s="43" t="s">
        <v>6259</v>
      </c>
      <c r="H570" s="4" t="s">
        <v>6259</v>
      </c>
      <c r="I570" s="4" t="s">
        <v>529</v>
      </c>
      <c r="J570" s="4" t="s">
        <v>529</v>
      </c>
      <c r="K570" s="42" t="s">
        <v>529</v>
      </c>
      <c r="L570" s="370"/>
      <c r="M570" s="30"/>
    </row>
    <row r="571" spans="2:13">
      <c r="B571" s="39" t="s">
        <v>2291</v>
      </c>
      <c r="C571" s="40" t="s">
        <v>4223</v>
      </c>
      <c r="D571" s="41" t="s">
        <v>5643</v>
      </c>
      <c r="E571" s="4" t="s">
        <v>5644</v>
      </c>
      <c r="F571" s="42"/>
      <c r="G571" s="43" t="s">
        <v>6259</v>
      </c>
      <c r="H571" s="4" t="s">
        <v>6259</v>
      </c>
      <c r="I571" s="4" t="s">
        <v>5469</v>
      </c>
      <c r="J571" s="4" t="s">
        <v>529</v>
      </c>
      <c r="K571" s="42" t="s">
        <v>529</v>
      </c>
      <c r="L571" s="370"/>
      <c r="M571" s="30"/>
    </row>
    <row r="572" spans="2:13" ht="33">
      <c r="B572" s="39" t="s">
        <v>2293</v>
      </c>
      <c r="C572" s="40" t="s">
        <v>4224</v>
      </c>
      <c r="D572" s="41" t="s">
        <v>5877</v>
      </c>
      <c r="E572" s="4" t="s">
        <v>6268</v>
      </c>
      <c r="F572" s="42"/>
      <c r="G572" s="43" t="s">
        <v>6259</v>
      </c>
      <c r="H572" s="4" t="s">
        <v>6259</v>
      </c>
      <c r="I572" s="4" t="s">
        <v>5469</v>
      </c>
      <c r="J572" s="4" t="s">
        <v>529</v>
      </c>
      <c r="K572" s="42" t="s">
        <v>529</v>
      </c>
      <c r="L572" s="370"/>
      <c r="M572" s="30"/>
    </row>
    <row r="573" spans="2:13">
      <c r="B573" s="39" t="s">
        <v>4139</v>
      </c>
      <c r="C573" s="40" t="s">
        <v>4225</v>
      </c>
      <c r="D573" s="41" t="s">
        <v>5643</v>
      </c>
      <c r="E573" s="4" t="s">
        <v>5644</v>
      </c>
      <c r="F573" s="42"/>
      <c r="G573" s="43" t="s">
        <v>6259</v>
      </c>
      <c r="H573" s="4" t="s">
        <v>6259</v>
      </c>
      <c r="I573" s="4" t="s">
        <v>5469</v>
      </c>
      <c r="J573" s="4" t="s">
        <v>529</v>
      </c>
      <c r="K573" s="42" t="s">
        <v>529</v>
      </c>
      <c r="L573" s="370"/>
      <c r="M573" s="30"/>
    </row>
    <row r="574" spans="2:13" ht="33">
      <c r="B574" s="39" t="s">
        <v>2296</v>
      </c>
      <c r="C574" s="40" t="s">
        <v>4226</v>
      </c>
      <c r="D574" s="41" t="s">
        <v>5937</v>
      </c>
      <c r="E574" s="4" t="s">
        <v>5644</v>
      </c>
      <c r="F574" s="42"/>
      <c r="G574" s="43" t="s">
        <v>6259</v>
      </c>
      <c r="H574" s="4" t="s">
        <v>6259</v>
      </c>
      <c r="I574" s="4" t="s">
        <v>5469</v>
      </c>
      <c r="J574" s="4" t="s">
        <v>529</v>
      </c>
      <c r="K574" s="42" t="s">
        <v>529</v>
      </c>
      <c r="L574" s="370"/>
      <c r="M574" s="30"/>
    </row>
    <row r="575" spans="2:13" ht="33">
      <c r="B575" s="39" t="s">
        <v>3752</v>
      </c>
      <c r="C575" s="40" t="s">
        <v>4227</v>
      </c>
      <c r="D575" s="41" t="s">
        <v>5643</v>
      </c>
      <c r="E575" s="4" t="s">
        <v>5644</v>
      </c>
      <c r="F575" s="42"/>
      <c r="G575" s="43" t="s">
        <v>6259</v>
      </c>
      <c r="H575" s="4" t="s">
        <v>6259</v>
      </c>
      <c r="I575" s="4" t="s">
        <v>5469</v>
      </c>
      <c r="J575" s="4" t="s">
        <v>529</v>
      </c>
      <c r="K575" s="42" t="s">
        <v>529</v>
      </c>
      <c r="L575" s="370"/>
      <c r="M575" s="30"/>
    </row>
    <row r="576" spans="2:13" ht="33">
      <c r="B576" s="39" t="s">
        <v>3754</v>
      </c>
      <c r="C576" s="40" t="s">
        <v>4228</v>
      </c>
      <c r="D576" s="41" t="s">
        <v>6286</v>
      </c>
      <c r="E576" s="4" t="s">
        <v>5644</v>
      </c>
      <c r="F576" s="42"/>
      <c r="G576" s="43" t="s">
        <v>6259</v>
      </c>
      <c r="H576" s="4" t="s">
        <v>6259</v>
      </c>
      <c r="I576" s="4" t="s">
        <v>5469</v>
      </c>
      <c r="J576" s="4" t="s">
        <v>529</v>
      </c>
      <c r="K576" s="42" t="s">
        <v>529</v>
      </c>
      <c r="L576" s="370"/>
      <c r="M576" s="30"/>
    </row>
    <row r="577" spans="2:13" ht="33">
      <c r="B577" s="39" t="s">
        <v>3756</v>
      </c>
      <c r="C577" s="40" t="s">
        <v>4229</v>
      </c>
      <c r="D577" s="41" t="s">
        <v>5937</v>
      </c>
      <c r="E577" s="4" t="s">
        <v>5644</v>
      </c>
      <c r="F577" s="42"/>
      <c r="G577" s="43" t="s">
        <v>6259</v>
      </c>
      <c r="H577" s="4" t="s">
        <v>6259</v>
      </c>
      <c r="I577" s="4" t="s">
        <v>5469</v>
      </c>
      <c r="J577" s="4" t="s">
        <v>529</v>
      </c>
      <c r="K577" s="42" t="s">
        <v>529</v>
      </c>
      <c r="L577" s="370"/>
      <c r="M577" s="30"/>
    </row>
    <row r="578" spans="2:13" ht="33">
      <c r="B578" s="39" t="s">
        <v>2301</v>
      </c>
      <c r="C578" s="40" t="s">
        <v>4230</v>
      </c>
      <c r="D578" s="41" t="s">
        <v>5643</v>
      </c>
      <c r="E578" s="4" t="s">
        <v>5644</v>
      </c>
      <c r="F578" s="42"/>
      <c r="G578" s="43" t="s">
        <v>6259</v>
      </c>
      <c r="H578" s="4" t="s">
        <v>6259</v>
      </c>
      <c r="I578" s="4" t="s">
        <v>5469</v>
      </c>
      <c r="J578" s="4" t="s">
        <v>529</v>
      </c>
      <c r="K578" s="42" t="s">
        <v>529</v>
      </c>
      <c r="L578" s="370"/>
      <c r="M578" s="30"/>
    </row>
    <row r="579" spans="2:13">
      <c r="B579" s="39" t="s">
        <v>1116</v>
      </c>
      <c r="C579" s="40" t="s">
        <v>4231</v>
      </c>
      <c r="D579" s="41" t="s">
        <v>6333</v>
      </c>
      <c r="E579" s="4" t="s">
        <v>5644</v>
      </c>
      <c r="F579" s="42"/>
      <c r="G579" s="43" t="s">
        <v>6259</v>
      </c>
      <c r="H579" s="4" t="s">
        <v>6259</v>
      </c>
      <c r="I579" s="4" t="s">
        <v>529</v>
      </c>
      <c r="J579" s="4" t="s">
        <v>529</v>
      </c>
      <c r="K579" s="42" t="s">
        <v>529</v>
      </c>
      <c r="L579" s="370"/>
      <c r="M579" s="30"/>
    </row>
    <row r="580" spans="2:13" ht="33">
      <c r="B580" s="39" t="s">
        <v>2305</v>
      </c>
      <c r="C580" s="40" t="s">
        <v>4232</v>
      </c>
      <c r="D580" s="41" t="s">
        <v>5877</v>
      </c>
      <c r="E580" s="4" t="s">
        <v>6268</v>
      </c>
      <c r="F580" s="42"/>
      <c r="G580" s="43" t="s">
        <v>6259</v>
      </c>
      <c r="H580" s="4" t="s">
        <v>6259</v>
      </c>
      <c r="I580" s="4" t="s">
        <v>5469</v>
      </c>
      <c r="J580" s="4" t="s">
        <v>529</v>
      </c>
      <c r="K580" s="42" t="s">
        <v>529</v>
      </c>
      <c r="L580" s="370"/>
      <c r="M580" s="30"/>
    </row>
    <row r="581" spans="2:13">
      <c r="B581" s="39" t="s">
        <v>4148</v>
      </c>
      <c r="C581" s="40" t="s">
        <v>4233</v>
      </c>
      <c r="D581" s="41" t="s">
        <v>5643</v>
      </c>
      <c r="E581" s="4" t="s">
        <v>5644</v>
      </c>
      <c r="F581" s="42"/>
      <c r="G581" s="43" t="s">
        <v>6259</v>
      </c>
      <c r="H581" s="4" t="s">
        <v>6259</v>
      </c>
      <c r="I581" s="4" t="s">
        <v>5469</v>
      </c>
      <c r="J581" s="4" t="s">
        <v>529</v>
      </c>
      <c r="K581" s="42" t="s">
        <v>529</v>
      </c>
      <c r="L581" s="370"/>
      <c r="M581" s="30"/>
    </row>
    <row r="582" spans="2:13" ht="33">
      <c r="B582" s="39" t="s">
        <v>2308</v>
      </c>
      <c r="C582" s="40" t="s">
        <v>4234</v>
      </c>
      <c r="D582" s="41" t="s">
        <v>5937</v>
      </c>
      <c r="E582" s="4" t="s">
        <v>5644</v>
      </c>
      <c r="F582" s="42"/>
      <c r="G582" s="43" t="s">
        <v>6259</v>
      </c>
      <c r="H582" s="4" t="s">
        <v>6259</v>
      </c>
      <c r="I582" s="4" t="s">
        <v>5469</v>
      </c>
      <c r="J582" s="4" t="s">
        <v>529</v>
      </c>
      <c r="K582" s="42" t="s">
        <v>529</v>
      </c>
      <c r="L582" s="370"/>
      <c r="M582" s="30"/>
    </row>
    <row r="583" spans="2:13" ht="33">
      <c r="B583" s="39" t="s">
        <v>3763</v>
      </c>
      <c r="C583" s="40" t="s">
        <v>4235</v>
      </c>
      <c r="D583" s="41" t="s">
        <v>5643</v>
      </c>
      <c r="E583" s="4" t="s">
        <v>5644</v>
      </c>
      <c r="F583" s="42"/>
      <c r="G583" s="43" t="s">
        <v>6259</v>
      </c>
      <c r="H583" s="4" t="s">
        <v>6259</v>
      </c>
      <c r="I583" s="4" t="s">
        <v>5469</v>
      </c>
      <c r="J583" s="4" t="s">
        <v>529</v>
      </c>
      <c r="K583" s="42" t="s">
        <v>529</v>
      </c>
      <c r="L583" s="370"/>
      <c r="M583" s="30"/>
    </row>
    <row r="584" spans="2:13" ht="33">
      <c r="B584" s="39" t="s">
        <v>3765</v>
      </c>
      <c r="C584" s="40" t="s">
        <v>4236</v>
      </c>
      <c r="D584" s="41" t="s">
        <v>6286</v>
      </c>
      <c r="E584" s="4" t="s">
        <v>5644</v>
      </c>
      <c r="F584" s="42"/>
      <c r="G584" s="43" t="s">
        <v>6259</v>
      </c>
      <c r="H584" s="4" t="s">
        <v>6259</v>
      </c>
      <c r="I584" s="4" t="s">
        <v>5469</v>
      </c>
      <c r="J584" s="4" t="s">
        <v>529</v>
      </c>
      <c r="K584" s="42" t="s">
        <v>529</v>
      </c>
      <c r="L584" s="370"/>
      <c r="M584" s="30"/>
    </row>
    <row r="585" spans="2:13" ht="33">
      <c r="B585" s="39" t="s">
        <v>3767</v>
      </c>
      <c r="C585" s="40" t="s">
        <v>4237</v>
      </c>
      <c r="D585" s="41" t="s">
        <v>5937</v>
      </c>
      <c r="E585" s="4" t="s">
        <v>5644</v>
      </c>
      <c r="F585" s="42"/>
      <c r="G585" s="43" t="s">
        <v>6259</v>
      </c>
      <c r="H585" s="4" t="s">
        <v>6259</v>
      </c>
      <c r="I585" s="4" t="s">
        <v>5469</v>
      </c>
      <c r="J585" s="4" t="s">
        <v>529</v>
      </c>
      <c r="K585" s="42" t="s">
        <v>529</v>
      </c>
      <c r="L585" s="370"/>
      <c r="M585" s="30"/>
    </row>
    <row r="586" spans="2:13" ht="33">
      <c r="B586" s="39" t="s">
        <v>2313</v>
      </c>
      <c r="C586" s="40" t="s">
        <v>4238</v>
      </c>
      <c r="D586" s="41" t="s">
        <v>5643</v>
      </c>
      <c r="E586" s="4" t="s">
        <v>5644</v>
      </c>
      <c r="F586" s="42"/>
      <c r="G586" s="43" t="s">
        <v>6259</v>
      </c>
      <c r="H586" s="4" t="s">
        <v>6259</v>
      </c>
      <c r="I586" s="4" t="s">
        <v>5469</v>
      </c>
      <c r="J586" s="4" t="s">
        <v>529</v>
      </c>
      <c r="K586" s="42" t="s">
        <v>529</v>
      </c>
      <c r="L586" s="370"/>
      <c r="M586" s="30"/>
    </row>
    <row r="587" spans="2:13">
      <c r="B587" s="39" t="s">
        <v>1117</v>
      </c>
      <c r="C587" s="40" t="s">
        <v>4239</v>
      </c>
      <c r="D587" s="41" t="s">
        <v>6333</v>
      </c>
      <c r="E587" s="4" t="s">
        <v>5644</v>
      </c>
      <c r="F587" s="42"/>
      <c r="G587" s="43" t="s">
        <v>6259</v>
      </c>
      <c r="H587" s="4" t="s">
        <v>6259</v>
      </c>
      <c r="I587" s="4" t="s">
        <v>529</v>
      </c>
      <c r="J587" s="4" t="s">
        <v>529</v>
      </c>
      <c r="K587" s="42" t="s">
        <v>529</v>
      </c>
      <c r="L587" s="370"/>
      <c r="M587" s="30"/>
    </row>
    <row r="588" spans="2:13" ht="33">
      <c r="B588" s="39" t="s">
        <v>2317</v>
      </c>
      <c r="C588" s="40" t="s">
        <v>4240</v>
      </c>
      <c r="D588" s="41" t="s">
        <v>5877</v>
      </c>
      <c r="E588" s="4" t="s">
        <v>6268</v>
      </c>
      <c r="F588" s="42"/>
      <c r="G588" s="43" t="s">
        <v>6259</v>
      </c>
      <c r="H588" s="4" t="s">
        <v>6259</v>
      </c>
      <c r="I588" s="4" t="s">
        <v>5469</v>
      </c>
      <c r="J588" s="4" t="s">
        <v>529</v>
      </c>
      <c r="K588" s="42" t="s">
        <v>529</v>
      </c>
      <c r="L588" s="370"/>
      <c r="M588" s="30"/>
    </row>
    <row r="589" spans="2:13">
      <c r="B589" s="39" t="s">
        <v>4157</v>
      </c>
      <c r="C589" s="40" t="s">
        <v>4241</v>
      </c>
      <c r="D589" s="41" t="s">
        <v>5643</v>
      </c>
      <c r="E589" s="4" t="s">
        <v>5644</v>
      </c>
      <c r="F589" s="42"/>
      <c r="G589" s="43" t="s">
        <v>6259</v>
      </c>
      <c r="H589" s="4" t="s">
        <v>6259</v>
      </c>
      <c r="I589" s="4" t="s">
        <v>5469</v>
      </c>
      <c r="J589" s="4" t="s">
        <v>529</v>
      </c>
      <c r="K589" s="42" t="s">
        <v>529</v>
      </c>
      <c r="L589" s="370"/>
      <c r="M589" s="30"/>
    </row>
    <row r="590" spans="2:13" ht="33">
      <c r="B590" s="39" t="s">
        <v>2320</v>
      </c>
      <c r="C590" s="40" t="s">
        <v>4242</v>
      </c>
      <c r="D590" s="41" t="s">
        <v>5937</v>
      </c>
      <c r="E590" s="4" t="s">
        <v>5644</v>
      </c>
      <c r="F590" s="42"/>
      <c r="G590" s="43" t="s">
        <v>6259</v>
      </c>
      <c r="H590" s="4" t="s">
        <v>6259</v>
      </c>
      <c r="I590" s="4" t="s">
        <v>5469</v>
      </c>
      <c r="J590" s="4" t="s">
        <v>529</v>
      </c>
      <c r="K590" s="42" t="s">
        <v>529</v>
      </c>
      <c r="L590" s="370"/>
      <c r="M590" s="30"/>
    </row>
    <row r="591" spans="2:13" ht="33">
      <c r="B591" s="39" t="s">
        <v>3774</v>
      </c>
      <c r="C591" s="40" t="s">
        <v>4243</v>
      </c>
      <c r="D591" s="41" t="s">
        <v>5643</v>
      </c>
      <c r="E591" s="4" t="s">
        <v>5644</v>
      </c>
      <c r="F591" s="42"/>
      <c r="G591" s="43" t="s">
        <v>6259</v>
      </c>
      <c r="H591" s="4" t="s">
        <v>6259</v>
      </c>
      <c r="I591" s="4" t="s">
        <v>5469</v>
      </c>
      <c r="J591" s="4" t="s">
        <v>529</v>
      </c>
      <c r="K591" s="42" t="s">
        <v>529</v>
      </c>
      <c r="L591" s="370"/>
      <c r="M591" s="30"/>
    </row>
    <row r="592" spans="2:13" ht="33">
      <c r="B592" s="39" t="s">
        <v>3776</v>
      </c>
      <c r="C592" s="40" t="s">
        <v>4244</v>
      </c>
      <c r="D592" s="41" t="s">
        <v>6286</v>
      </c>
      <c r="E592" s="4" t="s">
        <v>5644</v>
      </c>
      <c r="F592" s="42"/>
      <c r="G592" s="43" t="s">
        <v>6259</v>
      </c>
      <c r="H592" s="4" t="s">
        <v>6259</v>
      </c>
      <c r="I592" s="4" t="s">
        <v>5469</v>
      </c>
      <c r="J592" s="4" t="s">
        <v>529</v>
      </c>
      <c r="K592" s="42" t="s">
        <v>529</v>
      </c>
      <c r="L592" s="370"/>
      <c r="M592" s="30"/>
    </row>
    <row r="593" spans="2:13" ht="33">
      <c r="B593" s="39" t="s">
        <v>3778</v>
      </c>
      <c r="C593" s="40" t="s">
        <v>4245</v>
      </c>
      <c r="D593" s="41" t="s">
        <v>5937</v>
      </c>
      <c r="E593" s="4" t="s">
        <v>5644</v>
      </c>
      <c r="F593" s="42"/>
      <c r="G593" s="43" t="s">
        <v>6259</v>
      </c>
      <c r="H593" s="4" t="s">
        <v>6259</v>
      </c>
      <c r="I593" s="4" t="s">
        <v>5469</v>
      </c>
      <c r="J593" s="4" t="s">
        <v>529</v>
      </c>
      <c r="K593" s="42" t="s">
        <v>529</v>
      </c>
      <c r="L593" s="370"/>
      <c r="M593" s="30"/>
    </row>
    <row r="594" spans="2:13" ht="33">
      <c r="B594" s="39" t="s">
        <v>2325</v>
      </c>
      <c r="C594" s="40" t="s">
        <v>4246</v>
      </c>
      <c r="D594" s="41" t="s">
        <v>5643</v>
      </c>
      <c r="E594" s="4" t="s">
        <v>5644</v>
      </c>
      <c r="F594" s="42"/>
      <c r="G594" s="43" t="s">
        <v>6259</v>
      </c>
      <c r="H594" s="4" t="s">
        <v>6259</v>
      </c>
      <c r="I594" s="4" t="s">
        <v>5469</v>
      </c>
      <c r="J594" s="4" t="s">
        <v>529</v>
      </c>
      <c r="K594" s="42" t="s">
        <v>529</v>
      </c>
      <c r="L594" s="370"/>
      <c r="M594" s="30"/>
    </row>
    <row r="595" spans="2:13" ht="17.25" thickBot="1">
      <c r="B595" s="39" t="s">
        <v>1118</v>
      </c>
      <c r="C595" s="40" t="s">
        <v>4247</v>
      </c>
      <c r="D595" s="41" t="s">
        <v>6333</v>
      </c>
      <c r="E595" s="4" t="s">
        <v>5644</v>
      </c>
      <c r="F595" s="42"/>
      <c r="G595" s="43" t="s">
        <v>6259</v>
      </c>
      <c r="H595" s="4" t="s">
        <v>6259</v>
      </c>
      <c r="I595" s="4" t="s">
        <v>529</v>
      </c>
      <c r="J595" s="4" t="s">
        <v>529</v>
      </c>
      <c r="K595" s="42" t="s">
        <v>529</v>
      </c>
      <c r="L595" s="371"/>
      <c r="M595" s="30"/>
    </row>
    <row r="596" spans="2:13">
      <c r="B596" s="314" t="s">
        <v>6346</v>
      </c>
      <c r="C596" s="315"/>
      <c r="D596" s="316"/>
      <c r="E596" s="55"/>
      <c r="F596" s="55"/>
      <c r="G596" s="55"/>
      <c r="H596" s="55"/>
      <c r="I596" s="55"/>
      <c r="J596" s="55"/>
      <c r="K596" s="55"/>
      <c r="L596" s="317"/>
      <c r="M596" s="30"/>
    </row>
    <row r="597" spans="2:13" ht="17.25" thickBot="1">
      <c r="B597" s="368" t="s">
        <v>6326</v>
      </c>
      <c r="C597" s="323"/>
      <c r="D597" s="324"/>
      <c r="E597" s="325"/>
      <c r="F597" s="325"/>
      <c r="G597" s="325"/>
      <c r="H597" s="325"/>
      <c r="I597" s="325"/>
      <c r="J597" s="325"/>
      <c r="K597" s="325"/>
      <c r="L597" s="326"/>
      <c r="M597" s="30"/>
    </row>
    <row r="598" spans="2:13">
      <c r="B598" s="296" t="s">
        <v>1487</v>
      </c>
      <c r="C598" s="297" t="s">
        <v>4248</v>
      </c>
      <c r="D598" s="298" t="s">
        <v>5937</v>
      </c>
      <c r="E598" s="299" t="s">
        <v>6347</v>
      </c>
      <c r="F598" s="300"/>
      <c r="G598" s="301" t="s">
        <v>6259</v>
      </c>
      <c r="H598" s="299" t="s">
        <v>6259</v>
      </c>
      <c r="I598" s="299" t="s">
        <v>5469</v>
      </c>
      <c r="J598" s="299" t="s">
        <v>529</v>
      </c>
      <c r="K598" s="300" t="s">
        <v>529</v>
      </c>
      <c r="L598" s="369" t="s">
        <v>6339</v>
      </c>
      <c r="M598" s="30"/>
    </row>
    <row r="599" spans="2:13">
      <c r="B599" s="39" t="s">
        <v>1889</v>
      </c>
      <c r="C599" s="40" t="s">
        <v>4249</v>
      </c>
      <c r="D599" s="41" t="s">
        <v>5643</v>
      </c>
      <c r="E599" s="4" t="s">
        <v>5644</v>
      </c>
      <c r="F599" s="42"/>
      <c r="G599" s="43" t="s">
        <v>6259</v>
      </c>
      <c r="H599" s="4" t="s">
        <v>6259</v>
      </c>
      <c r="I599" s="4" t="s">
        <v>5469</v>
      </c>
      <c r="J599" s="4" t="s">
        <v>529</v>
      </c>
      <c r="K599" s="42" t="s">
        <v>529</v>
      </c>
      <c r="L599" s="370"/>
      <c r="M599" s="30"/>
    </row>
    <row r="600" spans="2:13">
      <c r="B600" s="39" t="s">
        <v>1890</v>
      </c>
      <c r="C600" s="40" t="s">
        <v>4250</v>
      </c>
      <c r="D600" s="41" t="s">
        <v>5643</v>
      </c>
      <c r="E600" s="4" t="s">
        <v>5644</v>
      </c>
      <c r="F600" s="42"/>
      <c r="G600" s="43" t="s">
        <v>6259</v>
      </c>
      <c r="H600" s="4" t="s">
        <v>6259</v>
      </c>
      <c r="I600" s="4" t="s">
        <v>5469</v>
      </c>
      <c r="J600" s="4" t="s">
        <v>529</v>
      </c>
      <c r="K600" s="42" t="s">
        <v>529</v>
      </c>
      <c r="L600" s="370"/>
      <c r="M600" s="30"/>
    </row>
    <row r="601" spans="2:13">
      <c r="B601" s="39" t="s">
        <v>4041</v>
      </c>
      <c r="C601" s="40" t="s">
        <v>4251</v>
      </c>
      <c r="D601" s="41" t="s">
        <v>5643</v>
      </c>
      <c r="E601" s="4" t="s">
        <v>5644</v>
      </c>
      <c r="F601" s="42"/>
      <c r="G601" s="43" t="s">
        <v>6259</v>
      </c>
      <c r="H601" s="4" t="s">
        <v>6259</v>
      </c>
      <c r="I601" s="4" t="s">
        <v>5469</v>
      </c>
      <c r="J601" s="4" t="s">
        <v>529</v>
      </c>
      <c r="K601" s="42" t="s">
        <v>529</v>
      </c>
      <c r="L601" s="370"/>
      <c r="M601" s="30"/>
    </row>
    <row r="602" spans="2:13">
      <c r="B602" s="39" t="s">
        <v>1892</v>
      </c>
      <c r="C602" s="40" t="s">
        <v>4252</v>
      </c>
      <c r="D602" s="41" t="s">
        <v>6286</v>
      </c>
      <c r="E602" s="4" t="s">
        <v>6268</v>
      </c>
      <c r="F602" s="42"/>
      <c r="G602" s="43" t="s">
        <v>6259</v>
      </c>
      <c r="H602" s="4" t="s">
        <v>6259</v>
      </c>
      <c r="I602" s="4" t="s">
        <v>5469</v>
      </c>
      <c r="J602" s="4" t="s">
        <v>529</v>
      </c>
      <c r="K602" s="42" t="s">
        <v>529</v>
      </c>
      <c r="L602" s="370"/>
      <c r="M602" s="30"/>
    </row>
    <row r="603" spans="2:13">
      <c r="B603" s="39" t="s">
        <v>1893</v>
      </c>
      <c r="C603" s="40" t="s">
        <v>4253</v>
      </c>
      <c r="D603" s="41" t="s">
        <v>5643</v>
      </c>
      <c r="E603" s="4" t="s">
        <v>5644</v>
      </c>
      <c r="F603" s="42"/>
      <c r="G603" s="43" t="s">
        <v>6259</v>
      </c>
      <c r="H603" s="4" t="s">
        <v>6259</v>
      </c>
      <c r="I603" s="4" t="s">
        <v>5469</v>
      </c>
      <c r="J603" s="4" t="s">
        <v>529</v>
      </c>
      <c r="K603" s="42" t="s">
        <v>529</v>
      </c>
      <c r="L603" s="370"/>
      <c r="M603" s="30"/>
    </row>
    <row r="604" spans="2:13" ht="33">
      <c r="B604" s="39" t="s">
        <v>4045</v>
      </c>
      <c r="C604" s="40" t="s">
        <v>4254</v>
      </c>
      <c r="D604" s="41" t="s">
        <v>5643</v>
      </c>
      <c r="E604" s="4" t="s">
        <v>5644</v>
      </c>
      <c r="F604" s="42"/>
      <c r="G604" s="43" t="s">
        <v>6259</v>
      </c>
      <c r="H604" s="4" t="s">
        <v>6259</v>
      </c>
      <c r="I604" s="4" t="s">
        <v>5469</v>
      </c>
      <c r="J604" s="4" t="s">
        <v>529</v>
      </c>
      <c r="K604" s="42" t="s">
        <v>529</v>
      </c>
      <c r="L604" s="370"/>
      <c r="M604" s="30"/>
    </row>
    <row r="605" spans="2:13">
      <c r="B605" s="39" t="s">
        <v>3255</v>
      </c>
      <c r="C605" s="40" t="s">
        <v>4255</v>
      </c>
      <c r="D605" s="41" t="s">
        <v>5643</v>
      </c>
      <c r="E605" s="4" t="s">
        <v>5644</v>
      </c>
      <c r="F605" s="42"/>
      <c r="G605" s="43" t="s">
        <v>6259</v>
      </c>
      <c r="H605" s="4" t="s">
        <v>6259</v>
      </c>
      <c r="I605" s="4" t="s">
        <v>5469</v>
      </c>
      <c r="J605" s="4" t="s">
        <v>529</v>
      </c>
      <c r="K605" s="42" t="s">
        <v>529</v>
      </c>
      <c r="L605" s="370"/>
      <c r="M605" s="30"/>
    </row>
    <row r="606" spans="2:13">
      <c r="B606" s="39" t="s">
        <v>1896</v>
      </c>
      <c r="C606" s="40" t="s">
        <v>4256</v>
      </c>
      <c r="D606" s="41" t="s">
        <v>5643</v>
      </c>
      <c r="E606" s="4" t="s">
        <v>5644</v>
      </c>
      <c r="F606" s="42"/>
      <c r="G606" s="43" t="s">
        <v>6259</v>
      </c>
      <c r="H606" s="4" t="s">
        <v>6259</v>
      </c>
      <c r="I606" s="4" t="s">
        <v>5469</v>
      </c>
      <c r="J606" s="4" t="s">
        <v>529</v>
      </c>
      <c r="K606" s="42" t="s">
        <v>529</v>
      </c>
      <c r="L606" s="370"/>
      <c r="M606" s="30"/>
    </row>
    <row r="607" spans="2:13">
      <c r="B607" s="39" t="s">
        <v>4049</v>
      </c>
      <c r="C607" s="40" t="s">
        <v>4257</v>
      </c>
      <c r="D607" s="41" t="s">
        <v>5643</v>
      </c>
      <c r="E607" s="4" t="s">
        <v>5644</v>
      </c>
      <c r="F607" s="42"/>
      <c r="G607" s="43" t="s">
        <v>6259</v>
      </c>
      <c r="H607" s="4" t="s">
        <v>6259</v>
      </c>
      <c r="I607" s="4" t="s">
        <v>5469</v>
      </c>
      <c r="J607" s="4" t="s">
        <v>529</v>
      </c>
      <c r="K607" s="42" t="s">
        <v>529</v>
      </c>
      <c r="L607" s="370"/>
      <c r="M607" s="30"/>
    </row>
    <row r="608" spans="2:13">
      <c r="B608" s="39" t="s">
        <v>1898</v>
      </c>
      <c r="C608" s="40" t="s">
        <v>4258</v>
      </c>
      <c r="D608" s="41" t="s">
        <v>6286</v>
      </c>
      <c r="E608" s="4" t="s">
        <v>6268</v>
      </c>
      <c r="F608" s="42"/>
      <c r="G608" s="43" t="s">
        <v>6259</v>
      </c>
      <c r="H608" s="4" t="s">
        <v>6259</v>
      </c>
      <c r="I608" s="4" t="s">
        <v>5469</v>
      </c>
      <c r="J608" s="4" t="s">
        <v>529</v>
      </c>
      <c r="K608" s="42" t="s">
        <v>529</v>
      </c>
      <c r="L608" s="370"/>
      <c r="M608" s="30"/>
    </row>
    <row r="609" spans="2:13">
      <c r="B609" s="39" t="s">
        <v>1899</v>
      </c>
      <c r="C609" s="40" t="s">
        <v>4259</v>
      </c>
      <c r="D609" s="41" t="s">
        <v>5643</v>
      </c>
      <c r="E609" s="4" t="s">
        <v>5644</v>
      </c>
      <c r="F609" s="42"/>
      <c r="G609" s="43" t="s">
        <v>6259</v>
      </c>
      <c r="H609" s="4" t="s">
        <v>6259</v>
      </c>
      <c r="I609" s="4" t="s">
        <v>5469</v>
      </c>
      <c r="J609" s="4" t="s">
        <v>529</v>
      </c>
      <c r="K609" s="42" t="s">
        <v>529</v>
      </c>
      <c r="L609" s="370"/>
      <c r="M609" s="30"/>
    </row>
    <row r="610" spans="2:13">
      <c r="B610" s="39" t="s">
        <v>4053</v>
      </c>
      <c r="C610" s="40" t="s">
        <v>4260</v>
      </c>
      <c r="D610" s="41" t="s">
        <v>5643</v>
      </c>
      <c r="E610" s="4" t="s">
        <v>5644</v>
      </c>
      <c r="F610" s="42"/>
      <c r="G610" s="43" t="s">
        <v>6259</v>
      </c>
      <c r="H610" s="4" t="s">
        <v>6259</v>
      </c>
      <c r="I610" s="4" t="s">
        <v>5469</v>
      </c>
      <c r="J610" s="4" t="s">
        <v>529</v>
      </c>
      <c r="K610" s="42" t="s">
        <v>529</v>
      </c>
      <c r="L610" s="370"/>
      <c r="M610" s="30"/>
    </row>
    <row r="611" spans="2:13" ht="17.25" thickBot="1">
      <c r="B611" s="39" t="s">
        <v>3259</v>
      </c>
      <c r="C611" s="40" t="s">
        <v>4261</v>
      </c>
      <c r="D611" s="41" t="s">
        <v>5643</v>
      </c>
      <c r="E611" s="4" t="s">
        <v>5644</v>
      </c>
      <c r="F611" s="42"/>
      <c r="G611" s="43" t="s">
        <v>6259</v>
      </c>
      <c r="H611" s="4" t="s">
        <v>6259</v>
      </c>
      <c r="I611" s="4" t="s">
        <v>5469</v>
      </c>
      <c r="J611" s="4" t="s">
        <v>529</v>
      </c>
      <c r="K611" s="42" t="s">
        <v>529</v>
      </c>
      <c r="L611" s="371"/>
      <c r="M611" s="30"/>
    </row>
    <row r="612" spans="2:13" ht="20.100000000000001" customHeight="1" thickBot="1">
      <c r="B612" s="363" t="s">
        <v>6297</v>
      </c>
      <c r="C612" s="364"/>
      <c r="D612" s="365"/>
      <c r="E612" s="366"/>
      <c r="F612" s="366"/>
      <c r="G612" s="366"/>
      <c r="H612" s="366"/>
      <c r="I612" s="366"/>
      <c r="J612" s="366"/>
      <c r="K612" s="366"/>
      <c r="L612" s="367"/>
      <c r="M612" s="30"/>
    </row>
    <row r="613" spans="2:13" ht="20.100000000000001" customHeight="1" thickBot="1">
      <c r="B613" s="363" t="s">
        <v>6298</v>
      </c>
      <c r="C613" s="364"/>
      <c r="D613" s="365"/>
      <c r="E613" s="366"/>
      <c r="F613" s="366"/>
      <c r="G613" s="366"/>
      <c r="H613" s="366"/>
      <c r="I613" s="366"/>
      <c r="J613" s="366"/>
      <c r="K613" s="366"/>
      <c r="L613" s="367"/>
      <c r="M613" s="30"/>
    </row>
    <row r="614" spans="2:13">
      <c r="B614" s="31" t="s">
        <v>2199</v>
      </c>
      <c r="C614" s="32" t="s">
        <v>4262</v>
      </c>
      <c r="D614" s="327" t="s">
        <v>5643</v>
      </c>
      <c r="E614" s="37" t="s">
        <v>5644</v>
      </c>
      <c r="F614" s="35"/>
      <c r="G614" s="36" t="s">
        <v>6259</v>
      </c>
      <c r="H614" s="37" t="s">
        <v>6259</v>
      </c>
      <c r="I614" s="37" t="s">
        <v>5469</v>
      </c>
      <c r="J614" s="37" t="s">
        <v>529</v>
      </c>
      <c r="K614" s="35" t="s">
        <v>529</v>
      </c>
      <c r="L614" s="369" t="s">
        <v>6340</v>
      </c>
      <c r="M614" s="30"/>
    </row>
    <row r="615" spans="2:13">
      <c r="B615" s="39" t="s">
        <v>2201</v>
      </c>
      <c r="C615" s="40" t="s">
        <v>4263</v>
      </c>
      <c r="D615" s="41" t="s">
        <v>6300</v>
      </c>
      <c r="E615" s="4" t="s">
        <v>5644</v>
      </c>
      <c r="F615" s="42"/>
      <c r="G615" s="43" t="s">
        <v>6259</v>
      </c>
      <c r="H615" s="4" t="s">
        <v>6259</v>
      </c>
      <c r="I615" s="4" t="s">
        <v>529</v>
      </c>
      <c r="J615" s="4" t="s">
        <v>529</v>
      </c>
      <c r="K615" s="42" t="s">
        <v>529</v>
      </c>
      <c r="L615" s="370"/>
      <c r="M615" s="30"/>
    </row>
    <row r="616" spans="2:13">
      <c r="B616" s="39" t="s">
        <v>2203</v>
      </c>
      <c r="C616" s="40" t="s">
        <v>4264</v>
      </c>
      <c r="D616" s="41" t="s">
        <v>5643</v>
      </c>
      <c r="E616" s="4" t="s">
        <v>5644</v>
      </c>
      <c r="F616" s="42"/>
      <c r="G616" s="43" t="s">
        <v>6259</v>
      </c>
      <c r="H616" s="4" t="s">
        <v>6259</v>
      </c>
      <c r="I616" s="4" t="s">
        <v>5469</v>
      </c>
      <c r="J616" s="4" t="s">
        <v>529</v>
      </c>
      <c r="K616" s="42" t="s">
        <v>529</v>
      </c>
      <c r="L616" s="370"/>
      <c r="M616" s="30"/>
    </row>
    <row r="617" spans="2:13" ht="33">
      <c r="B617" s="39" t="s">
        <v>2205</v>
      </c>
      <c r="C617" s="40" t="s">
        <v>4265</v>
      </c>
      <c r="D617" s="41" t="s">
        <v>5877</v>
      </c>
      <c r="E617" s="4" t="s">
        <v>6268</v>
      </c>
      <c r="F617" s="42"/>
      <c r="G617" s="43" t="s">
        <v>6259</v>
      </c>
      <c r="H617" s="4" t="s">
        <v>6259</v>
      </c>
      <c r="I617" s="4" t="s">
        <v>5469</v>
      </c>
      <c r="J617" s="4" t="s">
        <v>529</v>
      </c>
      <c r="K617" s="42" t="s">
        <v>529</v>
      </c>
      <c r="L617" s="370"/>
      <c r="M617" s="30"/>
    </row>
    <row r="618" spans="2:13">
      <c r="B618" s="39" t="s">
        <v>4060</v>
      </c>
      <c r="C618" s="40" t="s">
        <v>4266</v>
      </c>
      <c r="D618" s="41" t="s">
        <v>5643</v>
      </c>
      <c r="E618" s="4" t="s">
        <v>5644</v>
      </c>
      <c r="F618" s="42"/>
      <c r="G618" s="43" t="s">
        <v>6259</v>
      </c>
      <c r="H618" s="4" t="s">
        <v>6259</v>
      </c>
      <c r="I618" s="4" t="s">
        <v>5469</v>
      </c>
      <c r="J618" s="4" t="s">
        <v>529</v>
      </c>
      <c r="K618" s="42" t="s">
        <v>529</v>
      </c>
      <c r="L618" s="370"/>
      <c r="M618" s="30"/>
    </row>
    <row r="619" spans="2:13" ht="33">
      <c r="B619" s="39" t="s">
        <v>2208</v>
      </c>
      <c r="C619" s="40" t="s">
        <v>4267</v>
      </c>
      <c r="D619" s="41" t="s">
        <v>5937</v>
      </c>
      <c r="E619" s="4" t="s">
        <v>5644</v>
      </c>
      <c r="F619" s="42"/>
      <c r="G619" s="43" t="s">
        <v>6259</v>
      </c>
      <c r="H619" s="4" t="s">
        <v>6259</v>
      </c>
      <c r="I619" s="4" t="s">
        <v>5469</v>
      </c>
      <c r="J619" s="4" t="s">
        <v>529</v>
      </c>
      <c r="K619" s="42" t="s">
        <v>529</v>
      </c>
      <c r="L619" s="370"/>
      <c r="M619" s="30"/>
    </row>
    <row r="620" spans="2:13" ht="33">
      <c r="B620" s="39" t="s">
        <v>4063</v>
      </c>
      <c r="C620" s="40" t="s">
        <v>4268</v>
      </c>
      <c r="D620" s="41" t="s">
        <v>5643</v>
      </c>
      <c r="E620" s="4" t="s">
        <v>5644</v>
      </c>
      <c r="F620" s="42"/>
      <c r="G620" s="43" t="s">
        <v>6259</v>
      </c>
      <c r="H620" s="4" t="s">
        <v>6259</v>
      </c>
      <c r="I620" s="4" t="s">
        <v>5469</v>
      </c>
      <c r="J620" s="4" t="s">
        <v>529</v>
      </c>
      <c r="K620" s="42" t="s">
        <v>529</v>
      </c>
      <c r="L620" s="370"/>
      <c r="M620" s="30"/>
    </row>
    <row r="621" spans="2:13" ht="33">
      <c r="B621" s="39" t="s">
        <v>4065</v>
      </c>
      <c r="C621" s="40" t="s">
        <v>4269</v>
      </c>
      <c r="D621" s="41" t="s">
        <v>6286</v>
      </c>
      <c r="E621" s="4" t="s">
        <v>5644</v>
      </c>
      <c r="F621" s="42"/>
      <c r="G621" s="43" t="s">
        <v>6259</v>
      </c>
      <c r="H621" s="4" t="s">
        <v>6259</v>
      </c>
      <c r="I621" s="4" t="s">
        <v>5469</v>
      </c>
      <c r="J621" s="4" t="s">
        <v>529</v>
      </c>
      <c r="K621" s="42" t="s">
        <v>529</v>
      </c>
      <c r="L621" s="370"/>
      <c r="M621" s="30"/>
    </row>
    <row r="622" spans="2:13" ht="33">
      <c r="B622" s="39" t="s">
        <v>4067</v>
      </c>
      <c r="C622" s="40" t="s">
        <v>4270</v>
      </c>
      <c r="D622" s="41" t="s">
        <v>5937</v>
      </c>
      <c r="E622" s="4" t="s">
        <v>5644</v>
      </c>
      <c r="F622" s="42"/>
      <c r="G622" s="43" t="s">
        <v>6259</v>
      </c>
      <c r="H622" s="4" t="s">
        <v>6259</v>
      </c>
      <c r="I622" s="4" t="s">
        <v>5469</v>
      </c>
      <c r="J622" s="4" t="s">
        <v>529</v>
      </c>
      <c r="K622" s="42" t="s">
        <v>529</v>
      </c>
      <c r="L622" s="370"/>
      <c r="M622" s="30"/>
    </row>
    <row r="623" spans="2:13" ht="33">
      <c r="B623" s="39" t="s">
        <v>2213</v>
      </c>
      <c r="C623" s="40" t="s">
        <v>4271</v>
      </c>
      <c r="D623" s="41" t="s">
        <v>5643</v>
      </c>
      <c r="E623" s="4" t="s">
        <v>5644</v>
      </c>
      <c r="F623" s="42"/>
      <c r="G623" s="43" t="s">
        <v>6259</v>
      </c>
      <c r="H623" s="4" t="s">
        <v>6259</v>
      </c>
      <c r="I623" s="4" t="s">
        <v>5469</v>
      </c>
      <c r="J623" s="4" t="s">
        <v>529</v>
      </c>
      <c r="K623" s="42" t="s">
        <v>529</v>
      </c>
      <c r="L623" s="370"/>
      <c r="M623" s="30"/>
    </row>
    <row r="624" spans="2:13">
      <c r="B624" s="39" t="s">
        <v>1090</v>
      </c>
      <c r="C624" s="40" t="s">
        <v>4272</v>
      </c>
      <c r="D624" s="41" t="s">
        <v>6333</v>
      </c>
      <c r="E624" s="4" t="s">
        <v>5644</v>
      </c>
      <c r="F624" s="42"/>
      <c r="G624" s="43" t="s">
        <v>6259</v>
      </c>
      <c r="H624" s="4" t="s">
        <v>6259</v>
      </c>
      <c r="I624" s="4" t="s">
        <v>529</v>
      </c>
      <c r="J624" s="4" t="s">
        <v>529</v>
      </c>
      <c r="K624" s="42" t="s">
        <v>529</v>
      </c>
      <c r="L624" s="370"/>
      <c r="M624" s="30"/>
    </row>
    <row r="625" spans="2:13" ht="33">
      <c r="B625" s="39" t="s">
        <v>2217</v>
      </c>
      <c r="C625" s="40" t="s">
        <v>4273</v>
      </c>
      <c r="D625" s="41" t="s">
        <v>5877</v>
      </c>
      <c r="E625" s="4" t="s">
        <v>6268</v>
      </c>
      <c r="F625" s="42"/>
      <c r="G625" s="43" t="s">
        <v>6259</v>
      </c>
      <c r="H625" s="4" t="s">
        <v>6259</v>
      </c>
      <c r="I625" s="4" t="s">
        <v>5469</v>
      </c>
      <c r="J625" s="4" t="s">
        <v>529</v>
      </c>
      <c r="K625" s="42" t="s">
        <v>529</v>
      </c>
      <c r="L625" s="370"/>
      <c r="M625" s="30"/>
    </row>
    <row r="626" spans="2:13">
      <c r="B626" s="39" t="s">
        <v>4072</v>
      </c>
      <c r="C626" s="40" t="s">
        <v>4274</v>
      </c>
      <c r="D626" s="41" t="s">
        <v>5643</v>
      </c>
      <c r="E626" s="4" t="s">
        <v>5644</v>
      </c>
      <c r="F626" s="42"/>
      <c r="G626" s="43" t="s">
        <v>6259</v>
      </c>
      <c r="H626" s="4" t="s">
        <v>6259</v>
      </c>
      <c r="I626" s="4" t="s">
        <v>5469</v>
      </c>
      <c r="J626" s="4" t="s">
        <v>529</v>
      </c>
      <c r="K626" s="42" t="s">
        <v>529</v>
      </c>
      <c r="L626" s="370"/>
      <c r="M626" s="30"/>
    </row>
    <row r="627" spans="2:13" ht="33">
      <c r="B627" s="39" t="s">
        <v>2220</v>
      </c>
      <c r="C627" s="40" t="s">
        <v>4275</v>
      </c>
      <c r="D627" s="41" t="s">
        <v>5937</v>
      </c>
      <c r="E627" s="4" t="s">
        <v>5644</v>
      </c>
      <c r="F627" s="42"/>
      <c r="G627" s="43" t="s">
        <v>6259</v>
      </c>
      <c r="H627" s="4" t="s">
        <v>6259</v>
      </c>
      <c r="I627" s="4" t="s">
        <v>5469</v>
      </c>
      <c r="J627" s="4" t="s">
        <v>529</v>
      </c>
      <c r="K627" s="42" t="s">
        <v>529</v>
      </c>
      <c r="L627" s="370"/>
      <c r="M627" s="30"/>
    </row>
    <row r="628" spans="2:13" ht="33">
      <c r="B628" s="39" t="s">
        <v>4075</v>
      </c>
      <c r="C628" s="40" t="s">
        <v>4276</v>
      </c>
      <c r="D628" s="41" t="s">
        <v>5643</v>
      </c>
      <c r="E628" s="4" t="s">
        <v>5644</v>
      </c>
      <c r="F628" s="42"/>
      <c r="G628" s="43" t="s">
        <v>6259</v>
      </c>
      <c r="H628" s="4" t="s">
        <v>6259</v>
      </c>
      <c r="I628" s="4" t="s">
        <v>5469</v>
      </c>
      <c r="J628" s="4" t="s">
        <v>529</v>
      </c>
      <c r="K628" s="42" t="s">
        <v>529</v>
      </c>
      <c r="L628" s="370"/>
      <c r="M628" s="30"/>
    </row>
    <row r="629" spans="2:13" ht="33">
      <c r="B629" s="39" t="s">
        <v>4077</v>
      </c>
      <c r="C629" s="40" t="s">
        <v>4277</v>
      </c>
      <c r="D629" s="41" t="s">
        <v>6286</v>
      </c>
      <c r="E629" s="4" t="s">
        <v>5644</v>
      </c>
      <c r="F629" s="42"/>
      <c r="G629" s="43" t="s">
        <v>6259</v>
      </c>
      <c r="H629" s="4" t="s">
        <v>6259</v>
      </c>
      <c r="I629" s="4" t="s">
        <v>5469</v>
      </c>
      <c r="J629" s="4" t="s">
        <v>529</v>
      </c>
      <c r="K629" s="42" t="s">
        <v>529</v>
      </c>
      <c r="L629" s="370"/>
      <c r="M629" s="30"/>
    </row>
    <row r="630" spans="2:13" ht="33">
      <c r="B630" s="39" t="s">
        <v>4079</v>
      </c>
      <c r="C630" s="40" t="s">
        <v>4278</v>
      </c>
      <c r="D630" s="41" t="s">
        <v>5937</v>
      </c>
      <c r="E630" s="4" t="s">
        <v>5644</v>
      </c>
      <c r="F630" s="42"/>
      <c r="G630" s="43" t="s">
        <v>6259</v>
      </c>
      <c r="H630" s="4" t="s">
        <v>6259</v>
      </c>
      <c r="I630" s="4" t="s">
        <v>5469</v>
      </c>
      <c r="J630" s="4" t="s">
        <v>529</v>
      </c>
      <c r="K630" s="42" t="s">
        <v>529</v>
      </c>
      <c r="L630" s="370"/>
      <c r="M630" s="30"/>
    </row>
    <row r="631" spans="2:13" ht="33">
      <c r="B631" s="39" t="s">
        <v>2225</v>
      </c>
      <c r="C631" s="40" t="s">
        <v>4279</v>
      </c>
      <c r="D631" s="41" t="s">
        <v>5643</v>
      </c>
      <c r="E631" s="4" t="s">
        <v>5644</v>
      </c>
      <c r="F631" s="42"/>
      <c r="G631" s="43" t="s">
        <v>6259</v>
      </c>
      <c r="H631" s="4" t="s">
        <v>6259</v>
      </c>
      <c r="I631" s="4" t="s">
        <v>5469</v>
      </c>
      <c r="J631" s="4" t="s">
        <v>529</v>
      </c>
      <c r="K631" s="42" t="s">
        <v>529</v>
      </c>
      <c r="L631" s="370"/>
      <c r="M631" s="30"/>
    </row>
    <row r="632" spans="2:13">
      <c r="B632" s="39" t="s">
        <v>1109</v>
      </c>
      <c r="C632" s="40" t="s">
        <v>4280</v>
      </c>
      <c r="D632" s="41" t="s">
        <v>6333</v>
      </c>
      <c r="E632" s="4" t="s">
        <v>5644</v>
      </c>
      <c r="F632" s="42"/>
      <c r="G632" s="43" t="s">
        <v>6259</v>
      </c>
      <c r="H632" s="4" t="s">
        <v>6259</v>
      </c>
      <c r="I632" s="4" t="s">
        <v>529</v>
      </c>
      <c r="J632" s="4" t="s">
        <v>529</v>
      </c>
      <c r="K632" s="42" t="s">
        <v>529</v>
      </c>
      <c r="L632" s="370"/>
      <c r="M632" s="30"/>
    </row>
    <row r="633" spans="2:13" ht="33">
      <c r="B633" s="39" t="s">
        <v>2229</v>
      </c>
      <c r="C633" s="40" t="s">
        <v>4281</v>
      </c>
      <c r="D633" s="41" t="s">
        <v>5877</v>
      </c>
      <c r="E633" s="4" t="s">
        <v>6268</v>
      </c>
      <c r="F633" s="42"/>
      <c r="G633" s="43" t="s">
        <v>6259</v>
      </c>
      <c r="H633" s="4" t="s">
        <v>6259</v>
      </c>
      <c r="I633" s="4" t="s">
        <v>5469</v>
      </c>
      <c r="J633" s="4" t="s">
        <v>529</v>
      </c>
      <c r="K633" s="42" t="s">
        <v>529</v>
      </c>
      <c r="L633" s="370"/>
      <c r="M633" s="30"/>
    </row>
    <row r="634" spans="2:13">
      <c r="B634" s="39" t="s">
        <v>4084</v>
      </c>
      <c r="C634" s="40" t="s">
        <v>4282</v>
      </c>
      <c r="D634" s="41" t="s">
        <v>5643</v>
      </c>
      <c r="E634" s="4" t="s">
        <v>5644</v>
      </c>
      <c r="F634" s="42"/>
      <c r="G634" s="43" t="s">
        <v>6259</v>
      </c>
      <c r="H634" s="4" t="s">
        <v>6259</v>
      </c>
      <c r="I634" s="4" t="s">
        <v>5469</v>
      </c>
      <c r="J634" s="4" t="s">
        <v>529</v>
      </c>
      <c r="K634" s="42" t="s">
        <v>529</v>
      </c>
      <c r="L634" s="370"/>
      <c r="M634" s="30"/>
    </row>
    <row r="635" spans="2:13" ht="33">
      <c r="B635" s="39" t="s">
        <v>2232</v>
      </c>
      <c r="C635" s="40" t="s">
        <v>4283</v>
      </c>
      <c r="D635" s="41" t="s">
        <v>5937</v>
      </c>
      <c r="E635" s="4" t="s">
        <v>5644</v>
      </c>
      <c r="F635" s="42"/>
      <c r="G635" s="43" t="s">
        <v>6259</v>
      </c>
      <c r="H635" s="4" t="s">
        <v>6259</v>
      </c>
      <c r="I635" s="4" t="s">
        <v>5469</v>
      </c>
      <c r="J635" s="4" t="s">
        <v>529</v>
      </c>
      <c r="K635" s="42" t="s">
        <v>529</v>
      </c>
      <c r="L635" s="370"/>
      <c r="M635" s="30"/>
    </row>
    <row r="636" spans="2:13" ht="33">
      <c r="B636" s="39" t="s">
        <v>4087</v>
      </c>
      <c r="C636" s="40" t="s">
        <v>4284</v>
      </c>
      <c r="D636" s="41" t="s">
        <v>5643</v>
      </c>
      <c r="E636" s="4" t="s">
        <v>5644</v>
      </c>
      <c r="F636" s="42"/>
      <c r="G636" s="43" t="s">
        <v>6259</v>
      </c>
      <c r="H636" s="4" t="s">
        <v>6259</v>
      </c>
      <c r="I636" s="4" t="s">
        <v>5469</v>
      </c>
      <c r="J636" s="4" t="s">
        <v>529</v>
      </c>
      <c r="K636" s="42" t="s">
        <v>529</v>
      </c>
      <c r="L636" s="370"/>
      <c r="M636" s="30"/>
    </row>
    <row r="637" spans="2:13" ht="33">
      <c r="B637" s="39" t="s">
        <v>4089</v>
      </c>
      <c r="C637" s="40" t="s">
        <v>4285</v>
      </c>
      <c r="D637" s="41" t="s">
        <v>6286</v>
      </c>
      <c r="E637" s="4" t="s">
        <v>5644</v>
      </c>
      <c r="F637" s="42"/>
      <c r="G637" s="43" t="s">
        <v>6259</v>
      </c>
      <c r="H637" s="4" t="s">
        <v>6259</v>
      </c>
      <c r="I637" s="4" t="s">
        <v>5469</v>
      </c>
      <c r="J637" s="4" t="s">
        <v>529</v>
      </c>
      <c r="K637" s="42" t="s">
        <v>529</v>
      </c>
      <c r="L637" s="370"/>
      <c r="M637" s="30"/>
    </row>
    <row r="638" spans="2:13" ht="33">
      <c r="B638" s="39" t="s">
        <v>4091</v>
      </c>
      <c r="C638" s="40" t="s">
        <v>4286</v>
      </c>
      <c r="D638" s="41" t="s">
        <v>5937</v>
      </c>
      <c r="E638" s="4" t="s">
        <v>5644</v>
      </c>
      <c r="F638" s="42"/>
      <c r="G638" s="43" t="s">
        <v>6259</v>
      </c>
      <c r="H638" s="4" t="s">
        <v>6259</v>
      </c>
      <c r="I638" s="4" t="s">
        <v>5469</v>
      </c>
      <c r="J638" s="4" t="s">
        <v>529</v>
      </c>
      <c r="K638" s="42" t="s">
        <v>529</v>
      </c>
      <c r="L638" s="370"/>
      <c r="M638" s="30"/>
    </row>
    <row r="639" spans="2:13" ht="33">
      <c r="B639" s="39" t="s">
        <v>2237</v>
      </c>
      <c r="C639" s="40" t="s">
        <v>4287</v>
      </c>
      <c r="D639" s="41" t="s">
        <v>5643</v>
      </c>
      <c r="E639" s="4" t="s">
        <v>5644</v>
      </c>
      <c r="F639" s="42"/>
      <c r="G639" s="43" t="s">
        <v>6259</v>
      </c>
      <c r="H639" s="4" t="s">
        <v>6259</v>
      </c>
      <c r="I639" s="4" t="s">
        <v>5469</v>
      </c>
      <c r="J639" s="4" t="s">
        <v>529</v>
      </c>
      <c r="K639" s="42" t="s">
        <v>529</v>
      </c>
      <c r="L639" s="370"/>
      <c r="M639" s="30"/>
    </row>
    <row r="640" spans="2:13" ht="17.25" thickBot="1">
      <c r="B640" s="39" t="s">
        <v>1111</v>
      </c>
      <c r="C640" s="40" t="s">
        <v>4288</v>
      </c>
      <c r="D640" s="41" t="s">
        <v>6333</v>
      </c>
      <c r="E640" s="4" t="s">
        <v>5644</v>
      </c>
      <c r="F640" s="42"/>
      <c r="G640" s="43" t="s">
        <v>6259</v>
      </c>
      <c r="H640" s="4" t="s">
        <v>6259</v>
      </c>
      <c r="I640" s="4" t="s">
        <v>529</v>
      </c>
      <c r="J640" s="4" t="s">
        <v>529</v>
      </c>
      <c r="K640" s="42" t="s">
        <v>529</v>
      </c>
      <c r="L640" s="371"/>
      <c r="M640" s="30"/>
    </row>
    <row r="641" spans="2:13" ht="20.100000000000001" customHeight="1" thickBot="1">
      <c r="B641" s="363" t="s">
        <v>6316</v>
      </c>
      <c r="C641" s="364"/>
      <c r="D641" s="365"/>
      <c r="E641" s="366"/>
      <c r="F641" s="366"/>
      <c r="G641" s="366"/>
      <c r="H641" s="366"/>
      <c r="I641" s="366"/>
      <c r="J641" s="366"/>
      <c r="K641" s="366"/>
      <c r="L641" s="367"/>
      <c r="M641" s="30"/>
    </row>
    <row r="642" spans="2:13">
      <c r="B642" s="31" t="s">
        <v>1108</v>
      </c>
      <c r="C642" s="32" t="s">
        <v>4289</v>
      </c>
      <c r="D642" s="327" t="s">
        <v>6333</v>
      </c>
      <c r="E642" s="37" t="s">
        <v>5644</v>
      </c>
      <c r="F642" s="35"/>
      <c r="G642" s="36" t="s">
        <v>6259</v>
      </c>
      <c r="H642" s="37" t="s">
        <v>6259</v>
      </c>
      <c r="I642" s="37" t="s">
        <v>529</v>
      </c>
      <c r="J642" s="37" t="s">
        <v>529</v>
      </c>
      <c r="K642" s="35" t="s">
        <v>529</v>
      </c>
      <c r="L642" s="369" t="s">
        <v>6341</v>
      </c>
      <c r="M642" s="30"/>
    </row>
    <row r="643" spans="2:13" ht="30" customHeight="1">
      <c r="B643" s="39" t="s">
        <v>2243</v>
      </c>
      <c r="C643" s="40" t="s">
        <v>4290</v>
      </c>
      <c r="D643" s="41" t="s">
        <v>5643</v>
      </c>
      <c r="E643" s="4" t="s">
        <v>5644</v>
      </c>
      <c r="F643" s="42"/>
      <c r="G643" s="43" t="s">
        <v>6259</v>
      </c>
      <c r="H643" s="4" t="s">
        <v>6259</v>
      </c>
      <c r="I643" s="4" t="s">
        <v>5469</v>
      </c>
      <c r="J643" s="4" t="s">
        <v>529</v>
      </c>
      <c r="K643" s="42" t="s">
        <v>529</v>
      </c>
      <c r="L643" s="370"/>
      <c r="M643" s="30"/>
    </row>
    <row r="644" spans="2:13">
      <c r="B644" s="39" t="s">
        <v>2245</v>
      </c>
      <c r="C644" s="40" t="s">
        <v>4291</v>
      </c>
      <c r="D644" s="41" t="s">
        <v>6300</v>
      </c>
      <c r="E644" s="4" t="s">
        <v>5644</v>
      </c>
      <c r="F644" s="42"/>
      <c r="G644" s="43" t="s">
        <v>6259</v>
      </c>
      <c r="H644" s="4" t="s">
        <v>6259</v>
      </c>
      <c r="I644" s="4" t="s">
        <v>529</v>
      </c>
      <c r="J644" s="4" t="s">
        <v>529</v>
      </c>
      <c r="K644" s="42" t="s">
        <v>529</v>
      </c>
      <c r="L644" s="370"/>
      <c r="M644" s="30"/>
    </row>
    <row r="645" spans="2:13">
      <c r="B645" s="39" t="s">
        <v>2247</v>
      </c>
      <c r="C645" s="40" t="s">
        <v>4292</v>
      </c>
      <c r="D645" s="41" t="s">
        <v>5643</v>
      </c>
      <c r="E645" s="4" t="s">
        <v>5644</v>
      </c>
      <c r="F645" s="42"/>
      <c r="G645" s="43" t="s">
        <v>6259</v>
      </c>
      <c r="H645" s="4" t="s">
        <v>6259</v>
      </c>
      <c r="I645" s="4" t="s">
        <v>5469</v>
      </c>
      <c r="J645" s="4" t="s">
        <v>529</v>
      </c>
      <c r="K645" s="42" t="s">
        <v>529</v>
      </c>
      <c r="L645" s="370"/>
      <c r="M645" s="30"/>
    </row>
    <row r="646" spans="2:13" ht="33">
      <c r="B646" s="39" t="s">
        <v>2249</v>
      </c>
      <c r="C646" s="40" t="s">
        <v>4293</v>
      </c>
      <c r="D646" s="41" t="s">
        <v>5877</v>
      </c>
      <c r="E646" s="4" t="s">
        <v>6268</v>
      </c>
      <c r="F646" s="42"/>
      <c r="G646" s="43" t="s">
        <v>6259</v>
      </c>
      <c r="H646" s="4" t="s">
        <v>6259</v>
      </c>
      <c r="I646" s="4" t="s">
        <v>5469</v>
      </c>
      <c r="J646" s="4" t="s">
        <v>529</v>
      </c>
      <c r="K646" s="42" t="s">
        <v>529</v>
      </c>
      <c r="L646" s="370"/>
      <c r="M646" s="30"/>
    </row>
    <row r="647" spans="2:13">
      <c r="B647" s="39" t="s">
        <v>4100</v>
      </c>
      <c r="C647" s="40" t="s">
        <v>4294</v>
      </c>
      <c r="D647" s="41" t="s">
        <v>5643</v>
      </c>
      <c r="E647" s="4" t="s">
        <v>5644</v>
      </c>
      <c r="F647" s="42"/>
      <c r="G647" s="43" t="s">
        <v>6259</v>
      </c>
      <c r="H647" s="4" t="s">
        <v>6259</v>
      </c>
      <c r="I647" s="4" t="s">
        <v>5469</v>
      </c>
      <c r="J647" s="4" t="s">
        <v>529</v>
      </c>
      <c r="K647" s="42" t="s">
        <v>529</v>
      </c>
      <c r="L647" s="370"/>
      <c r="M647" s="30"/>
    </row>
    <row r="648" spans="2:13" ht="33">
      <c r="B648" s="39" t="s">
        <v>2252</v>
      </c>
      <c r="C648" s="40" t="s">
        <v>4295</v>
      </c>
      <c r="D648" s="41" t="s">
        <v>5937</v>
      </c>
      <c r="E648" s="4" t="s">
        <v>5644</v>
      </c>
      <c r="F648" s="42"/>
      <c r="G648" s="43" t="s">
        <v>6259</v>
      </c>
      <c r="H648" s="4" t="s">
        <v>6259</v>
      </c>
      <c r="I648" s="4" t="s">
        <v>5469</v>
      </c>
      <c r="J648" s="4" t="s">
        <v>529</v>
      </c>
      <c r="K648" s="42" t="s">
        <v>529</v>
      </c>
      <c r="L648" s="370"/>
      <c r="M648" s="30"/>
    </row>
    <row r="649" spans="2:13" ht="33">
      <c r="B649" s="39" t="s">
        <v>4103</v>
      </c>
      <c r="C649" s="40" t="s">
        <v>4296</v>
      </c>
      <c r="D649" s="41" t="s">
        <v>5643</v>
      </c>
      <c r="E649" s="4" t="s">
        <v>5644</v>
      </c>
      <c r="F649" s="42"/>
      <c r="G649" s="43" t="s">
        <v>6259</v>
      </c>
      <c r="H649" s="4" t="s">
        <v>6259</v>
      </c>
      <c r="I649" s="4" t="s">
        <v>5469</v>
      </c>
      <c r="J649" s="4" t="s">
        <v>529</v>
      </c>
      <c r="K649" s="42" t="s">
        <v>529</v>
      </c>
      <c r="L649" s="370"/>
      <c r="M649" s="30"/>
    </row>
    <row r="650" spans="2:13" ht="33">
      <c r="B650" s="39" t="s">
        <v>4105</v>
      </c>
      <c r="C650" s="40" t="s">
        <v>4297</v>
      </c>
      <c r="D650" s="41" t="s">
        <v>6286</v>
      </c>
      <c r="E650" s="4" t="s">
        <v>5644</v>
      </c>
      <c r="F650" s="42"/>
      <c r="G650" s="43" t="s">
        <v>6259</v>
      </c>
      <c r="H650" s="4" t="s">
        <v>6259</v>
      </c>
      <c r="I650" s="4" t="s">
        <v>5469</v>
      </c>
      <c r="J650" s="4" t="s">
        <v>529</v>
      </c>
      <c r="K650" s="42" t="s">
        <v>529</v>
      </c>
      <c r="L650" s="370"/>
      <c r="M650" s="30"/>
    </row>
    <row r="651" spans="2:13" ht="33">
      <c r="B651" s="39" t="s">
        <v>4107</v>
      </c>
      <c r="C651" s="40" t="s">
        <v>4298</v>
      </c>
      <c r="D651" s="41" t="s">
        <v>5937</v>
      </c>
      <c r="E651" s="4" t="s">
        <v>5644</v>
      </c>
      <c r="F651" s="42"/>
      <c r="G651" s="43" t="s">
        <v>6259</v>
      </c>
      <c r="H651" s="4" t="s">
        <v>6259</v>
      </c>
      <c r="I651" s="4" t="s">
        <v>5469</v>
      </c>
      <c r="J651" s="4" t="s">
        <v>529</v>
      </c>
      <c r="K651" s="42" t="s">
        <v>529</v>
      </c>
      <c r="L651" s="370"/>
      <c r="M651" s="30"/>
    </row>
    <row r="652" spans="2:13" ht="33">
      <c r="B652" s="39" t="s">
        <v>2257</v>
      </c>
      <c r="C652" s="40" t="s">
        <v>4299</v>
      </c>
      <c r="D652" s="41" t="s">
        <v>5643</v>
      </c>
      <c r="E652" s="4" t="s">
        <v>5644</v>
      </c>
      <c r="F652" s="42"/>
      <c r="G652" s="43" t="s">
        <v>6259</v>
      </c>
      <c r="H652" s="4" t="s">
        <v>6259</v>
      </c>
      <c r="I652" s="4" t="s">
        <v>5469</v>
      </c>
      <c r="J652" s="4" t="s">
        <v>529</v>
      </c>
      <c r="K652" s="42" t="s">
        <v>529</v>
      </c>
      <c r="L652" s="370"/>
      <c r="M652" s="30"/>
    </row>
    <row r="653" spans="2:13">
      <c r="B653" s="39" t="s">
        <v>1112</v>
      </c>
      <c r="C653" s="40" t="s">
        <v>4300</v>
      </c>
      <c r="D653" s="41" t="s">
        <v>6333</v>
      </c>
      <c r="E653" s="4" t="s">
        <v>5644</v>
      </c>
      <c r="F653" s="42"/>
      <c r="G653" s="43" t="s">
        <v>6259</v>
      </c>
      <c r="H653" s="4" t="s">
        <v>6259</v>
      </c>
      <c r="I653" s="4" t="s">
        <v>529</v>
      </c>
      <c r="J653" s="4" t="s">
        <v>529</v>
      </c>
      <c r="K653" s="42" t="s">
        <v>529</v>
      </c>
      <c r="L653" s="370"/>
      <c r="M653" s="30"/>
    </row>
    <row r="654" spans="2:13" ht="33">
      <c r="B654" s="39" t="s">
        <v>2261</v>
      </c>
      <c r="C654" s="40" t="s">
        <v>4301</v>
      </c>
      <c r="D654" s="41" t="s">
        <v>5877</v>
      </c>
      <c r="E654" s="4" t="s">
        <v>6268</v>
      </c>
      <c r="F654" s="42"/>
      <c r="G654" s="43" t="s">
        <v>6259</v>
      </c>
      <c r="H654" s="4" t="s">
        <v>6259</v>
      </c>
      <c r="I654" s="4" t="s">
        <v>5469</v>
      </c>
      <c r="J654" s="4" t="s">
        <v>529</v>
      </c>
      <c r="K654" s="42" t="s">
        <v>529</v>
      </c>
      <c r="L654" s="370"/>
      <c r="M654" s="30"/>
    </row>
    <row r="655" spans="2:13">
      <c r="B655" s="39" t="s">
        <v>4112</v>
      </c>
      <c r="C655" s="40" t="s">
        <v>4302</v>
      </c>
      <c r="D655" s="41" t="s">
        <v>5643</v>
      </c>
      <c r="E655" s="4" t="s">
        <v>5644</v>
      </c>
      <c r="F655" s="42"/>
      <c r="G655" s="43" t="s">
        <v>6259</v>
      </c>
      <c r="H655" s="4" t="s">
        <v>6259</v>
      </c>
      <c r="I655" s="4" t="s">
        <v>5469</v>
      </c>
      <c r="J655" s="4" t="s">
        <v>529</v>
      </c>
      <c r="K655" s="42" t="s">
        <v>529</v>
      </c>
      <c r="L655" s="370"/>
      <c r="M655" s="30"/>
    </row>
    <row r="656" spans="2:13" ht="33">
      <c r="B656" s="39" t="s">
        <v>2264</v>
      </c>
      <c r="C656" s="40" t="s">
        <v>4303</v>
      </c>
      <c r="D656" s="41" t="s">
        <v>5937</v>
      </c>
      <c r="E656" s="4" t="s">
        <v>5644</v>
      </c>
      <c r="F656" s="42"/>
      <c r="G656" s="43" t="s">
        <v>6259</v>
      </c>
      <c r="H656" s="4" t="s">
        <v>6259</v>
      </c>
      <c r="I656" s="4" t="s">
        <v>5469</v>
      </c>
      <c r="J656" s="4" t="s">
        <v>529</v>
      </c>
      <c r="K656" s="42" t="s">
        <v>529</v>
      </c>
      <c r="L656" s="370"/>
      <c r="M656" s="30"/>
    </row>
    <row r="657" spans="2:13" ht="33">
      <c r="B657" s="39" t="s">
        <v>4115</v>
      </c>
      <c r="C657" s="40" t="s">
        <v>4304</v>
      </c>
      <c r="D657" s="41" t="s">
        <v>5643</v>
      </c>
      <c r="E657" s="4" t="s">
        <v>5644</v>
      </c>
      <c r="F657" s="42"/>
      <c r="G657" s="43" t="s">
        <v>6259</v>
      </c>
      <c r="H657" s="4" t="s">
        <v>6259</v>
      </c>
      <c r="I657" s="4" t="s">
        <v>5469</v>
      </c>
      <c r="J657" s="4" t="s">
        <v>529</v>
      </c>
      <c r="K657" s="42" t="s">
        <v>529</v>
      </c>
      <c r="L657" s="370"/>
      <c r="M657" s="30"/>
    </row>
    <row r="658" spans="2:13" ht="33">
      <c r="B658" s="39" t="s">
        <v>4117</v>
      </c>
      <c r="C658" s="40" t="s">
        <v>4305</v>
      </c>
      <c r="D658" s="41" t="s">
        <v>6286</v>
      </c>
      <c r="E658" s="4" t="s">
        <v>5644</v>
      </c>
      <c r="F658" s="42"/>
      <c r="G658" s="43" t="s">
        <v>6259</v>
      </c>
      <c r="H658" s="4" t="s">
        <v>6259</v>
      </c>
      <c r="I658" s="4" t="s">
        <v>5469</v>
      </c>
      <c r="J658" s="4" t="s">
        <v>529</v>
      </c>
      <c r="K658" s="42" t="s">
        <v>529</v>
      </c>
      <c r="L658" s="370"/>
      <c r="M658" s="30"/>
    </row>
    <row r="659" spans="2:13" ht="33">
      <c r="B659" s="39" t="s">
        <v>4119</v>
      </c>
      <c r="C659" s="40" t="s">
        <v>4306</v>
      </c>
      <c r="D659" s="41" t="s">
        <v>5937</v>
      </c>
      <c r="E659" s="4" t="s">
        <v>5644</v>
      </c>
      <c r="F659" s="42"/>
      <c r="G659" s="43" t="s">
        <v>6259</v>
      </c>
      <c r="H659" s="4" t="s">
        <v>6259</v>
      </c>
      <c r="I659" s="4" t="s">
        <v>5469</v>
      </c>
      <c r="J659" s="4" t="s">
        <v>529</v>
      </c>
      <c r="K659" s="42" t="s">
        <v>529</v>
      </c>
      <c r="L659" s="370"/>
      <c r="M659" s="30"/>
    </row>
    <row r="660" spans="2:13" ht="33">
      <c r="B660" s="39" t="s">
        <v>2269</v>
      </c>
      <c r="C660" s="40" t="s">
        <v>4307</v>
      </c>
      <c r="D660" s="41" t="s">
        <v>5643</v>
      </c>
      <c r="E660" s="4" t="s">
        <v>5644</v>
      </c>
      <c r="F660" s="42"/>
      <c r="G660" s="43" t="s">
        <v>6259</v>
      </c>
      <c r="H660" s="4" t="s">
        <v>6259</v>
      </c>
      <c r="I660" s="4" t="s">
        <v>5469</v>
      </c>
      <c r="J660" s="4" t="s">
        <v>529</v>
      </c>
      <c r="K660" s="42" t="s">
        <v>529</v>
      </c>
      <c r="L660" s="370"/>
      <c r="M660" s="30"/>
    </row>
    <row r="661" spans="2:13">
      <c r="B661" s="39" t="s">
        <v>1113</v>
      </c>
      <c r="C661" s="40" t="s">
        <v>4308</v>
      </c>
      <c r="D661" s="41" t="s">
        <v>6333</v>
      </c>
      <c r="E661" s="4" t="s">
        <v>5644</v>
      </c>
      <c r="F661" s="42"/>
      <c r="G661" s="43" t="s">
        <v>6259</v>
      </c>
      <c r="H661" s="4" t="s">
        <v>6259</v>
      </c>
      <c r="I661" s="4" t="s">
        <v>529</v>
      </c>
      <c r="J661" s="4" t="s">
        <v>529</v>
      </c>
      <c r="K661" s="42" t="s">
        <v>529</v>
      </c>
      <c r="L661" s="370"/>
      <c r="M661" s="30"/>
    </row>
    <row r="662" spans="2:13" ht="33">
      <c r="B662" s="39" t="s">
        <v>2273</v>
      </c>
      <c r="C662" s="40" t="s">
        <v>4309</v>
      </c>
      <c r="D662" s="41" t="s">
        <v>5877</v>
      </c>
      <c r="E662" s="4" t="s">
        <v>6268</v>
      </c>
      <c r="F662" s="42"/>
      <c r="G662" s="43" t="s">
        <v>6259</v>
      </c>
      <c r="H662" s="4" t="s">
        <v>6259</v>
      </c>
      <c r="I662" s="4" t="s">
        <v>5469</v>
      </c>
      <c r="J662" s="4" t="s">
        <v>529</v>
      </c>
      <c r="K662" s="42" t="s">
        <v>529</v>
      </c>
      <c r="L662" s="370"/>
      <c r="M662" s="30"/>
    </row>
    <row r="663" spans="2:13">
      <c r="B663" s="39" t="s">
        <v>4124</v>
      </c>
      <c r="C663" s="40" t="s">
        <v>4310</v>
      </c>
      <c r="D663" s="41" t="s">
        <v>5643</v>
      </c>
      <c r="E663" s="4" t="s">
        <v>5644</v>
      </c>
      <c r="F663" s="42"/>
      <c r="G663" s="43" t="s">
        <v>6259</v>
      </c>
      <c r="H663" s="4" t="s">
        <v>6259</v>
      </c>
      <c r="I663" s="4" t="s">
        <v>5469</v>
      </c>
      <c r="J663" s="4" t="s">
        <v>529</v>
      </c>
      <c r="K663" s="42" t="s">
        <v>529</v>
      </c>
      <c r="L663" s="370"/>
      <c r="M663" s="30"/>
    </row>
    <row r="664" spans="2:13" ht="33">
      <c r="B664" s="39" t="s">
        <v>2276</v>
      </c>
      <c r="C664" s="40" t="s">
        <v>4311</v>
      </c>
      <c r="D664" s="41" t="s">
        <v>5937</v>
      </c>
      <c r="E664" s="4" t="s">
        <v>5644</v>
      </c>
      <c r="F664" s="42"/>
      <c r="G664" s="43" t="s">
        <v>6259</v>
      </c>
      <c r="H664" s="4" t="s">
        <v>6259</v>
      </c>
      <c r="I664" s="4" t="s">
        <v>5469</v>
      </c>
      <c r="J664" s="4" t="s">
        <v>529</v>
      </c>
      <c r="K664" s="42" t="s">
        <v>529</v>
      </c>
      <c r="L664" s="370"/>
      <c r="M664" s="30"/>
    </row>
    <row r="665" spans="2:13" ht="33">
      <c r="B665" s="39" t="s">
        <v>4127</v>
      </c>
      <c r="C665" s="40" t="s">
        <v>4312</v>
      </c>
      <c r="D665" s="41" t="s">
        <v>5643</v>
      </c>
      <c r="E665" s="4" t="s">
        <v>5644</v>
      </c>
      <c r="F665" s="42"/>
      <c r="G665" s="43" t="s">
        <v>6259</v>
      </c>
      <c r="H665" s="4" t="s">
        <v>6259</v>
      </c>
      <c r="I665" s="4" t="s">
        <v>5469</v>
      </c>
      <c r="J665" s="4" t="s">
        <v>529</v>
      </c>
      <c r="K665" s="42" t="s">
        <v>529</v>
      </c>
      <c r="L665" s="370"/>
      <c r="M665" s="30"/>
    </row>
    <row r="666" spans="2:13" ht="33">
      <c r="B666" s="39" t="s">
        <v>4129</v>
      </c>
      <c r="C666" s="40" t="s">
        <v>4313</v>
      </c>
      <c r="D666" s="41" t="s">
        <v>6286</v>
      </c>
      <c r="E666" s="4" t="s">
        <v>5644</v>
      </c>
      <c r="F666" s="42"/>
      <c r="G666" s="43" t="s">
        <v>6259</v>
      </c>
      <c r="H666" s="4" t="s">
        <v>6259</v>
      </c>
      <c r="I666" s="4" t="s">
        <v>5469</v>
      </c>
      <c r="J666" s="4" t="s">
        <v>529</v>
      </c>
      <c r="K666" s="42" t="s">
        <v>529</v>
      </c>
      <c r="L666" s="370"/>
      <c r="M666" s="30"/>
    </row>
    <row r="667" spans="2:13" ht="33">
      <c r="B667" s="39" t="s">
        <v>4131</v>
      </c>
      <c r="C667" s="40" t="s">
        <v>4314</v>
      </c>
      <c r="D667" s="41" t="s">
        <v>5937</v>
      </c>
      <c r="E667" s="4" t="s">
        <v>5644</v>
      </c>
      <c r="F667" s="42"/>
      <c r="G667" s="43" t="s">
        <v>6259</v>
      </c>
      <c r="H667" s="4" t="s">
        <v>6259</v>
      </c>
      <c r="I667" s="4" t="s">
        <v>5469</v>
      </c>
      <c r="J667" s="4" t="s">
        <v>529</v>
      </c>
      <c r="K667" s="42" t="s">
        <v>529</v>
      </c>
      <c r="L667" s="370"/>
      <c r="M667" s="30"/>
    </row>
    <row r="668" spans="2:13" ht="33">
      <c r="B668" s="39" t="s">
        <v>2281</v>
      </c>
      <c r="C668" s="40" t="s">
        <v>4315</v>
      </c>
      <c r="D668" s="41" t="s">
        <v>5643</v>
      </c>
      <c r="E668" s="4" t="s">
        <v>5644</v>
      </c>
      <c r="F668" s="42"/>
      <c r="G668" s="43" t="s">
        <v>6259</v>
      </c>
      <c r="H668" s="4" t="s">
        <v>6259</v>
      </c>
      <c r="I668" s="4" t="s">
        <v>5469</v>
      </c>
      <c r="J668" s="4" t="s">
        <v>529</v>
      </c>
      <c r="K668" s="42" t="s">
        <v>529</v>
      </c>
      <c r="L668" s="370"/>
      <c r="M668" s="30"/>
    </row>
    <row r="669" spans="2:13" ht="17.25" thickBot="1">
      <c r="B669" s="39" t="s">
        <v>1114</v>
      </c>
      <c r="C669" s="40" t="s">
        <v>4316</v>
      </c>
      <c r="D669" s="41" t="s">
        <v>6333</v>
      </c>
      <c r="E669" s="4" t="s">
        <v>5644</v>
      </c>
      <c r="F669" s="42"/>
      <c r="G669" s="43" t="s">
        <v>6259</v>
      </c>
      <c r="H669" s="4" t="s">
        <v>6259</v>
      </c>
      <c r="I669" s="4" t="s">
        <v>529</v>
      </c>
      <c r="J669" s="4" t="s">
        <v>529</v>
      </c>
      <c r="K669" s="42" t="s">
        <v>529</v>
      </c>
      <c r="L669" s="371"/>
      <c r="M669" s="30"/>
    </row>
    <row r="670" spans="2:13" ht="20.100000000000001" customHeight="1" thickBot="1">
      <c r="B670" s="363" t="s">
        <v>6319</v>
      </c>
      <c r="C670" s="364"/>
      <c r="D670" s="365"/>
      <c r="E670" s="366"/>
      <c r="F670" s="366"/>
      <c r="G670" s="366"/>
      <c r="H670" s="366"/>
      <c r="I670" s="366"/>
      <c r="J670" s="366"/>
      <c r="K670" s="366"/>
      <c r="L670" s="367"/>
      <c r="M670" s="30"/>
    </row>
    <row r="671" spans="2:13" ht="30" customHeight="1">
      <c r="B671" s="31" t="s">
        <v>1115</v>
      </c>
      <c r="C671" s="32" t="s">
        <v>4317</v>
      </c>
      <c r="D671" s="327" t="s">
        <v>6333</v>
      </c>
      <c r="E671" s="37" t="s">
        <v>5644</v>
      </c>
      <c r="F671" s="35"/>
      <c r="G671" s="36" t="s">
        <v>6259</v>
      </c>
      <c r="H671" s="37" t="s">
        <v>6259</v>
      </c>
      <c r="I671" s="37" t="s">
        <v>529</v>
      </c>
      <c r="J671" s="37" t="s">
        <v>529</v>
      </c>
      <c r="K671" s="35" t="s">
        <v>529</v>
      </c>
      <c r="L671" s="369" t="s">
        <v>6343</v>
      </c>
      <c r="M671" s="30"/>
    </row>
    <row r="672" spans="2:13">
      <c r="B672" s="39" t="s">
        <v>2287</v>
      </c>
      <c r="C672" s="40" t="s">
        <v>4318</v>
      </c>
      <c r="D672" s="41" t="s">
        <v>5643</v>
      </c>
      <c r="E672" s="4" t="s">
        <v>5644</v>
      </c>
      <c r="F672" s="42"/>
      <c r="G672" s="43" t="s">
        <v>6259</v>
      </c>
      <c r="H672" s="4" t="s">
        <v>6259</v>
      </c>
      <c r="I672" s="4" t="s">
        <v>5469</v>
      </c>
      <c r="J672" s="4" t="s">
        <v>529</v>
      </c>
      <c r="K672" s="42" t="s">
        <v>529</v>
      </c>
      <c r="L672" s="370"/>
      <c r="M672" s="30"/>
    </row>
    <row r="673" spans="2:13">
      <c r="B673" s="39" t="s">
        <v>2289</v>
      </c>
      <c r="C673" s="40" t="s">
        <v>4319</v>
      </c>
      <c r="D673" s="41" t="s">
        <v>6300</v>
      </c>
      <c r="E673" s="4" t="s">
        <v>5644</v>
      </c>
      <c r="F673" s="42"/>
      <c r="G673" s="43" t="s">
        <v>6259</v>
      </c>
      <c r="H673" s="4" t="s">
        <v>6259</v>
      </c>
      <c r="I673" s="4" t="s">
        <v>529</v>
      </c>
      <c r="J673" s="4" t="s">
        <v>529</v>
      </c>
      <c r="K673" s="42" t="s">
        <v>529</v>
      </c>
      <c r="L673" s="370"/>
      <c r="M673" s="30"/>
    </row>
    <row r="674" spans="2:13">
      <c r="B674" s="39" t="s">
        <v>2291</v>
      </c>
      <c r="C674" s="40" t="s">
        <v>4320</v>
      </c>
      <c r="D674" s="41" t="s">
        <v>5643</v>
      </c>
      <c r="E674" s="4" t="s">
        <v>5644</v>
      </c>
      <c r="F674" s="42"/>
      <c r="G674" s="43" t="s">
        <v>6259</v>
      </c>
      <c r="H674" s="4" t="s">
        <v>6259</v>
      </c>
      <c r="I674" s="4" t="s">
        <v>5469</v>
      </c>
      <c r="J674" s="4" t="s">
        <v>529</v>
      </c>
      <c r="K674" s="42" t="s">
        <v>529</v>
      </c>
      <c r="L674" s="370"/>
      <c r="M674" s="30"/>
    </row>
    <row r="675" spans="2:13" ht="33">
      <c r="B675" s="39" t="s">
        <v>2293</v>
      </c>
      <c r="C675" s="40" t="s">
        <v>4321</v>
      </c>
      <c r="D675" s="41" t="s">
        <v>5877</v>
      </c>
      <c r="E675" s="4" t="s">
        <v>6268</v>
      </c>
      <c r="F675" s="42"/>
      <c r="G675" s="43" t="s">
        <v>6259</v>
      </c>
      <c r="H675" s="4" t="s">
        <v>6259</v>
      </c>
      <c r="I675" s="4" t="s">
        <v>5469</v>
      </c>
      <c r="J675" s="4" t="s">
        <v>529</v>
      </c>
      <c r="K675" s="42" t="s">
        <v>529</v>
      </c>
      <c r="L675" s="370"/>
      <c r="M675" s="30"/>
    </row>
    <row r="676" spans="2:13">
      <c r="B676" s="39" t="s">
        <v>4139</v>
      </c>
      <c r="C676" s="40" t="s">
        <v>4322</v>
      </c>
      <c r="D676" s="41" t="s">
        <v>5643</v>
      </c>
      <c r="E676" s="4" t="s">
        <v>5644</v>
      </c>
      <c r="F676" s="42"/>
      <c r="G676" s="43" t="s">
        <v>6259</v>
      </c>
      <c r="H676" s="4" t="s">
        <v>6259</v>
      </c>
      <c r="I676" s="4" t="s">
        <v>5469</v>
      </c>
      <c r="J676" s="4" t="s">
        <v>529</v>
      </c>
      <c r="K676" s="42" t="s">
        <v>529</v>
      </c>
      <c r="L676" s="370"/>
      <c r="M676" s="30"/>
    </row>
    <row r="677" spans="2:13" ht="33">
      <c r="B677" s="39" t="s">
        <v>2296</v>
      </c>
      <c r="C677" s="40" t="s">
        <v>4323</v>
      </c>
      <c r="D677" s="41" t="s">
        <v>5937</v>
      </c>
      <c r="E677" s="4" t="s">
        <v>5644</v>
      </c>
      <c r="F677" s="42"/>
      <c r="G677" s="43" t="s">
        <v>6259</v>
      </c>
      <c r="H677" s="4" t="s">
        <v>6259</v>
      </c>
      <c r="I677" s="4" t="s">
        <v>5469</v>
      </c>
      <c r="J677" s="4" t="s">
        <v>529</v>
      </c>
      <c r="K677" s="42" t="s">
        <v>529</v>
      </c>
      <c r="L677" s="370"/>
      <c r="M677" s="30"/>
    </row>
    <row r="678" spans="2:13" ht="33">
      <c r="B678" s="39" t="s">
        <v>3752</v>
      </c>
      <c r="C678" s="40" t="s">
        <v>4324</v>
      </c>
      <c r="D678" s="41" t="s">
        <v>5643</v>
      </c>
      <c r="E678" s="4" t="s">
        <v>5644</v>
      </c>
      <c r="F678" s="42"/>
      <c r="G678" s="43" t="s">
        <v>6259</v>
      </c>
      <c r="H678" s="4" t="s">
        <v>6259</v>
      </c>
      <c r="I678" s="4" t="s">
        <v>5469</v>
      </c>
      <c r="J678" s="4" t="s">
        <v>529</v>
      </c>
      <c r="K678" s="42" t="s">
        <v>529</v>
      </c>
      <c r="L678" s="370"/>
      <c r="M678" s="30"/>
    </row>
    <row r="679" spans="2:13" ht="33">
      <c r="B679" s="39" t="s">
        <v>3754</v>
      </c>
      <c r="C679" s="40" t="s">
        <v>4325</v>
      </c>
      <c r="D679" s="41" t="s">
        <v>6286</v>
      </c>
      <c r="E679" s="4" t="s">
        <v>5644</v>
      </c>
      <c r="F679" s="42"/>
      <c r="G679" s="43" t="s">
        <v>6259</v>
      </c>
      <c r="H679" s="4" t="s">
        <v>6259</v>
      </c>
      <c r="I679" s="4" t="s">
        <v>5469</v>
      </c>
      <c r="J679" s="4" t="s">
        <v>529</v>
      </c>
      <c r="K679" s="42" t="s">
        <v>529</v>
      </c>
      <c r="L679" s="370"/>
      <c r="M679" s="30"/>
    </row>
    <row r="680" spans="2:13" ht="33">
      <c r="B680" s="39" t="s">
        <v>3756</v>
      </c>
      <c r="C680" s="40" t="s">
        <v>4326</v>
      </c>
      <c r="D680" s="41" t="s">
        <v>5937</v>
      </c>
      <c r="E680" s="4" t="s">
        <v>5644</v>
      </c>
      <c r="F680" s="42"/>
      <c r="G680" s="43" t="s">
        <v>6259</v>
      </c>
      <c r="H680" s="4" t="s">
        <v>6259</v>
      </c>
      <c r="I680" s="4" t="s">
        <v>5469</v>
      </c>
      <c r="J680" s="4" t="s">
        <v>529</v>
      </c>
      <c r="K680" s="42" t="s">
        <v>529</v>
      </c>
      <c r="L680" s="370"/>
      <c r="M680" s="30"/>
    </row>
    <row r="681" spans="2:13" ht="33">
      <c r="B681" s="39" t="s">
        <v>2301</v>
      </c>
      <c r="C681" s="40" t="s">
        <v>4327</v>
      </c>
      <c r="D681" s="41" t="s">
        <v>5643</v>
      </c>
      <c r="E681" s="4" t="s">
        <v>5644</v>
      </c>
      <c r="F681" s="42"/>
      <c r="G681" s="43" t="s">
        <v>6259</v>
      </c>
      <c r="H681" s="4" t="s">
        <v>6259</v>
      </c>
      <c r="I681" s="4" t="s">
        <v>5469</v>
      </c>
      <c r="J681" s="4" t="s">
        <v>529</v>
      </c>
      <c r="K681" s="42" t="s">
        <v>529</v>
      </c>
      <c r="L681" s="370"/>
      <c r="M681" s="30"/>
    </row>
    <row r="682" spans="2:13">
      <c r="B682" s="39" t="s">
        <v>1116</v>
      </c>
      <c r="C682" s="40" t="s">
        <v>4328</v>
      </c>
      <c r="D682" s="41" t="s">
        <v>6333</v>
      </c>
      <c r="E682" s="4" t="s">
        <v>5644</v>
      </c>
      <c r="F682" s="42"/>
      <c r="G682" s="43" t="s">
        <v>6259</v>
      </c>
      <c r="H682" s="4" t="s">
        <v>6259</v>
      </c>
      <c r="I682" s="4" t="s">
        <v>529</v>
      </c>
      <c r="J682" s="4" t="s">
        <v>529</v>
      </c>
      <c r="K682" s="42" t="s">
        <v>529</v>
      </c>
      <c r="L682" s="370"/>
      <c r="M682" s="30"/>
    </row>
    <row r="683" spans="2:13" ht="33">
      <c r="B683" s="39" t="s">
        <v>2305</v>
      </c>
      <c r="C683" s="40" t="s">
        <v>4329</v>
      </c>
      <c r="D683" s="41" t="s">
        <v>5877</v>
      </c>
      <c r="E683" s="4" t="s">
        <v>6268</v>
      </c>
      <c r="F683" s="42"/>
      <c r="G683" s="43" t="s">
        <v>6259</v>
      </c>
      <c r="H683" s="4" t="s">
        <v>6259</v>
      </c>
      <c r="I683" s="4" t="s">
        <v>5469</v>
      </c>
      <c r="J683" s="4" t="s">
        <v>529</v>
      </c>
      <c r="K683" s="42" t="s">
        <v>529</v>
      </c>
      <c r="L683" s="370"/>
      <c r="M683" s="30"/>
    </row>
    <row r="684" spans="2:13">
      <c r="B684" s="39" t="s">
        <v>4148</v>
      </c>
      <c r="C684" s="40" t="s">
        <v>4330</v>
      </c>
      <c r="D684" s="41" t="s">
        <v>5643</v>
      </c>
      <c r="E684" s="4" t="s">
        <v>5644</v>
      </c>
      <c r="F684" s="42"/>
      <c r="G684" s="43" t="s">
        <v>6259</v>
      </c>
      <c r="H684" s="4" t="s">
        <v>6259</v>
      </c>
      <c r="I684" s="4" t="s">
        <v>5469</v>
      </c>
      <c r="J684" s="4" t="s">
        <v>529</v>
      </c>
      <c r="K684" s="42" t="s">
        <v>529</v>
      </c>
      <c r="L684" s="370"/>
      <c r="M684" s="30"/>
    </row>
    <row r="685" spans="2:13" ht="33">
      <c r="B685" s="39" t="s">
        <v>2308</v>
      </c>
      <c r="C685" s="40" t="s">
        <v>4331</v>
      </c>
      <c r="D685" s="41" t="s">
        <v>5937</v>
      </c>
      <c r="E685" s="4" t="s">
        <v>5644</v>
      </c>
      <c r="F685" s="42"/>
      <c r="G685" s="43" t="s">
        <v>6259</v>
      </c>
      <c r="H685" s="4" t="s">
        <v>6259</v>
      </c>
      <c r="I685" s="4" t="s">
        <v>5469</v>
      </c>
      <c r="J685" s="4" t="s">
        <v>529</v>
      </c>
      <c r="K685" s="42" t="s">
        <v>529</v>
      </c>
      <c r="L685" s="370"/>
      <c r="M685" s="30"/>
    </row>
    <row r="686" spans="2:13" ht="33">
      <c r="B686" s="39" t="s">
        <v>3763</v>
      </c>
      <c r="C686" s="40" t="s">
        <v>4332</v>
      </c>
      <c r="D686" s="41" t="s">
        <v>5643</v>
      </c>
      <c r="E686" s="4" t="s">
        <v>5644</v>
      </c>
      <c r="F686" s="42"/>
      <c r="G686" s="43" t="s">
        <v>6259</v>
      </c>
      <c r="H686" s="4" t="s">
        <v>6259</v>
      </c>
      <c r="I686" s="4" t="s">
        <v>5469</v>
      </c>
      <c r="J686" s="4" t="s">
        <v>529</v>
      </c>
      <c r="K686" s="42" t="s">
        <v>529</v>
      </c>
      <c r="L686" s="370"/>
      <c r="M686" s="30"/>
    </row>
    <row r="687" spans="2:13" ht="33">
      <c r="B687" s="39" t="s">
        <v>3765</v>
      </c>
      <c r="C687" s="40" t="s">
        <v>4333</v>
      </c>
      <c r="D687" s="41" t="s">
        <v>6286</v>
      </c>
      <c r="E687" s="4" t="s">
        <v>5644</v>
      </c>
      <c r="F687" s="42"/>
      <c r="G687" s="43" t="s">
        <v>6259</v>
      </c>
      <c r="H687" s="4" t="s">
        <v>6259</v>
      </c>
      <c r="I687" s="4" t="s">
        <v>5469</v>
      </c>
      <c r="J687" s="4" t="s">
        <v>529</v>
      </c>
      <c r="K687" s="42" t="s">
        <v>529</v>
      </c>
      <c r="L687" s="370"/>
      <c r="M687" s="30"/>
    </row>
    <row r="688" spans="2:13" ht="33">
      <c r="B688" s="39" t="s">
        <v>3767</v>
      </c>
      <c r="C688" s="40" t="s">
        <v>4334</v>
      </c>
      <c r="D688" s="41" t="s">
        <v>5937</v>
      </c>
      <c r="E688" s="4" t="s">
        <v>5644</v>
      </c>
      <c r="F688" s="42"/>
      <c r="G688" s="43" t="s">
        <v>6259</v>
      </c>
      <c r="H688" s="4" t="s">
        <v>6259</v>
      </c>
      <c r="I688" s="4" t="s">
        <v>5469</v>
      </c>
      <c r="J688" s="4" t="s">
        <v>529</v>
      </c>
      <c r="K688" s="42" t="s">
        <v>529</v>
      </c>
      <c r="L688" s="370"/>
      <c r="M688" s="30"/>
    </row>
    <row r="689" spans="2:13" ht="33">
      <c r="B689" s="39" t="s">
        <v>2313</v>
      </c>
      <c r="C689" s="40" t="s">
        <v>4335</v>
      </c>
      <c r="D689" s="41" t="s">
        <v>5643</v>
      </c>
      <c r="E689" s="4" t="s">
        <v>5644</v>
      </c>
      <c r="F689" s="42"/>
      <c r="G689" s="43" t="s">
        <v>6259</v>
      </c>
      <c r="H689" s="4" t="s">
        <v>6259</v>
      </c>
      <c r="I689" s="4" t="s">
        <v>5469</v>
      </c>
      <c r="J689" s="4" t="s">
        <v>529</v>
      </c>
      <c r="K689" s="42" t="s">
        <v>529</v>
      </c>
      <c r="L689" s="370"/>
      <c r="M689" s="30"/>
    </row>
    <row r="690" spans="2:13">
      <c r="B690" s="39" t="s">
        <v>1117</v>
      </c>
      <c r="C690" s="40" t="s">
        <v>4336</v>
      </c>
      <c r="D690" s="41" t="s">
        <v>6333</v>
      </c>
      <c r="E690" s="4" t="s">
        <v>5644</v>
      </c>
      <c r="F690" s="42"/>
      <c r="G690" s="43" t="s">
        <v>6259</v>
      </c>
      <c r="H690" s="4" t="s">
        <v>6259</v>
      </c>
      <c r="I690" s="4" t="s">
        <v>529</v>
      </c>
      <c r="J690" s="4" t="s">
        <v>529</v>
      </c>
      <c r="K690" s="42" t="s">
        <v>529</v>
      </c>
      <c r="L690" s="370"/>
      <c r="M690" s="30"/>
    </row>
    <row r="691" spans="2:13" ht="33">
      <c r="B691" s="39" t="s">
        <v>2317</v>
      </c>
      <c r="C691" s="40" t="s">
        <v>4337</v>
      </c>
      <c r="D691" s="41" t="s">
        <v>5877</v>
      </c>
      <c r="E691" s="4" t="s">
        <v>6268</v>
      </c>
      <c r="F691" s="42"/>
      <c r="G691" s="43" t="s">
        <v>6259</v>
      </c>
      <c r="H691" s="4" t="s">
        <v>6259</v>
      </c>
      <c r="I691" s="4" t="s">
        <v>5469</v>
      </c>
      <c r="J691" s="4" t="s">
        <v>529</v>
      </c>
      <c r="K691" s="42" t="s">
        <v>529</v>
      </c>
      <c r="L691" s="370"/>
      <c r="M691" s="30"/>
    </row>
    <row r="692" spans="2:13">
      <c r="B692" s="39" t="s">
        <v>4157</v>
      </c>
      <c r="C692" s="40" t="s">
        <v>4338</v>
      </c>
      <c r="D692" s="41" t="s">
        <v>5643</v>
      </c>
      <c r="E692" s="4" t="s">
        <v>5644</v>
      </c>
      <c r="F692" s="42"/>
      <c r="G692" s="43" t="s">
        <v>6259</v>
      </c>
      <c r="H692" s="4" t="s">
        <v>6259</v>
      </c>
      <c r="I692" s="4" t="s">
        <v>5469</v>
      </c>
      <c r="J692" s="4" t="s">
        <v>529</v>
      </c>
      <c r="K692" s="42" t="s">
        <v>529</v>
      </c>
      <c r="L692" s="370"/>
      <c r="M692" s="30"/>
    </row>
    <row r="693" spans="2:13" ht="33">
      <c r="B693" s="39" t="s">
        <v>2320</v>
      </c>
      <c r="C693" s="40" t="s">
        <v>4339</v>
      </c>
      <c r="D693" s="41" t="s">
        <v>5937</v>
      </c>
      <c r="E693" s="4" t="s">
        <v>5644</v>
      </c>
      <c r="F693" s="42"/>
      <c r="G693" s="43" t="s">
        <v>6259</v>
      </c>
      <c r="H693" s="4" t="s">
        <v>6259</v>
      </c>
      <c r="I693" s="4" t="s">
        <v>5469</v>
      </c>
      <c r="J693" s="4" t="s">
        <v>529</v>
      </c>
      <c r="K693" s="42" t="s">
        <v>529</v>
      </c>
      <c r="L693" s="370"/>
      <c r="M693" s="30"/>
    </row>
    <row r="694" spans="2:13" ht="33">
      <c r="B694" s="39" t="s">
        <v>3774</v>
      </c>
      <c r="C694" s="40" t="s">
        <v>4340</v>
      </c>
      <c r="D694" s="41" t="s">
        <v>5643</v>
      </c>
      <c r="E694" s="4" t="s">
        <v>5644</v>
      </c>
      <c r="F694" s="42"/>
      <c r="G694" s="43" t="s">
        <v>6259</v>
      </c>
      <c r="H694" s="4" t="s">
        <v>6259</v>
      </c>
      <c r="I694" s="4" t="s">
        <v>5469</v>
      </c>
      <c r="J694" s="4" t="s">
        <v>529</v>
      </c>
      <c r="K694" s="42" t="s">
        <v>529</v>
      </c>
      <c r="L694" s="370"/>
      <c r="M694" s="30"/>
    </row>
    <row r="695" spans="2:13" ht="33">
      <c r="B695" s="39" t="s">
        <v>3776</v>
      </c>
      <c r="C695" s="40" t="s">
        <v>4341</v>
      </c>
      <c r="D695" s="41" t="s">
        <v>6286</v>
      </c>
      <c r="E695" s="4" t="s">
        <v>5644</v>
      </c>
      <c r="F695" s="42"/>
      <c r="G695" s="43" t="s">
        <v>6259</v>
      </c>
      <c r="H695" s="4" t="s">
        <v>6259</v>
      </c>
      <c r="I695" s="4" t="s">
        <v>5469</v>
      </c>
      <c r="J695" s="4" t="s">
        <v>529</v>
      </c>
      <c r="K695" s="42" t="s">
        <v>529</v>
      </c>
      <c r="L695" s="370"/>
      <c r="M695" s="30"/>
    </row>
    <row r="696" spans="2:13" ht="33">
      <c r="B696" s="39" t="s">
        <v>3778</v>
      </c>
      <c r="C696" s="40" t="s">
        <v>4342</v>
      </c>
      <c r="D696" s="41" t="s">
        <v>5937</v>
      </c>
      <c r="E696" s="4" t="s">
        <v>5644</v>
      </c>
      <c r="F696" s="42"/>
      <c r="G696" s="43" t="s">
        <v>6259</v>
      </c>
      <c r="H696" s="4" t="s">
        <v>6259</v>
      </c>
      <c r="I696" s="4" t="s">
        <v>5469</v>
      </c>
      <c r="J696" s="4" t="s">
        <v>529</v>
      </c>
      <c r="K696" s="42" t="s">
        <v>529</v>
      </c>
      <c r="L696" s="370"/>
      <c r="M696" s="30"/>
    </row>
    <row r="697" spans="2:13" ht="33">
      <c r="B697" s="39" t="s">
        <v>2325</v>
      </c>
      <c r="C697" s="40" t="s">
        <v>4343</v>
      </c>
      <c r="D697" s="41" t="s">
        <v>5643</v>
      </c>
      <c r="E697" s="4" t="s">
        <v>5644</v>
      </c>
      <c r="F697" s="42"/>
      <c r="G697" s="43" t="s">
        <v>6259</v>
      </c>
      <c r="H697" s="4" t="s">
        <v>6259</v>
      </c>
      <c r="I697" s="4" t="s">
        <v>5469</v>
      </c>
      <c r="J697" s="4" t="s">
        <v>529</v>
      </c>
      <c r="K697" s="42" t="s">
        <v>529</v>
      </c>
      <c r="L697" s="370"/>
      <c r="M697" s="30"/>
    </row>
    <row r="698" spans="2:13" ht="17.25" thickBot="1">
      <c r="B698" s="39" t="s">
        <v>1118</v>
      </c>
      <c r="C698" s="40" t="s">
        <v>4344</v>
      </c>
      <c r="D698" s="41" t="s">
        <v>6333</v>
      </c>
      <c r="E698" s="4" t="s">
        <v>5644</v>
      </c>
      <c r="F698" s="42"/>
      <c r="G698" s="43" t="s">
        <v>6259</v>
      </c>
      <c r="H698" s="4" t="s">
        <v>6259</v>
      </c>
      <c r="I698" s="4" t="s">
        <v>529</v>
      </c>
      <c r="J698" s="4" t="s">
        <v>529</v>
      </c>
      <c r="K698" s="42" t="s">
        <v>529</v>
      </c>
      <c r="L698" s="371"/>
      <c r="M698" s="30"/>
    </row>
    <row r="699" spans="2:13" ht="20.100000000000001" customHeight="1" thickBot="1">
      <c r="B699" s="363" t="s">
        <v>6320</v>
      </c>
      <c r="C699" s="364"/>
      <c r="D699" s="365"/>
      <c r="E699" s="366"/>
      <c r="F699" s="366"/>
      <c r="G699" s="366"/>
      <c r="H699" s="366"/>
      <c r="I699" s="366"/>
      <c r="J699" s="366"/>
      <c r="K699" s="366"/>
      <c r="L699" s="367"/>
      <c r="M699" s="30"/>
    </row>
    <row r="700" spans="2:13" ht="20.100000000000001" customHeight="1" thickBot="1">
      <c r="B700" s="363" t="s">
        <v>6298</v>
      </c>
      <c r="C700" s="364"/>
      <c r="D700" s="365"/>
      <c r="E700" s="366"/>
      <c r="F700" s="366"/>
      <c r="G700" s="366"/>
      <c r="H700" s="366"/>
      <c r="I700" s="366"/>
      <c r="J700" s="366"/>
      <c r="K700" s="366"/>
      <c r="L700" s="367"/>
      <c r="M700" s="30"/>
    </row>
    <row r="701" spans="2:13">
      <c r="B701" s="31" t="s">
        <v>6344</v>
      </c>
      <c r="C701" s="32" t="s">
        <v>4345</v>
      </c>
      <c r="D701" s="327" t="s">
        <v>5643</v>
      </c>
      <c r="E701" s="37" t="s">
        <v>5644</v>
      </c>
      <c r="F701" s="35"/>
      <c r="G701" s="36" t="s">
        <v>6259</v>
      </c>
      <c r="H701" s="37" t="s">
        <v>6259</v>
      </c>
      <c r="I701" s="37" t="s">
        <v>5469</v>
      </c>
      <c r="J701" s="37" t="s">
        <v>529</v>
      </c>
      <c r="K701" s="35" t="s">
        <v>529</v>
      </c>
      <c r="L701" s="369" t="s">
        <v>6340</v>
      </c>
      <c r="M701" s="30"/>
    </row>
    <row r="702" spans="2:13">
      <c r="B702" s="39" t="s">
        <v>2201</v>
      </c>
      <c r="C702" s="40" t="s">
        <v>4346</v>
      </c>
      <c r="D702" s="41" t="s">
        <v>6300</v>
      </c>
      <c r="E702" s="4" t="s">
        <v>5644</v>
      </c>
      <c r="F702" s="42"/>
      <c r="G702" s="43" t="s">
        <v>6259</v>
      </c>
      <c r="H702" s="4" t="s">
        <v>6259</v>
      </c>
      <c r="I702" s="4" t="s">
        <v>529</v>
      </c>
      <c r="J702" s="4" t="s">
        <v>529</v>
      </c>
      <c r="K702" s="42" t="s">
        <v>529</v>
      </c>
      <c r="L702" s="370"/>
      <c r="M702" s="30"/>
    </row>
    <row r="703" spans="2:13">
      <c r="B703" s="39" t="s">
        <v>2203</v>
      </c>
      <c r="C703" s="40" t="s">
        <v>4347</v>
      </c>
      <c r="D703" s="41" t="s">
        <v>5643</v>
      </c>
      <c r="E703" s="4" t="s">
        <v>5644</v>
      </c>
      <c r="F703" s="42"/>
      <c r="G703" s="43" t="s">
        <v>6259</v>
      </c>
      <c r="H703" s="4" t="s">
        <v>6259</v>
      </c>
      <c r="I703" s="4" t="s">
        <v>5469</v>
      </c>
      <c r="J703" s="4" t="s">
        <v>529</v>
      </c>
      <c r="K703" s="42" t="s">
        <v>529</v>
      </c>
      <c r="L703" s="370"/>
      <c r="M703" s="30"/>
    </row>
    <row r="704" spans="2:13" ht="33">
      <c r="B704" s="39" t="s">
        <v>2205</v>
      </c>
      <c r="C704" s="40" t="s">
        <v>4348</v>
      </c>
      <c r="D704" s="41" t="s">
        <v>5877</v>
      </c>
      <c r="E704" s="4" t="s">
        <v>6268</v>
      </c>
      <c r="F704" s="42"/>
      <c r="G704" s="43" t="s">
        <v>6259</v>
      </c>
      <c r="H704" s="4" t="s">
        <v>6259</v>
      </c>
      <c r="I704" s="4" t="s">
        <v>5469</v>
      </c>
      <c r="J704" s="4" t="s">
        <v>529</v>
      </c>
      <c r="K704" s="42" t="s">
        <v>529</v>
      </c>
      <c r="L704" s="370"/>
      <c r="M704" s="30"/>
    </row>
    <row r="705" spans="2:13">
      <c r="B705" s="39" t="s">
        <v>4060</v>
      </c>
      <c r="C705" s="40" t="s">
        <v>4349</v>
      </c>
      <c r="D705" s="41" t="s">
        <v>5643</v>
      </c>
      <c r="E705" s="4" t="s">
        <v>5644</v>
      </c>
      <c r="F705" s="42"/>
      <c r="G705" s="43" t="s">
        <v>6259</v>
      </c>
      <c r="H705" s="4" t="s">
        <v>6259</v>
      </c>
      <c r="I705" s="4" t="s">
        <v>5469</v>
      </c>
      <c r="J705" s="4" t="s">
        <v>529</v>
      </c>
      <c r="K705" s="42" t="s">
        <v>529</v>
      </c>
      <c r="L705" s="370"/>
      <c r="M705" s="30"/>
    </row>
    <row r="706" spans="2:13" ht="33">
      <c r="B706" s="39" t="s">
        <v>2208</v>
      </c>
      <c r="C706" s="40" t="s">
        <v>4350</v>
      </c>
      <c r="D706" s="41" t="s">
        <v>5937</v>
      </c>
      <c r="E706" s="4" t="s">
        <v>5644</v>
      </c>
      <c r="F706" s="42"/>
      <c r="G706" s="43" t="s">
        <v>6259</v>
      </c>
      <c r="H706" s="4" t="s">
        <v>6259</v>
      </c>
      <c r="I706" s="4" t="s">
        <v>5469</v>
      </c>
      <c r="J706" s="4" t="s">
        <v>529</v>
      </c>
      <c r="K706" s="42" t="s">
        <v>529</v>
      </c>
      <c r="L706" s="370"/>
      <c r="M706" s="30"/>
    </row>
    <row r="707" spans="2:13" ht="33">
      <c r="B707" s="39" t="s">
        <v>4063</v>
      </c>
      <c r="C707" s="40" t="s">
        <v>4351</v>
      </c>
      <c r="D707" s="41" t="s">
        <v>5643</v>
      </c>
      <c r="E707" s="4" t="s">
        <v>5644</v>
      </c>
      <c r="F707" s="42"/>
      <c r="G707" s="43" t="s">
        <v>6259</v>
      </c>
      <c r="H707" s="4" t="s">
        <v>6259</v>
      </c>
      <c r="I707" s="4" t="s">
        <v>5469</v>
      </c>
      <c r="J707" s="4" t="s">
        <v>529</v>
      </c>
      <c r="K707" s="42" t="s">
        <v>529</v>
      </c>
      <c r="L707" s="370"/>
      <c r="M707" s="30"/>
    </row>
    <row r="708" spans="2:13" ht="33">
      <c r="B708" s="39" t="s">
        <v>4065</v>
      </c>
      <c r="C708" s="40" t="s">
        <v>4352</v>
      </c>
      <c r="D708" s="41" t="s">
        <v>6286</v>
      </c>
      <c r="E708" s="4" t="s">
        <v>5644</v>
      </c>
      <c r="F708" s="42"/>
      <c r="G708" s="43" t="s">
        <v>6259</v>
      </c>
      <c r="H708" s="4" t="s">
        <v>6259</v>
      </c>
      <c r="I708" s="4" t="s">
        <v>5469</v>
      </c>
      <c r="J708" s="4" t="s">
        <v>529</v>
      </c>
      <c r="K708" s="42" t="s">
        <v>529</v>
      </c>
      <c r="L708" s="370"/>
      <c r="M708" s="30"/>
    </row>
    <row r="709" spans="2:13" ht="33">
      <c r="B709" s="39" t="s">
        <v>4067</v>
      </c>
      <c r="C709" s="40" t="s">
        <v>4353</v>
      </c>
      <c r="D709" s="41" t="s">
        <v>5937</v>
      </c>
      <c r="E709" s="4" t="s">
        <v>5644</v>
      </c>
      <c r="F709" s="42"/>
      <c r="G709" s="43" t="s">
        <v>6259</v>
      </c>
      <c r="H709" s="4" t="s">
        <v>6259</v>
      </c>
      <c r="I709" s="4" t="s">
        <v>5469</v>
      </c>
      <c r="J709" s="4" t="s">
        <v>529</v>
      </c>
      <c r="K709" s="42" t="s">
        <v>529</v>
      </c>
      <c r="L709" s="370"/>
      <c r="M709" s="30"/>
    </row>
    <row r="710" spans="2:13" ht="33">
      <c r="B710" s="39" t="s">
        <v>2213</v>
      </c>
      <c r="C710" s="40" t="s">
        <v>4354</v>
      </c>
      <c r="D710" s="41" t="s">
        <v>5643</v>
      </c>
      <c r="E710" s="4" t="s">
        <v>5644</v>
      </c>
      <c r="F710" s="42"/>
      <c r="G710" s="43" t="s">
        <v>6259</v>
      </c>
      <c r="H710" s="4" t="s">
        <v>6259</v>
      </c>
      <c r="I710" s="4" t="s">
        <v>5469</v>
      </c>
      <c r="J710" s="4" t="s">
        <v>529</v>
      </c>
      <c r="K710" s="42" t="s">
        <v>529</v>
      </c>
      <c r="L710" s="370"/>
      <c r="M710" s="30"/>
    </row>
    <row r="711" spans="2:13">
      <c r="B711" s="39" t="s">
        <v>1090</v>
      </c>
      <c r="C711" s="40" t="s">
        <v>4355</v>
      </c>
      <c r="D711" s="41" t="s">
        <v>6333</v>
      </c>
      <c r="E711" s="4" t="s">
        <v>5644</v>
      </c>
      <c r="F711" s="42"/>
      <c r="G711" s="43" t="s">
        <v>6259</v>
      </c>
      <c r="H711" s="4" t="s">
        <v>6259</v>
      </c>
      <c r="I711" s="4" t="s">
        <v>529</v>
      </c>
      <c r="J711" s="4" t="s">
        <v>529</v>
      </c>
      <c r="K711" s="42" t="s">
        <v>529</v>
      </c>
      <c r="L711" s="370"/>
      <c r="M711" s="30"/>
    </row>
    <row r="712" spans="2:13" ht="33">
      <c r="B712" s="39" t="s">
        <v>2217</v>
      </c>
      <c r="C712" s="40" t="s">
        <v>4356</v>
      </c>
      <c r="D712" s="41" t="s">
        <v>5877</v>
      </c>
      <c r="E712" s="4" t="s">
        <v>6268</v>
      </c>
      <c r="F712" s="42"/>
      <c r="G712" s="43" t="s">
        <v>6259</v>
      </c>
      <c r="H712" s="4" t="s">
        <v>6259</v>
      </c>
      <c r="I712" s="4" t="s">
        <v>5469</v>
      </c>
      <c r="J712" s="4" t="s">
        <v>529</v>
      </c>
      <c r="K712" s="42" t="s">
        <v>529</v>
      </c>
      <c r="L712" s="370"/>
      <c r="M712" s="30"/>
    </row>
    <row r="713" spans="2:13">
      <c r="B713" s="39" t="s">
        <v>4072</v>
      </c>
      <c r="C713" s="40" t="s">
        <v>4357</v>
      </c>
      <c r="D713" s="41" t="s">
        <v>5643</v>
      </c>
      <c r="E713" s="4" t="s">
        <v>5644</v>
      </c>
      <c r="F713" s="42"/>
      <c r="G713" s="43" t="s">
        <v>6259</v>
      </c>
      <c r="H713" s="4" t="s">
        <v>6259</v>
      </c>
      <c r="I713" s="4" t="s">
        <v>5469</v>
      </c>
      <c r="J713" s="4" t="s">
        <v>529</v>
      </c>
      <c r="K713" s="42" t="s">
        <v>529</v>
      </c>
      <c r="L713" s="370"/>
      <c r="M713" s="30"/>
    </row>
    <row r="714" spans="2:13" ht="33">
      <c r="B714" s="39" t="s">
        <v>2220</v>
      </c>
      <c r="C714" s="40" t="s">
        <v>4358</v>
      </c>
      <c r="D714" s="41" t="s">
        <v>5937</v>
      </c>
      <c r="E714" s="4" t="s">
        <v>5644</v>
      </c>
      <c r="F714" s="42"/>
      <c r="G714" s="43" t="s">
        <v>6259</v>
      </c>
      <c r="H714" s="4" t="s">
        <v>6259</v>
      </c>
      <c r="I714" s="4" t="s">
        <v>5469</v>
      </c>
      <c r="J714" s="4" t="s">
        <v>529</v>
      </c>
      <c r="K714" s="42" t="s">
        <v>529</v>
      </c>
      <c r="L714" s="370"/>
      <c r="M714" s="30"/>
    </row>
    <row r="715" spans="2:13" ht="33">
      <c r="B715" s="39" t="s">
        <v>4075</v>
      </c>
      <c r="C715" s="40" t="s">
        <v>4359</v>
      </c>
      <c r="D715" s="41" t="s">
        <v>5643</v>
      </c>
      <c r="E715" s="4" t="s">
        <v>5644</v>
      </c>
      <c r="F715" s="42"/>
      <c r="G715" s="43" t="s">
        <v>6259</v>
      </c>
      <c r="H715" s="4" t="s">
        <v>6259</v>
      </c>
      <c r="I715" s="4" t="s">
        <v>5469</v>
      </c>
      <c r="J715" s="4" t="s">
        <v>529</v>
      </c>
      <c r="K715" s="42" t="s">
        <v>529</v>
      </c>
      <c r="L715" s="370"/>
      <c r="M715" s="30"/>
    </row>
    <row r="716" spans="2:13" ht="33">
      <c r="B716" s="39" t="s">
        <v>4077</v>
      </c>
      <c r="C716" s="40" t="s">
        <v>4360</v>
      </c>
      <c r="D716" s="41" t="s">
        <v>6286</v>
      </c>
      <c r="E716" s="4" t="s">
        <v>5644</v>
      </c>
      <c r="F716" s="42"/>
      <c r="G716" s="43" t="s">
        <v>6259</v>
      </c>
      <c r="H716" s="4" t="s">
        <v>6259</v>
      </c>
      <c r="I716" s="4" t="s">
        <v>5469</v>
      </c>
      <c r="J716" s="4" t="s">
        <v>529</v>
      </c>
      <c r="K716" s="42" t="s">
        <v>529</v>
      </c>
      <c r="L716" s="370"/>
      <c r="M716" s="30"/>
    </row>
    <row r="717" spans="2:13" ht="33">
      <c r="B717" s="39" t="s">
        <v>4079</v>
      </c>
      <c r="C717" s="40" t="s">
        <v>4361</v>
      </c>
      <c r="D717" s="41" t="s">
        <v>5937</v>
      </c>
      <c r="E717" s="4" t="s">
        <v>5644</v>
      </c>
      <c r="F717" s="42"/>
      <c r="G717" s="43" t="s">
        <v>6259</v>
      </c>
      <c r="H717" s="4" t="s">
        <v>6259</v>
      </c>
      <c r="I717" s="4" t="s">
        <v>5469</v>
      </c>
      <c r="J717" s="4" t="s">
        <v>529</v>
      </c>
      <c r="K717" s="42" t="s">
        <v>529</v>
      </c>
      <c r="L717" s="370"/>
      <c r="M717" s="30"/>
    </row>
    <row r="718" spans="2:13" ht="33">
      <c r="B718" s="39" t="s">
        <v>2225</v>
      </c>
      <c r="C718" s="40" t="s">
        <v>4362</v>
      </c>
      <c r="D718" s="41" t="s">
        <v>5643</v>
      </c>
      <c r="E718" s="4" t="s">
        <v>5644</v>
      </c>
      <c r="F718" s="42"/>
      <c r="G718" s="43" t="s">
        <v>6259</v>
      </c>
      <c r="H718" s="4" t="s">
        <v>6259</v>
      </c>
      <c r="I718" s="4" t="s">
        <v>5469</v>
      </c>
      <c r="J718" s="4" t="s">
        <v>529</v>
      </c>
      <c r="K718" s="42" t="s">
        <v>529</v>
      </c>
      <c r="L718" s="370"/>
      <c r="M718" s="30"/>
    </row>
    <row r="719" spans="2:13">
      <c r="B719" s="39" t="s">
        <v>1109</v>
      </c>
      <c r="C719" s="40" t="s">
        <v>4363</v>
      </c>
      <c r="D719" s="41" t="s">
        <v>6333</v>
      </c>
      <c r="E719" s="4" t="s">
        <v>5644</v>
      </c>
      <c r="F719" s="42"/>
      <c r="G719" s="43" t="s">
        <v>6259</v>
      </c>
      <c r="H719" s="4" t="s">
        <v>6259</v>
      </c>
      <c r="I719" s="4" t="s">
        <v>529</v>
      </c>
      <c r="J719" s="4" t="s">
        <v>529</v>
      </c>
      <c r="K719" s="42" t="s">
        <v>529</v>
      </c>
      <c r="L719" s="370"/>
      <c r="M719" s="30"/>
    </row>
    <row r="720" spans="2:13" ht="33">
      <c r="B720" s="39" t="s">
        <v>2229</v>
      </c>
      <c r="C720" s="40" t="s">
        <v>4364</v>
      </c>
      <c r="D720" s="41" t="s">
        <v>5877</v>
      </c>
      <c r="E720" s="4" t="s">
        <v>6268</v>
      </c>
      <c r="F720" s="42"/>
      <c r="G720" s="43" t="s">
        <v>6259</v>
      </c>
      <c r="H720" s="4" t="s">
        <v>6259</v>
      </c>
      <c r="I720" s="4" t="s">
        <v>5469</v>
      </c>
      <c r="J720" s="4" t="s">
        <v>529</v>
      </c>
      <c r="K720" s="42" t="s">
        <v>529</v>
      </c>
      <c r="L720" s="370"/>
      <c r="M720" s="30"/>
    </row>
    <row r="721" spans="2:13">
      <c r="B721" s="39" t="s">
        <v>4084</v>
      </c>
      <c r="C721" s="40" t="s">
        <v>4365</v>
      </c>
      <c r="D721" s="41" t="s">
        <v>5643</v>
      </c>
      <c r="E721" s="4" t="s">
        <v>5644</v>
      </c>
      <c r="F721" s="42"/>
      <c r="G721" s="43" t="s">
        <v>6259</v>
      </c>
      <c r="H721" s="4" t="s">
        <v>6259</v>
      </c>
      <c r="I721" s="4" t="s">
        <v>5469</v>
      </c>
      <c r="J721" s="4" t="s">
        <v>529</v>
      </c>
      <c r="K721" s="42" t="s">
        <v>529</v>
      </c>
      <c r="L721" s="370"/>
      <c r="M721" s="30"/>
    </row>
    <row r="722" spans="2:13" ht="33">
      <c r="B722" s="39" t="s">
        <v>2232</v>
      </c>
      <c r="C722" s="40" t="s">
        <v>4366</v>
      </c>
      <c r="D722" s="41" t="s">
        <v>5937</v>
      </c>
      <c r="E722" s="4" t="s">
        <v>5644</v>
      </c>
      <c r="F722" s="42"/>
      <c r="G722" s="43" t="s">
        <v>6259</v>
      </c>
      <c r="H722" s="4" t="s">
        <v>6259</v>
      </c>
      <c r="I722" s="4" t="s">
        <v>5469</v>
      </c>
      <c r="J722" s="4" t="s">
        <v>529</v>
      </c>
      <c r="K722" s="42" t="s">
        <v>529</v>
      </c>
      <c r="L722" s="370"/>
      <c r="M722" s="30"/>
    </row>
    <row r="723" spans="2:13" ht="33">
      <c r="B723" s="39" t="s">
        <v>4087</v>
      </c>
      <c r="C723" s="40" t="s">
        <v>4367</v>
      </c>
      <c r="D723" s="41" t="s">
        <v>5643</v>
      </c>
      <c r="E723" s="4" t="s">
        <v>5644</v>
      </c>
      <c r="F723" s="42"/>
      <c r="G723" s="43" t="s">
        <v>6259</v>
      </c>
      <c r="H723" s="4" t="s">
        <v>6259</v>
      </c>
      <c r="I723" s="4" t="s">
        <v>5469</v>
      </c>
      <c r="J723" s="4" t="s">
        <v>529</v>
      </c>
      <c r="K723" s="42" t="s">
        <v>529</v>
      </c>
      <c r="L723" s="370"/>
      <c r="M723" s="30"/>
    </row>
    <row r="724" spans="2:13" ht="33">
      <c r="B724" s="39" t="s">
        <v>4089</v>
      </c>
      <c r="C724" s="40" t="s">
        <v>4368</v>
      </c>
      <c r="D724" s="41" t="s">
        <v>6286</v>
      </c>
      <c r="E724" s="4" t="s">
        <v>5644</v>
      </c>
      <c r="F724" s="42"/>
      <c r="G724" s="43" t="s">
        <v>6259</v>
      </c>
      <c r="H724" s="4" t="s">
        <v>6259</v>
      </c>
      <c r="I724" s="4" t="s">
        <v>5469</v>
      </c>
      <c r="J724" s="4" t="s">
        <v>529</v>
      </c>
      <c r="K724" s="42" t="s">
        <v>529</v>
      </c>
      <c r="L724" s="370"/>
      <c r="M724" s="30"/>
    </row>
    <row r="725" spans="2:13" ht="33">
      <c r="B725" s="39" t="s">
        <v>4091</v>
      </c>
      <c r="C725" s="40" t="s">
        <v>4369</v>
      </c>
      <c r="D725" s="41" t="s">
        <v>5937</v>
      </c>
      <c r="E725" s="4" t="s">
        <v>5644</v>
      </c>
      <c r="F725" s="42"/>
      <c r="G725" s="43" t="s">
        <v>6259</v>
      </c>
      <c r="H725" s="4" t="s">
        <v>6259</v>
      </c>
      <c r="I725" s="4" t="s">
        <v>5469</v>
      </c>
      <c r="J725" s="4" t="s">
        <v>529</v>
      </c>
      <c r="K725" s="42" t="s">
        <v>529</v>
      </c>
      <c r="L725" s="370"/>
      <c r="M725" s="30"/>
    </row>
    <row r="726" spans="2:13" ht="33">
      <c r="B726" s="39" t="s">
        <v>2237</v>
      </c>
      <c r="C726" s="40" t="s">
        <v>4370</v>
      </c>
      <c r="D726" s="41" t="s">
        <v>5643</v>
      </c>
      <c r="E726" s="4" t="s">
        <v>5644</v>
      </c>
      <c r="F726" s="42"/>
      <c r="G726" s="43" t="s">
        <v>6259</v>
      </c>
      <c r="H726" s="4" t="s">
        <v>6259</v>
      </c>
      <c r="I726" s="4" t="s">
        <v>5469</v>
      </c>
      <c r="J726" s="4" t="s">
        <v>529</v>
      </c>
      <c r="K726" s="42" t="s">
        <v>529</v>
      </c>
      <c r="L726" s="370"/>
      <c r="M726" s="30"/>
    </row>
    <row r="727" spans="2:13" ht="17.25" thickBot="1">
      <c r="B727" s="39" t="s">
        <v>1111</v>
      </c>
      <c r="C727" s="40" t="s">
        <v>4371</v>
      </c>
      <c r="D727" s="41" t="s">
        <v>6333</v>
      </c>
      <c r="E727" s="4" t="s">
        <v>5644</v>
      </c>
      <c r="F727" s="42"/>
      <c r="G727" s="43" t="s">
        <v>6259</v>
      </c>
      <c r="H727" s="4" t="s">
        <v>6259</v>
      </c>
      <c r="I727" s="4" t="s">
        <v>529</v>
      </c>
      <c r="J727" s="4" t="s">
        <v>529</v>
      </c>
      <c r="K727" s="42" t="s">
        <v>529</v>
      </c>
      <c r="L727" s="371"/>
      <c r="M727" s="30"/>
    </row>
    <row r="728" spans="2:13" ht="20.100000000000001" customHeight="1" thickBot="1">
      <c r="B728" s="363" t="s">
        <v>6316</v>
      </c>
      <c r="C728" s="364"/>
      <c r="D728" s="365"/>
      <c r="E728" s="366"/>
      <c r="F728" s="366"/>
      <c r="G728" s="366"/>
      <c r="H728" s="366"/>
      <c r="I728" s="366"/>
      <c r="J728" s="366"/>
      <c r="K728" s="366"/>
      <c r="L728" s="367"/>
      <c r="M728" s="30"/>
    </row>
    <row r="729" spans="2:13" ht="30" customHeight="1">
      <c r="B729" s="31" t="s">
        <v>1108</v>
      </c>
      <c r="C729" s="32" t="s">
        <v>4372</v>
      </c>
      <c r="D729" s="327" t="s">
        <v>6333</v>
      </c>
      <c r="E729" s="37" t="s">
        <v>5644</v>
      </c>
      <c r="F729" s="35"/>
      <c r="G729" s="36" t="s">
        <v>6259</v>
      </c>
      <c r="H729" s="37" t="s">
        <v>6259</v>
      </c>
      <c r="I729" s="37" t="s">
        <v>529</v>
      </c>
      <c r="J729" s="37" t="s">
        <v>529</v>
      </c>
      <c r="K729" s="35" t="s">
        <v>529</v>
      </c>
      <c r="L729" s="369" t="s">
        <v>6345</v>
      </c>
      <c r="M729" s="30"/>
    </row>
    <row r="730" spans="2:13">
      <c r="B730" s="39" t="s">
        <v>2243</v>
      </c>
      <c r="C730" s="40" t="s">
        <v>4373</v>
      </c>
      <c r="D730" s="41" t="s">
        <v>5643</v>
      </c>
      <c r="E730" s="4" t="s">
        <v>5644</v>
      </c>
      <c r="F730" s="42"/>
      <c r="G730" s="43" t="s">
        <v>6259</v>
      </c>
      <c r="H730" s="4" t="s">
        <v>6259</v>
      </c>
      <c r="I730" s="4" t="s">
        <v>5469</v>
      </c>
      <c r="J730" s="4" t="s">
        <v>529</v>
      </c>
      <c r="K730" s="42" t="s">
        <v>529</v>
      </c>
      <c r="L730" s="370"/>
      <c r="M730" s="30"/>
    </row>
    <row r="731" spans="2:13">
      <c r="B731" s="39" t="s">
        <v>2245</v>
      </c>
      <c r="C731" s="40" t="s">
        <v>4374</v>
      </c>
      <c r="D731" s="41" t="s">
        <v>6300</v>
      </c>
      <c r="E731" s="4" t="s">
        <v>5644</v>
      </c>
      <c r="F731" s="42"/>
      <c r="G731" s="43" t="s">
        <v>6259</v>
      </c>
      <c r="H731" s="4" t="s">
        <v>6259</v>
      </c>
      <c r="I731" s="4" t="s">
        <v>529</v>
      </c>
      <c r="J731" s="4" t="s">
        <v>529</v>
      </c>
      <c r="K731" s="42" t="s">
        <v>529</v>
      </c>
      <c r="L731" s="370"/>
      <c r="M731" s="30"/>
    </row>
    <row r="732" spans="2:13">
      <c r="B732" s="39" t="s">
        <v>2247</v>
      </c>
      <c r="C732" s="40" t="s">
        <v>4375</v>
      </c>
      <c r="D732" s="41" t="s">
        <v>5643</v>
      </c>
      <c r="E732" s="4" t="s">
        <v>5644</v>
      </c>
      <c r="F732" s="42"/>
      <c r="G732" s="43" t="s">
        <v>6259</v>
      </c>
      <c r="H732" s="4" t="s">
        <v>6259</v>
      </c>
      <c r="I732" s="4" t="s">
        <v>5469</v>
      </c>
      <c r="J732" s="4" t="s">
        <v>529</v>
      </c>
      <c r="K732" s="42" t="s">
        <v>529</v>
      </c>
      <c r="L732" s="370"/>
      <c r="M732" s="30"/>
    </row>
    <row r="733" spans="2:13" ht="33">
      <c r="B733" s="39" t="s">
        <v>2249</v>
      </c>
      <c r="C733" s="40" t="s">
        <v>4376</v>
      </c>
      <c r="D733" s="41" t="s">
        <v>5877</v>
      </c>
      <c r="E733" s="4" t="s">
        <v>6268</v>
      </c>
      <c r="F733" s="42"/>
      <c r="G733" s="43" t="s">
        <v>6259</v>
      </c>
      <c r="H733" s="4" t="s">
        <v>6259</v>
      </c>
      <c r="I733" s="4" t="s">
        <v>5469</v>
      </c>
      <c r="J733" s="4" t="s">
        <v>529</v>
      </c>
      <c r="K733" s="42" t="s">
        <v>529</v>
      </c>
      <c r="L733" s="370"/>
      <c r="M733" s="30"/>
    </row>
    <row r="734" spans="2:13">
      <c r="B734" s="39" t="s">
        <v>4100</v>
      </c>
      <c r="C734" s="40" t="s">
        <v>4377</v>
      </c>
      <c r="D734" s="41" t="s">
        <v>5643</v>
      </c>
      <c r="E734" s="4" t="s">
        <v>5644</v>
      </c>
      <c r="F734" s="42"/>
      <c r="G734" s="43" t="s">
        <v>6259</v>
      </c>
      <c r="H734" s="4" t="s">
        <v>6259</v>
      </c>
      <c r="I734" s="4" t="s">
        <v>5469</v>
      </c>
      <c r="J734" s="4" t="s">
        <v>529</v>
      </c>
      <c r="K734" s="42" t="s">
        <v>529</v>
      </c>
      <c r="L734" s="370"/>
      <c r="M734" s="30"/>
    </row>
    <row r="735" spans="2:13" ht="33">
      <c r="B735" s="39" t="s">
        <v>2252</v>
      </c>
      <c r="C735" s="40" t="s">
        <v>4378</v>
      </c>
      <c r="D735" s="41" t="s">
        <v>5937</v>
      </c>
      <c r="E735" s="4" t="s">
        <v>5644</v>
      </c>
      <c r="F735" s="42"/>
      <c r="G735" s="43" t="s">
        <v>6259</v>
      </c>
      <c r="H735" s="4" t="s">
        <v>6259</v>
      </c>
      <c r="I735" s="4" t="s">
        <v>5469</v>
      </c>
      <c r="J735" s="4" t="s">
        <v>529</v>
      </c>
      <c r="K735" s="42" t="s">
        <v>529</v>
      </c>
      <c r="L735" s="370"/>
      <c r="M735" s="30"/>
    </row>
    <row r="736" spans="2:13" ht="33">
      <c r="B736" s="39" t="s">
        <v>4103</v>
      </c>
      <c r="C736" s="40" t="s">
        <v>4379</v>
      </c>
      <c r="D736" s="41" t="s">
        <v>5643</v>
      </c>
      <c r="E736" s="4" t="s">
        <v>5644</v>
      </c>
      <c r="F736" s="42"/>
      <c r="G736" s="43" t="s">
        <v>6259</v>
      </c>
      <c r="H736" s="4" t="s">
        <v>6259</v>
      </c>
      <c r="I736" s="4" t="s">
        <v>5469</v>
      </c>
      <c r="J736" s="4" t="s">
        <v>529</v>
      </c>
      <c r="K736" s="42" t="s">
        <v>529</v>
      </c>
      <c r="L736" s="370"/>
      <c r="M736" s="30"/>
    </row>
    <row r="737" spans="2:13" ht="33">
      <c r="B737" s="39" t="s">
        <v>4105</v>
      </c>
      <c r="C737" s="40" t="s">
        <v>4380</v>
      </c>
      <c r="D737" s="41" t="s">
        <v>6286</v>
      </c>
      <c r="E737" s="4" t="s">
        <v>5644</v>
      </c>
      <c r="F737" s="42"/>
      <c r="G737" s="43" t="s">
        <v>6259</v>
      </c>
      <c r="H737" s="4" t="s">
        <v>6259</v>
      </c>
      <c r="I737" s="4" t="s">
        <v>5469</v>
      </c>
      <c r="J737" s="4" t="s">
        <v>529</v>
      </c>
      <c r="K737" s="42" t="s">
        <v>529</v>
      </c>
      <c r="L737" s="370"/>
      <c r="M737" s="30"/>
    </row>
    <row r="738" spans="2:13" ht="33">
      <c r="B738" s="39" t="s">
        <v>4107</v>
      </c>
      <c r="C738" s="40" t="s">
        <v>4381</v>
      </c>
      <c r="D738" s="41" t="s">
        <v>5937</v>
      </c>
      <c r="E738" s="4" t="s">
        <v>5644</v>
      </c>
      <c r="F738" s="42"/>
      <c r="G738" s="43" t="s">
        <v>6259</v>
      </c>
      <c r="H738" s="4" t="s">
        <v>6259</v>
      </c>
      <c r="I738" s="4" t="s">
        <v>5469</v>
      </c>
      <c r="J738" s="4" t="s">
        <v>529</v>
      </c>
      <c r="K738" s="42" t="s">
        <v>529</v>
      </c>
      <c r="L738" s="370"/>
      <c r="M738" s="30"/>
    </row>
    <row r="739" spans="2:13" ht="33">
      <c r="B739" s="39" t="s">
        <v>2257</v>
      </c>
      <c r="C739" s="40" t="s">
        <v>4382</v>
      </c>
      <c r="D739" s="41" t="s">
        <v>5643</v>
      </c>
      <c r="E739" s="4" t="s">
        <v>5644</v>
      </c>
      <c r="F739" s="42"/>
      <c r="G739" s="43" t="s">
        <v>6259</v>
      </c>
      <c r="H739" s="4" t="s">
        <v>6259</v>
      </c>
      <c r="I739" s="4" t="s">
        <v>5469</v>
      </c>
      <c r="J739" s="4" t="s">
        <v>529</v>
      </c>
      <c r="K739" s="42" t="s">
        <v>529</v>
      </c>
      <c r="L739" s="370"/>
      <c r="M739" s="30"/>
    </row>
    <row r="740" spans="2:13">
      <c r="B740" s="39" t="s">
        <v>1112</v>
      </c>
      <c r="C740" s="40" t="s">
        <v>4383</v>
      </c>
      <c r="D740" s="41" t="s">
        <v>6333</v>
      </c>
      <c r="E740" s="4" t="s">
        <v>5644</v>
      </c>
      <c r="F740" s="42"/>
      <c r="G740" s="43" t="s">
        <v>6259</v>
      </c>
      <c r="H740" s="4" t="s">
        <v>6259</v>
      </c>
      <c r="I740" s="4" t="s">
        <v>529</v>
      </c>
      <c r="J740" s="4" t="s">
        <v>529</v>
      </c>
      <c r="K740" s="42" t="s">
        <v>529</v>
      </c>
      <c r="L740" s="370"/>
      <c r="M740" s="30"/>
    </row>
    <row r="741" spans="2:13" ht="33">
      <c r="B741" s="39" t="s">
        <v>2261</v>
      </c>
      <c r="C741" s="40" t="s">
        <v>4384</v>
      </c>
      <c r="D741" s="41" t="s">
        <v>5877</v>
      </c>
      <c r="E741" s="4" t="s">
        <v>6268</v>
      </c>
      <c r="F741" s="42"/>
      <c r="G741" s="43" t="s">
        <v>6259</v>
      </c>
      <c r="H741" s="4" t="s">
        <v>6259</v>
      </c>
      <c r="I741" s="4" t="s">
        <v>5469</v>
      </c>
      <c r="J741" s="4" t="s">
        <v>529</v>
      </c>
      <c r="K741" s="42" t="s">
        <v>529</v>
      </c>
      <c r="L741" s="370"/>
      <c r="M741" s="30"/>
    </row>
    <row r="742" spans="2:13">
      <c r="B742" s="39" t="s">
        <v>4112</v>
      </c>
      <c r="C742" s="40" t="s">
        <v>4385</v>
      </c>
      <c r="D742" s="41" t="s">
        <v>5643</v>
      </c>
      <c r="E742" s="4" t="s">
        <v>5644</v>
      </c>
      <c r="F742" s="42"/>
      <c r="G742" s="43" t="s">
        <v>6259</v>
      </c>
      <c r="H742" s="4" t="s">
        <v>6259</v>
      </c>
      <c r="I742" s="4" t="s">
        <v>5469</v>
      </c>
      <c r="J742" s="4" t="s">
        <v>529</v>
      </c>
      <c r="K742" s="42" t="s">
        <v>529</v>
      </c>
      <c r="L742" s="370"/>
      <c r="M742" s="30"/>
    </row>
    <row r="743" spans="2:13" ht="33">
      <c r="B743" s="39" t="s">
        <v>2264</v>
      </c>
      <c r="C743" s="40" t="s">
        <v>4386</v>
      </c>
      <c r="D743" s="41" t="s">
        <v>5937</v>
      </c>
      <c r="E743" s="4" t="s">
        <v>5644</v>
      </c>
      <c r="F743" s="42"/>
      <c r="G743" s="43" t="s">
        <v>6259</v>
      </c>
      <c r="H743" s="4" t="s">
        <v>6259</v>
      </c>
      <c r="I743" s="4" t="s">
        <v>5469</v>
      </c>
      <c r="J743" s="4" t="s">
        <v>529</v>
      </c>
      <c r="K743" s="42" t="s">
        <v>529</v>
      </c>
      <c r="L743" s="370"/>
      <c r="M743" s="30"/>
    </row>
    <row r="744" spans="2:13" ht="33">
      <c r="B744" s="39" t="s">
        <v>4115</v>
      </c>
      <c r="C744" s="40" t="s">
        <v>4387</v>
      </c>
      <c r="D744" s="41" t="s">
        <v>5643</v>
      </c>
      <c r="E744" s="4" t="s">
        <v>5644</v>
      </c>
      <c r="F744" s="42"/>
      <c r="G744" s="43" t="s">
        <v>6259</v>
      </c>
      <c r="H744" s="4" t="s">
        <v>6259</v>
      </c>
      <c r="I744" s="4" t="s">
        <v>5469</v>
      </c>
      <c r="J744" s="4" t="s">
        <v>529</v>
      </c>
      <c r="K744" s="42" t="s">
        <v>529</v>
      </c>
      <c r="L744" s="370"/>
      <c r="M744" s="30"/>
    </row>
    <row r="745" spans="2:13" ht="33">
      <c r="B745" s="39" t="s">
        <v>4117</v>
      </c>
      <c r="C745" s="40" t="s">
        <v>4388</v>
      </c>
      <c r="D745" s="41" t="s">
        <v>6286</v>
      </c>
      <c r="E745" s="4" t="s">
        <v>5644</v>
      </c>
      <c r="F745" s="42"/>
      <c r="G745" s="43" t="s">
        <v>6259</v>
      </c>
      <c r="H745" s="4" t="s">
        <v>6259</v>
      </c>
      <c r="I745" s="4" t="s">
        <v>5469</v>
      </c>
      <c r="J745" s="4" t="s">
        <v>529</v>
      </c>
      <c r="K745" s="42" t="s">
        <v>529</v>
      </c>
      <c r="L745" s="370"/>
      <c r="M745" s="30"/>
    </row>
    <row r="746" spans="2:13" ht="33">
      <c r="B746" s="39" t="s">
        <v>4119</v>
      </c>
      <c r="C746" s="40" t="s">
        <v>4389</v>
      </c>
      <c r="D746" s="41" t="s">
        <v>5937</v>
      </c>
      <c r="E746" s="4" t="s">
        <v>5644</v>
      </c>
      <c r="F746" s="42"/>
      <c r="G746" s="43" t="s">
        <v>6259</v>
      </c>
      <c r="H746" s="4" t="s">
        <v>6259</v>
      </c>
      <c r="I746" s="4" t="s">
        <v>5469</v>
      </c>
      <c r="J746" s="4" t="s">
        <v>529</v>
      </c>
      <c r="K746" s="42" t="s">
        <v>529</v>
      </c>
      <c r="L746" s="370"/>
      <c r="M746" s="30"/>
    </row>
    <row r="747" spans="2:13" ht="33">
      <c r="B747" s="39" t="s">
        <v>2269</v>
      </c>
      <c r="C747" s="40" t="s">
        <v>4390</v>
      </c>
      <c r="D747" s="41" t="s">
        <v>5643</v>
      </c>
      <c r="E747" s="4" t="s">
        <v>5644</v>
      </c>
      <c r="F747" s="42"/>
      <c r="G747" s="43" t="s">
        <v>6259</v>
      </c>
      <c r="H747" s="4" t="s">
        <v>6259</v>
      </c>
      <c r="I747" s="4" t="s">
        <v>5469</v>
      </c>
      <c r="J747" s="4" t="s">
        <v>529</v>
      </c>
      <c r="K747" s="42" t="s">
        <v>529</v>
      </c>
      <c r="L747" s="370"/>
      <c r="M747" s="30"/>
    </row>
    <row r="748" spans="2:13">
      <c r="B748" s="39" t="s">
        <v>1113</v>
      </c>
      <c r="C748" s="40" t="s">
        <v>4391</v>
      </c>
      <c r="D748" s="41" t="s">
        <v>6333</v>
      </c>
      <c r="E748" s="4" t="s">
        <v>5644</v>
      </c>
      <c r="F748" s="42"/>
      <c r="G748" s="43" t="s">
        <v>6259</v>
      </c>
      <c r="H748" s="4" t="s">
        <v>6259</v>
      </c>
      <c r="I748" s="4" t="s">
        <v>529</v>
      </c>
      <c r="J748" s="4" t="s">
        <v>529</v>
      </c>
      <c r="K748" s="42" t="s">
        <v>529</v>
      </c>
      <c r="L748" s="370"/>
      <c r="M748" s="30"/>
    </row>
    <row r="749" spans="2:13" ht="33">
      <c r="B749" s="39" t="s">
        <v>2273</v>
      </c>
      <c r="C749" s="40" t="s">
        <v>4392</v>
      </c>
      <c r="D749" s="41" t="s">
        <v>5877</v>
      </c>
      <c r="E749" s="4" t="s">
        <v>6268</v>
      </c>
      <c r="F749" s="42"/>
      <c r="G749" s="43" t="s">
        <v>6259</v>
      </c>
      <c r="H749" s="4" t="s">
        <v>6259</v>
      </c>
      <c r="I749" s="4" t="s">
        <v>5469</v>
      </c>
      <c r="J749" s="4" t="s">
        <v>529</v>
      </c>
      <c r="K749" s="42" t="s">
        <v>529</v>
      </c>
      <c r="L749" s="370"/>
      <c r="M749" s="30"/>
    </row>
    <row r="750" spans="2:13">
      <c r="B750" s="39" t="s">
        <v>4124</v>
      </c>
      <c r="C750" s="40" t="s">
        <v>4393</v>
      </c>
      <c r="D750" s="41" t="s">
        <v>5643</v>
      </c>
      <c r="E750" s="4" t="s">
        <v>5644</v>
      </c>
      <c r="F750" s="42"/>
      <c r="G750" s="43" t="s">
        <v>6259</v>
      </c>
      <c r="H750" s="4" t="s">
        <v>6259</v>
      </c>
      <c r="I750" s="4" t="s">
        <v>5469</v>
      </c>
      <c r="J750" s="4" t="s">
        <v>529</v>
      </c>
      <c r="K750" s="42" t="s">
        <v>529</v>
      </c>
      <c r="L750" s="370"/>
      <c r="M750" s="30"/>
    </row>
    <row r="751" spans="2:13" ht="33">
      <c r="B751" s="39" t="s">
        <v>2276</v>
      </c>
      <c r="C751" s="40" t="s">
        <v>4394</v>
      </c>
      <c r="D751" s="41" t="s">
        <v>5937</v>
      </c>
      <c r="E751" s="4" t="s">
        <v>5644</v>
      </c>
      <c r="F751" s="42"/>
      <c r="G751" s="43" t="s">
        <v>6259</v>
      </c>
      <c r="H751" s="4" t="s">
        <v>6259</v>
      </c>
      <c r="I751" s="4" t="s">
        <v>5469</v>
      </c>
      <c r="J751" s="4" t="s">
        <v>529</v>
      </c>
      <c r="K751" s="42" t="s">
        <v>529</v>
      </c>
      <c r="L751" s="370"/>
      <c r="M751" s="30"/>
    </row>
    <row r="752" spans="2:13" ht="33">
      <c r="B752" s="39" t="s">
        <v>4127</v>
      </c>
      <c r="C752" s="40" t="s">
        <v>4395</v>
      </c>
      <c r="D752" s="41" t="s">
        <v>5643</v>
      </c>
      <c r="E752" s="4" t="s">
        <v>5644</v>
      </c>
      <c r="F752" s="42"/>
      <c r="G752" s="43" t="s">
        <v>6259</v>
      </c>
      <c r="H752" s="4" t="s">
        <v>6259</v>
      </c>
      <c r="I752" s="4" t="s">
        <v>5469</v>
      </c>
      <c r="J752" s="4" t="s">
        <v>529</v>
      </c>
      <c r="K752" s="42" t="s">
        <v>529</v>
      </c>
      <c r="L752" s="370"/>
      <c r="M752" s="30"/>
    </row>
    <row r="753" spans="2:13" ht="33">
      <c r="B753" s="39" t="s">
        <v>4129</v>
      </c>
      <c r="C753" s="40" t="s">
        <v>4396</v>
      </c>
      <c r="D753" s="41" t="s">
        <v>6286</v>
      </c>
      <c r="E753" s="4" t="s">
        <v>5644</v>
      </c>
      <c r="F753" s="42"/>
      <c r="G753" s="43" t="s">
        <v>6259</v>
      </c>
      <c r="H753" s="4" t="s">
        <v>6259</v>
      </c>
      <c r="I753" s="4" t="s">
        <v>5469</v>
      </c>
      <c r="J753" s="4" t="s">
        <v>529</v>
      </c>
      <c r="K753" s="42" t="s">
        <v>529</v>
      </c>
      <c r="L753" s="370"/>
      <c r="M753" s="30"/>
    </row>
    <row r="754" spans="2:13" ht="33">
      <c r="B754" s="39" t="s">
        <v>4131</v>
      </c>
      <c r="C754" s="40" t="s">
        <v>4397</v>
      </c>
      <c r="D754" s="41" t="s">
        <v>5937</v>
      </c>
      <c r="E754" s="4" t="s">
        <v>5644</v>
      </c>
      <c r="F754" s="42"/>
      <c r="G754" s="43" t="s">
        <v>6259</v>
      </c>
      <c r="H754" s="4" t="s">
        <v>6259</v>
      </c>
      <c r="I754" s="4" t="s">
        <v>5469</v>
      </c>
      <c r="J754" s="4" t="s">
        <v>529</v>
      </c>
      <c r="K754" s="42" t="s">
        <v>529</v>
      </c>
      <c r="L754" s="370"/>
      <c r="M754" s="30"/>
    </row>
    <row r="755" spans="2:13" ht="33">
      <c r="B755" s="39" t="s">
        <v>2281</v>
      </c>
      <c r="C755" s="40" t="s">
        <v>4398</v>
      </c>
      <c r="D755" s="41" t="s">
        <v>5643</v>
      </c>
      <c r="E755" s="4" t="s">
        <v>5644</v>
      </c>
      <c r="F755" s="42"/>
      <c r="G755" s="43" t="s">
        <v>6259</v>
      </c>
      <c r="H755" s="4" t="s">
        <v>6259</v>
      </c>
      <c r="I755" s="4" t="s">
        <v>5469</v>
      </c>
      <c r="J755" s="4" t="s">
        <v>529</v>
      </c>
      <c r="K755" s="42" t="s">
        <v>529</v>
      </c>
      <c r="L755" s="370"/>
      <c r="M755" s="30"/>
    </row>
    <row r="756" spans="2:13" ht="17.25" thickBot="1">
      <c r="B756" s="39" t="s">
        <v>1114</v>
      </c>
      <c r="C756" s="40" t="s">
        <v>4399</v>
      </c>
      <c r="D756" s="41" t="s">
        <v>6333</v>
      </c>
      <c r="E756" s="4" t="s">
        <v>5644</v>
      </c>
      <c r="F756" s="42"/>
      <c r="G756" s="43" t="s">
        <v>6259</v>
      </c>
      <c r="H756" s="4" t="s">
        <v>6259</v>
      </c>
      <c r="I756" s="4" t="s">
        <v>529</v>
      </c>
      <c r="J756" s="4" t="s">
        <v>529</v>
      </c>
      <c r="K756" s="42" t="s">
        <v>529</v>
      </c>
      <c r="L756" s="371"/>
      <c r="M756" s="30"/>
    </row>
    <row r="757" spans="2:13" ht="20.100000000000001" customHeight="1" thickBot="1">
      <c r="B757" s="363" t="s">
        <v>6324</v>
      </c>
      <c r="C757" s="364"/>
      <c r="D757" s="365"/>
      <c r="E757" s="366"/>
      <c r="F757" s="366"/>
      <c r="G757" s="366"/>
      <c r="H757" s="366"/>
      <c r="I757" s="366"/>
      <c r="J757" s="366"/>
      <c r="K757" s="366"/>
      <c r="L757" s="367"/>
      <c r="M757" s="30"/>
    </row>
    <row r="758" spans="2:13">
      <c r="B758" s="31" t="s">
        <v>1115</v>
      </c>
      <c r="C758" s="32" t="s">
        <v>4400</v>
      </c>
      <c r="D758" s="327" t="s">
        <v>6333</v>
      </c>
      <c r="E758" s="37" t="s">
        <v>5644</v>
      </c>
      <c r="F758" s="35"/>
      <c r="G758" s="36" t="s">
        <v>6259</v>
      </c>
      <c r="H758" s="37" t="s">
        <v>6259</v>
      </c>
      <c r="I758" s="37" t="s">
        <v>529</v>
      </c>
      <c r="J758" s="37" t="s">
        <v>529</v>
      </c>
      <c r="K758" s="35" t="s">
        <v>529</v>
      </c>
      <c r="L758" s="369" t="s">
        <v>6343</v>
      </c>
      <c r="M758" s="30"/>
    </row>
    <row r="759" spans="2:13">
      <c r="B759" s="39" t="s">
        <v>2287</v>
      </c>
      <c r="C759" s="40" t="s">
        <v>4401</v>
      </c>
      <c r="D759" s="41" t="s">
        <v>5643</v>
      </c>
      <c r="E759" s="4" t="s">
        <v>5644</v>
      </c>
      <c r="F759" s="42"/>
      <c r="G759" s="43" t="s">
        <v>6259</v>
      </c>
      <c r="H759" s="4" t="s">
        <v>6259</v>
      </c>
      <c r="I759" s="4" t="s">
        <v>5469</v>
      </c>
      <c r="J759" s="4" t="s">
        <v>529</v>
      </c>
      <c r="K759" s="42" t="s">
        <v>529</v>
      </c>
      <c r="L759" s="370"/>
      <c r="M759" s="30"/>
    </row>
    <row r="760" spans="2:13">
      <c r="B760" s="39" t="s">
        <v>2289</v>
      </c>
      <c r="C760" s="40" t="s">
        <v>4402</v>
      </c>
      <c r="D760" s="41" t="s">
        <v>6300</v>
      </c>
      <c r="E760" s="4" t="s">
        <v>5644</v>
      </c>
      <c r="F760" s="42"/>
      <c r="G760" s="43" t="s">
        <v>6259</v>
      </c>
      <c r="H760" s="4" t="s">
        <v>6259</v>
      </c>
      <c r="I760" s="4" t="s">
        <v>529</v>
      </c>
      <c r="J760" s="4" t="s">
        <v>529</v>
      </c>
      <c r="K760" s="42" t="s">
        <v>529</v>
      </c>
      <c r="L760" s="370"/>
      <c r="M760" s="30"/>
    </row>
    <row r="761" spans="2:13">
      <c r="B761" s="39" t="s">
        <v>2291</v>
      </c>
      <c r="C761" s="40" t="s">
        <v>4403</v>
      </c>
      <c r="D761" s="41" t="s">
        <v>5643</v>
      </c>
      <c r="E761" s="4" t="s">
        <v>5644</v>
      </c>
      <c r="F761" s="42"/>
      <c r="G761" s="43" t="s">
        <v>6259</v>
      </c>
      <c r="H761" s="4" t="s">
        <v>6259</v>
      </c>
      <c r="I761" s="4" t="s">
        <v>5469</v>
      </c>
      <c r="J761" s="4" t="s">
        <v>529</v>
      </c>
      <c r="K761" s="42" t="s">
        <v>529</v>
      </c>
      <c r="L761" s="370"/>
      <c r="M761" s="30"/>
    </row>
    <row r="762" spans="2:13" ht="33">
      <c r="B762" s="39" t="s">
        <v>2293</v>
      </c>
      <c r="C762" s="40" t="s">
        <v>4404</v>
      </c>
      <c r="D762" s="41" t="s">
        <v>5877</v>
      </c>
      <c r="E762" s="4" t="s">
        <v>6268</v>
      </c>
      <c r="F762" s="42"/>
      <c r="G762" s="43" t="s">
        <v>6259</v>
      </c>
      <c r="H762" s="4" t="s">
        <v>6259</v>
      </c>
      <c r="I762" s="4" t="s">
        <v>5469</v>
      </c>
      <c r="J762" s="4" t="s">
        <v>529</v>
      </c>
      <c r="K762" s="42" t="s">
        <v>529</v>
      </c>
      <c r="L762" s="370"/>
      <c r="M762" s="30"/>
    </row>
    <row r="763" spans="2:13">
      <c r="B763" s="39" t="s">
        <v>4139</v>
      </c>
      <c r="C763" s="40" t="s">
        <v>4405</v>
      </c>
      <c r="D763" s="41" t="s">
        <v>5643</v>
      </c>
      <c r="E763" s="4" t="s">
        <v>5644</v>
      </c>
      <c r="F763" s="42"/>
      <c r="G763" s="43" t="s">
        <v>6259</v>
      </c>
      <c r="H763" s="4" t="s">
        <v>6259</v>
      </c>
      <c r="I763" s="4" t="s">
        <v>5469</v>
      </c>
      <c r="J763" s="4" t="s">
        <v>529</v>
      </c>
      <c r="K763" s="42" t="s">
        <v>529</v>
      </c>
      <c r="L763" s="370"/>
      <c r="M763" s="30"/>
    </row>
    <row r="764" spans="2:13" ht="33">
      <c r="B764" s="39" t="s">
        <v>2296</v>
      </c>
      <c r="C764" s="40" t="s">
        <v>4406</v>
      </c>
      <c r="D764" s="41" t="s">
        <v>5937</v>
      </c>
      <c r="E764" s="4" t="s">
        <v>5644</v>
      </c>
      <c r="F764" s="42"/>
      <c r="G764" s="43" t="s">
        <v>6259</v>
      </c>
      <c r="H764" s="4" t="s">
        <v>6259</v>
      </c>
      <c r="I764" s="4" t="s">
        <v>5469</v>
      </c>
      <c r="J764" s="4" t="s">
        <v>529</v>
      </c>
      <c r="K764" s="42" t="s">
        <v>529</v>
      </c>
      <c r="L764" s="370"/>
      <c r="M764" s="30"/>
    </row>
    <row r="765" spans="2:13" ht="33">
      <c r="B765" s="39" t="s">
        <v>3752</v>
      </c>
      <c r="C765" s="40" t="s">
        <v>4407</v>
      </c>
      <c r="D765" s="41" t="s">
        <v>5643</v>
      </c>
      <c r="E765" s="4" t="s">
        <v>5644</v>
      </c>
      <c r="F765" s="42"/>
      <c r="G765" s="43" t="s">
        <v>6259</v>
      </c>
      <c r="H765" s="4" t="s">
        <v>6259</v>
      </c>
      <c r="I765" s="4" t="s">
        <v>5469</v>
      </c>
      <c r="J765" s="4" t="s">
        <v>529</v>
      </c>
      <c r="K765" s="42" t="s">
        <v>529</v>
      </c>
      <c r="L765" s="370"/>
      <c r="M765" s="30"/>
    </row>
    <row r="766" spans="2:13" ht="33">
      <c r="B766" s="39" t="s">
        <v>3754</v>
      </c>
      <c r="C766" s="40" t="s">
        <v>4408</v>
      </c>
      <c r="D766" s="41" t="s">
        <v>6286</v>
      </c>
      <c r="E766" s="4" t="s">
        <v>5644</v>
      </c>
      <c r="F766" s="42"/>
      <c r="G766" s="43" t="s">
        <v>6259</v>
      </c>
      <c r="H766" s="4" t="s">
        <v>6259</v>
      </c>
      <c r="I766" s="4" t="s">
        <v>5469</v>
      </c>
      <c r="J766" s="4" t="s">
        <v>529</v>
      </c>
      <c r="K766" s="42" t="s">
        <v>529</v>
      </c>
      <c r="L766" s="370"/>
      <c r="M766" s="30"/>
    </row>
    <row r="767" spans="2:13" ht="33">
      <c r="B767" s="39" t="s">
        <v>3756</v>
      </c>
      <c r="C767" s="40" t="s">
        <v>4409</v>
      </c>
      <c r="D767" s="41" t="s">
        <v>5937</v>
      </c>
      <c r="E767" s="4" t="s">
        <v>5644</v>
      </c>
      <c r="F767" s="42"/>
      <c r="G767" s="43" t="s">
        <v>6259</v>
      </c>
      <c r="H767" s="4" t="s">
        <v>6259</v>
      </c>
      <c r="I767" s="4" t="s">
        <v>5469</v>
      </c>
      <c r="J767" s="4" t="s">
        <v>529</v>
      </c>
      <c r="K767" s="42" t="s">
        <v>529</v>
      </c>
      <c r="L767" s="370"/>
      <c r="M767" s="30"/>
    </row>
    <row r="768" spans="2:13" ht="33">
      <c r="B768" s="39" t="s">
        <v>2301</v>
      </c>
      <c r="C768" s="40" t="s">
        <v>4410</v>
      </c>
      <c r="D768" s="41" t="s">
        <v>5643</v>
      </c>
      <c r="E768" s="4" t="s">
        <v>5644</v>
      </c>
      <c r="F768" s="42"/>
      <c r="G768" s="43" t="s">
        <v>6259</v>
      </c>
      <c r="H768" s="4" t="s">
        <v>6259</v>
      </c>
      <c r="I768" s="4" t="s">
        <v>5469</v>
      </c>
      <c r="J768" s="4" t="s">
        <v>529</v>
      </c>
      <c r="K768" s="42" t="s">
        <v>529</v>
      </c>
      <c r="L768" s="370"/>
      <c r="M768" s="30"/>
    </row>
    <row r="769" spans="2:13">
      <c r="B769" s="39" t="s">
        <v>1116</v>
      </c>
      <c r="C769" s="40" t="s">
        <v>4411</v>
      </c>
      <c r="D769" s="41" t="s">
        <v>6333</v>
      </c>
      <c r="E769" s="4" t="s">
        <v>5644</v>
      </c>
      <c r="F769" s="42"/>
      <c r="G769" s="43" t="s">
        <v>6259</v>
      </c>
      <c r="H769" s="4" t="s">
        <v>6259</v>
      </c>
      <c r="I769" s="4" t="s">
        <v>529</v>
      </c>
      <c r="J769" s="4" t="s">
        <v>529</v>
      </c>
      <c r="K769" s="42" t="s">
        <v>529</v>
      </c>
      <c r="L769" s="370"/>
      <c r="M769" s="30"/>
    </row>
    <row r="770" spans="2:13" ht="33">
      <c r="B770" s="39" t="s">
        <v>2305</v>
      </c>
      <c r="C770" s="40" t="s">
        <v>4412</v>
      </c>
      <c r="D770" s="41" t="s">
        <v>5877</v>
      </c>
      <c r="E770" s="4" t="s">
        <v>6268</v>
      </c>
      <c r="F770" s="42"/>
      <c r="G770" s="43" t="s">
        <v>6259</v>
      </c>
      <c r="H770" s="4" t="s">
        <v>6259</v>
      </c>
      <c r="I770" s="4" t="s">
        <v>5469</v>
      </c>
      <c r="J770" s="4" t="s">
        <v>529</v>
      </c>
      <c r="K770" s="42" t="s">
        <v>529</v>
      </c>
      <c r="L770" s="370"/>
      <c r="M770" s="30"/>
    </row>
    <row r="771" spans="2:13">
      <c r="B771" s="39" t="s">
        <v>4148</v>
      </c>
      <c r="C771" s="40" t="s">
        <v>4413</v>
      </c>
      <c r="D771" s="41" t="s">
        <v>5643</v>
      </c>
      <c r="E771" s="4" t="s">
        <v>5644</v>
      </c>
      <c r="F771" s="42"/>
      <c r="G771" s="43" t="s">
        <v>6259</v>
      </c>
      <c r="H771" s="4" t="s">
        <v>6259</v>
      </c>
      <c r="I771" s="4" t="s">
        <v>5469</v>
      </c>
      <c r="J771" s="4" t="s">
        <v>529</v>
      </c>
      <c r="K771" s="42" t="s">
        <v>529</v>
      </c>
      <c r="L771" s="370"/>
      <c r="M771" s="30"/>
    </row>
    <row r="772" spans="2:13" ht="33">
      <c r="B772" s="39" t="s">
        <v>2308</v>
      </c>
      <c r="C772" s="40" t="s">
        <v>4414</v>
      </c>
      <c r="D772" s="41" t="s">
        <v>5937</v>
      </c>
      <c r="E772" s="4" t="s">
        <v>5644</v>
      </c>
      <c r="F772" s="42"/>
      <c r="G772" s="43" t="s">
        <v>6259</v>
      </c>
      <c r="H772" s="4" t="s">
        <v>6259</v>
      </c>
      <c r="I772" s="4" t="s">
        <v>5469</v>
      </c>
      <c r="J772" s="4" t="s">
        <v>529</v>
      </c>
      <c r="K772" s="42" t="s">
        <v>529</v>
      </c>
      <c r="L772" s="370"/>
      <c r="M772" s="30"/>
    </row>
    <row r="773" spans="2:13" ht="33">
      <c r="B773" s="39" t="s">
        <v>3763</v>
      </c>
      <c r="C773" s="40" t="s">
        <v>4415</v>
      </c>
      <c r="D773" s="41" t="s">
        <v>5643</v>
      </c>
      <c r="E773" s="4" t="s">
        <v>5644</v>
      </c>
      <c r="F773" s="42"/>
      <c r="G773" s="43" t="s">
        <v>6259</v>
      </c>
      <c r="H773" s="4" t="s">
        <v>6259</v>
      </c>
      <c r="I773" s="4" t="s">
        <v>5469</v>
      </c>
      <c r="J773" s="4" t="s">
        <v>529</v>
      </c>
      <c r="K773" s="42" t="s">
        <v>529</v>
      </c>
      <c r="L773" s="370"/>
      <c r="M773" s="30"/>
    </row>
    <row r="774" spans="2:13" ht="33">
      <c r="B774" s="39" t="s">
        <v>3765</v>
      </c>
      <c r="C774" s="40" t="s">
        <v>4416</v>
      </c>
      <c r="D774" s="41" t="s">
        <v>6286</v>
      </c>
      <c r="E774" s="4" t="s">
        <v>5644</v>
      </c>
      <c r="F774" s="42"/>
      <c r="G774" s="43" t="s">
        <v>6259</v>
      </c>
      <c r="H774" s="4" t="s">
        <v>6259</v>
      </c>
      <c r="I774" s="4" t="s">
        <v>5469</v>
      </c>
      <c r="J774" s="4" t="s">
        <v>529</v>
      </c>
      <c r="K774" s="42" t="s">
        <v>529</v>
      </c>
      <c r="L774" s="370"/>
      <c r="M774" s="30"/>
    </row>
    <row r="775" spans="2:13" ht="33">
      <c r="B775" s="39" t="s">
        <v>3767</v>
      </c>
      <c r="C775" s="40" t="s">
        <v>4417</v>
      </c>
      <c r="D775" s="41" t="s">
        <v>5937</v>
      </c>
      <c r="E775" s="4" t="s">
        <v>5644</v>
      </c>
      <c r="F775" s="42"/>
      <c r="G775" s="43" t="s">
        <v>6259</v>
      </c>
      <c r="H775" s="4" t="s">
        <v>6259</v>
      </c>
      <c r="I775" s="4" t="s">
        <v>5469</v>
      </c>
      <c r="J775" s="4" t="s">
        <v>529</v>
      </c>
      <c r="K775" s="42" t="s">
        <v>529</v>
      </c>
      <c r="L775" s="370"/>
      <c r="M775" s="30"/>
    </row>
    <row r="776" spans="2:13" ht="33">
      <c r="B776" s="39" t="s">
        <v>2313</v>
      </c>
      <c r="C776" s="40" t="s">
        <v>4418</v>
      </c>
      <c r="D776" s="41" t="s">
        <v>5643</v>
      </c>
      <c r="E776" s="4" t="s">
        <v>5644</v>
      </c>
      <c r="F776" s="42"/>
      <c r="G776" s="43" t="s">
        <v>6259</v>
      </c>
      <c r="H776" s="4" t="s">
        <v>6259</v>
      </c>
      <c r="I776" s="4" t="s">
        <v>5469</v>
      </c>
      <c r="J776" s="4" t="s">
        <v>529</v>
      </c>
      <c r="K776" s="42" t="s">
        <v>529</v>
      </c>
      <c r="L776" s="370"/>
      <c r="M776" s="30"/>
    </row>
    <row r="777" spans="2:13">
      <c r="B777" s="39" t="s">
        <v>1117</v>
      </c>
      <c r="C777" s="40" t="s">
        <v>4419</v>
      </c>
      <c r="D777" s="41" t="s">
        <v>6333</v>
      </c>
      <c r="E777" s="4" t="s">
        <v>5644</v>
      </c>
      <c r="F777" s="42"/>
      <c r="G777" s="43" t="s">
        <v>6259</v>
      </c>
      <c r="H777" s="4" t="s">
        <v>6259</v>
      </c>
      <c r="I777" s="4" t="s">
        <v>529</v>
      </c>
      <c r="J777" s="4" t="s">
        <v>529</v>
      </c>
      <c r="K777" s="42" t="s">
        <v>529</v>
      </c>
      <c r="L777" s="370"/>
      <c r="M777" s="30"/>
    </row>
    <row r="778" spans="2:13" ht="33">
      <c r="B778" s="39" t="s">
        <v>2317</v>
      </c>
      <c r="C778" s="40" t="s">
        <v>4420</v>
      </c>
      <c r="D778" s="41" t="s">
        <v>5877</v>
      </c>
      <c r="E778" s="4" t="s">
        <v>6268</v>
      </c>
      <c r="F778" s="42"/>
      <c r="G778" s="43" t="s">
        <v>6259</v>
      </c>
      <c r="H778" s="4" t="s">
        <v>6259</v>
      </c>
      <c r="I778" s="4" t="s">
        <v>5469</v>
      </c>
      <c r="J778" s="4" t="s">
        <v>529</v>
      </c>
      <c r="K778" s="42" t="s">
        <v>529</v>
      </c>
      <c r="L778" s="370"/>
      <c r="M778" s="30"/>
    </row>
    <row r="779" spans="2:13">
      <c r="B779" s="39" t="s">
        <v>4157</v>
      </c>
      <c r="C779" s="40" t="s">
        <v>4421</v>
      </c>
      <c r="D779" s="41" t="s">
        <v>5643</v>
      </c>
      <c r="E779" s="4" t="s">
        <v>5644</v>
      </c>
      <c r="F779" s="42"/>
      <c r="G779" s="43" t="s">
        <v>6259</v>
      </c>
      <c r="H779" s="4" t="s">
        <v>6259</v>
      </c>
      <c r="I779" s="4" t="s">
        <v>5469</v>
      </c>
      <c r="J779" s="4" t="s">
        <v>529</v>
      </c>
      <c r="K779" s="42" t="s">
        <v>529</v>
      </c>
      <c r="L779" s="370"/>
      <c r="M779" s="30"/>
    </row>
    <row r="780" spans="2:13" ht="33">
      <c r="B780" s="39" t="s">
        <v>2320</v>
      </c>
      <c r="C780" s="40" t="s">
        <v>4422</v>
      </c>
      <c r="D780" s="41" t="s">
        <v>5937</v>
      </c>
      <c r="E780" s="4" t="s">
        <v>5644</v>
      </c>
      <c r="F780" s="42"/>
      <c r="G780" s="43" t="s">
        <v>6259</v>
      </c>
      <c r="H780" s="4" t="s">
        <v>6259</v>
      </c>
      <c r="I780" s="4" t="s">
        <v>5469</v>
      </c>
      <c r="J780" s="4" t="s">
        <v>529</v>
      </c>
      <c r="K780" s="42" t="s">
        <v>529</v>
      </c>
      <c r="L780" s="370"/>
      <c r="M780" s="30"/>
    </row>
    <row r="781" spans="2:13" ht="33">
      <c r="B781" s="39" t="s">
        <v>3774</v>
      </c>
      <c r="C781" s="40" t="s">
        <v>4423</v>
      </c>
      <c r="D781" s="41" t="s">
        <v>5643</v>
      </c>
      <c r="E781" s="4" t="s">
        <v>5644</v>
      </c>
      <c r="F781" s="42"/>
      <c r="G781" s="43" t="s">
        <v>6259</v>
      </c>
      <c r="H781" s="4" t="s">
        <v>6259</v>
      </c>
      <c r="I781" s="4" t="s">
        <v>5469</v>
      </c>
      <c r="J781" s="4" t="s">
        <v>529</v>
      </c>
      <c r="K781" s="42" t="s">
        <v>529</v>
      </c>
      <c r="L781" s="370"/>
      <c r="M781" s="30"/>
    </row>
    <row r="782" spans="2:13" ht="33">
      <c r="B782" s="39" t="s">
        <v>3776</v>
      </c>
      <c r="C782" s="40" t="s">
        <v>4424</v>
      </c>
      <c r="D782" s="41" t="s">
        <v>6286</v>
      </c>
      <c r="E782" s="4" t="s">
        <v>5644</v>
      </c>
      <c r="F782" s="42"/>
      <c r="G782" s="43" t="s">
        <v>6259</v>
      </c>
      <c r="H782" s="4" t="s">
        <v>6259</v>
      </c>
      <c r="I782" s="4" t="s">
        <v>5469</v>
      </c>
      <c r="J782" s="4" t="s">
        <v>529</v>
      </c>
      <c r="K782" s="42" t="s">
        <v>529</v>
      </c>
      <c r="L782" s="370"/>
      <c r="M782" s="30"/>
    </row>
    <row r="783" spans="2:13" ht="33">
      <c r="B783" s="39" t="s">
        <v>3778</v>
      </c>
      <c r="C783" s="40" t="s">
        <v>4425</v>
      </c>
      <c r="D783" s="41" t="s">
        <v>5937</v>
      </c>
      <c r="E783" s="4" t="s">
        <v>5644</v>
      </c>
      <c r="F783" s="42"/>
      <c r="G783" s="43" t="s">
        <v>6259</v>
      </c>
      <c r="H783" s="4" t="s">
        <v>6259</v>
      </c>
      <c r="I783" s="4" t="s">
        <v>5469</v>
      </c>
      <c r="J783" s="4" t="s">
        <v>529</v>
      </c>
      <c r="K783" s="42" t="s">
        <v>529</v>
      </c>
      <c r="L783" s="370"/>
      <c r="M783" s="30"/>
    </row>
    <row r="784" spans="2:13" ht="33">
      <c r="B784" s="39" t="s">
        <v>2325</v>
      </c>
      <c r="C784" s="40" t="s">
        <v>4426</v>
      </c>
      <c r="D784" s="41" t="s">
        <v>5643</v>
      </c>
      <c r="E784" s="4" t="s">
        <v>5644</v>
      </c>
      <c r="F784" s="42"/>
      <c r="G784" s="43" t="s">
        <v>6259</v>
      </c>
      <c r="H784" s="4" t="s">
        <v>6259</v>
      </c>
      <c r="I784" s="4" t="s">
        <v>5469</v>
      </c>
      <c r="J784" s="4" t="s">
        <v>529</v>
      </c>
      <c r="K784" s="42" t="s">
        <v>529</v>
      </c>
      <c r="L784" s="370"/>
      <c r="M784" s="30"/>
    </row>
    <row r="785" spans="2:13" ht="17.25" thickBot="1">
      <c r="B785" s="39" t="s">
        <v>1118</v>
      </c>
      <c r="C785" s="40" t="s">
        <v>4427</v>
      </c>
      <c r="D785" s="41" t="s">
        <v>6333</v>
      </c>
      <c r="E785" s="4" t="s">
        <v>5644</v>
      </c>
      <c r="F785" s="42"/>
      <c r="G785" s="43" t="s">
        <v>6259</v>
      </c>
      <c r="H785" s="4" t="s">
        <v>6259</v>
      </c>
      <c r="I785" s="4" t="s">
        <v>529</v>
      </c>
      <c r="J785" s="4" t="s">
        <v>529</v>
      </c>
      <c r="K785" s="42" t="s">
        <v>529</v>
      </c>
      <c r="L785" s="371"/>
      <c r="M785" s="30"/>
    </row>
    <row r="786" spans="2:13">
      <c r="B786" s="314" t="s">
        <v>6348</v>
      </c>
      <c r="C786" s="315"/>
      <c r="D786" s="316"/>
      <c r="E786" s="55"/>
      <c r="F786" s="55"/>
      <c r="G786" s="55"/>
      <c r="H786" s="55"/>
      <c r="I786" s="55"/>
      <c r="J786" s="55"/>
      <c r="K786" s="55"/>
      <c r="L786" s="317"/>
      <c r="M786" s="30"/>
    </row>
    <row r="787" spans="2:13" ht="17.25" thickBot="1">
      <c r="B787" s="368" t="s">
        <v>6326</v>
      </c>
      <c r="C787" s="323"/>
      <c r="D787" s="324"/>
      <c r="E787" s="325"/>
      <c r="F787" s="325"/>
      <c r="G787" s="325"/>
      <c r="H787" s="325"/>
      <c r="I787" s="325"/>
      <c r="J787" s="325"/>
      <c r="K787" s="325"/>
      <c r="L787" s="326"/>
      <c r="M787" s="30"/>
    </row>
    <row r="788" spans="2:13">
      <c r="B788" s="296" t="s">
        <v>1487</v>
      </c>
      <c r="C788" s="297" t="s">
        <v>4428</v>
      </c>
      <c r="D788" s="298" t="s">
        <v>5937</v>
      </c>
      <c r="E788" s="299" t="s">
        <v>6347</v>
      </c>
      <c r="F788" s="300"/>
      <c r="G788" s="301" t="s">
        <v>6259</v>
      </c>
      <c r="H788" s="299" t="s">
        <v>6259</v>
      </c>
      <c r="I788" s="299" t="s">
        <v>5469</v>
      </c>
      <c r="J788" s="299" t="s">
        <v>529</v>
      </c>
      <c r="K788" s="300" t="s">
        <v>529</v>
      </c>
      <c r="L788" s="369" t="s">
        <v>6339</v>
      </c>
      <c r="M788" s="30"/>
    </row>
    <row r="789" spans="2:13">
      <c r="B789" s="39" t="s">
        <v>1889</v>
      </c>
      <c r="C789" s="40" t="s">
        <v>4429</v>
      </c>
      <c r="D789" s="41" t="s">
        <v>5643</v>
      </c>
      <c r="E789" s="4" t="s">
        <v>5816</v>
      </c>
      <c r="F789" s="42"/>
      <c r="G789" s="43" t="s">
        <v>6259</v>
      </c>
      <c r="H789" s="4" t="s">
        <v>6259</v>
      </c>
      <c r="I789" s="4" t="s">
        <v>5469</v>
      </c>
      <c r="J789" s="4" t="s">
        <v>529</v>
      </c>
      <c r="K789" s="42" t="s">
        <v>529</v>
      </c>
      <c r="L789" s="370"/>
      <c r="M789" s="30"/>
    </row>
    <row r="790" spans="2:13">
      <c r="B790" s="39" t="s">
        <v>1890</v>
      </c>
      <c r="C790" s="40" t="s">
        <v>4430</v>
      </c>
      <c r="D790" s="41" t="s">
        <v>5643</v>
      </c>
      <c r="E790" s="4" t="s">
        <v>5816</v>
      </c>
      <c r="F790" s="42"/>
      <c r="G790" s="43" t="s">
        <v>6259</v>
      </c>
      <c r="H790" s="4" t="s">
        <v>6259</v>
      </c>
      <c r="I790" s="4" t="s">
        <v>5469</v>
      </c>
      <c r="J790" s="4" t="s">
        <v>529</v>
      </c>
      <c r="K790" s="42" t="s">
        <v>529</v>
      </c>
      <c r="L790" s="370"/>
      <c r="M790" s="30"/>
    </row>
    <row r="791" spans="2:13">
      <c r="B791" s="39" t="s">
        <v>3808</v>
      </c>
      <c r="C791" s="40" t="s">
        <v>4431</v>
      </c>
      <c r="D791" s="41" t="s">
        <v>5643</v>
      </c>
      <c r="E791" s="4" t="s">
        <v>5816</v>
      </c>
      <c r="F791" s="42"/>
      <c r="G791" s="43" t="s">
        <v>6259</v>
      </c>
      <c r="H791" s="4" t="s">
        <v>6259</v>
      </c>
      <c r="I791" s="4" t="s">
        <v>5469</v>
      </c>
      <c r="J791" s="4" t="s">
        <v>529</v>
      </c>
      <c r="K791" s="42" t="s">
        <v>529</v>
      </c>
      <c r="L791" s="370"/>
      <c r="M791" s="30"/>
    </row>
    <row r="792" spans="2:13">
      <c r="B792" s="39" t="s">
        <v>1892</v>
      </c>
      <c r="C792" s="40" t="s">
        <v>4432</v>
      </c>
      <c r="D792" s="41" t="s">
        <v>6286</v>
      </c>
      <c r="E792" s="4" t="s">
        <v>6329</v>
      </c>
      <c r="F792" s="42"/>
      <c r="G792" s="43" t="s">
        <v>6259</v>
      </c>
      <c r="H792" s="4" t="s">
        <v>6259</v>
      </c>
      <c r="I792" s="4" t="s">
        <v>5469</v>
      </c>
      <c r="J792" s="4" t="s">
        <v>529</v>
      </c>
      <c r="K792" s="42" t="s">
        <v>529</v>
      </c>
      <c r="L792" s="370"/>
      <c r="M792" s="30"/>
    </row>
    <row r="793" spans="2:13">
      <c r="B793" s="39" t="s">
        <v>1893</v>
      </c>
      <c r="C793" s="40" t="s">
        <v>4433</v>
      </c>
      <c r="D793" s="41" t="s">
        <v>5643</v>
      </c>
      <c r="E793" s="4" t="s">
        <v>5816</v>
      </c>
      <c r="F793" s="42"/>
      <c r="G793" s="43" t="s">
        <v>6259</v>
      </c>
      <c r="H793" s="4" t="s">
        <v>6259</v>
      </c>
      <c r="I793" s="4" t="s">
        <v>5469</v>
      </c>
      <c r="J793" s="4" t="s">
        <v>529</v>
      </c>
      <c r="K793" s="42" t="s">
        <v>529</v>
      </c>
      <c r="L793" s="370"/>
      <c r="M793" s="30"/>
    </row>
    <row r="794" spans="2:13" ht="33">
      <c r="B794" s="39" t="s">
        <v>3812</v>
      </c>
      <c r="C794" s="40" t="s">
        <v>4434</v>
      </c>
      <c r="D794" s="41" t="s">
        <v>5643</v>
      </c>
      <c r="E794" s="4" t="s">
        <v>5816</v>
      </c>
      <c r="F794" s="42"/>
      <c r="G794" s="43" t="s">
        <v>6259</v>
      </c>
      <c r="H794" s="4" t="s">
        <v>6259</v>
      </c>
      <c r="I794" s="4" t="s">
        <v>5469</v>
      </c>
      <c r="J794" s="4" t="s">
        <v>529</v>
      </c>
      <c r="K794" s="42" t="s">
        <v>529</v>
      </c>
      <c r="L794" s="370"/>
      <c r="M794" s="30"/>
    </row>
    <row r="795" spans="2:13">
      <c r="B795" s="39" t="s">
        <v>3814</v>
      </c>
      <c r="C795" s="40" t="s">
        <v>4435</v>
      </c>
      <c r="D795" s="41" t="s">
        <v>5643</v>
      </c>
      <c r="E795" s="4" t="s">
        <v>5816</v>
      </c>
      <c r="F795" s="42"/>
      <c r="G795" s="43" t="s">
        <v>6259</v>
      </c>
      <c r="H795" s="4" t="s">
        <v>6259</v>
      </c>
      <c r="I795" s="4" t="s">
        <v>5469</v>
      </c>
      <c r="J795" s="4" t="s">
        <v>529</v>
      </c>
      <c r="K795" s="42" t="s">
        <v>529</v>
      </c>
      <c r="L795" s="370"/>
      <c r="M795" s="30"/>
    </row>
    <row r="796" spans="2:13">
      <c r="B796" s="39" t="s">
        <v>1896</v>
      </c>
      <c r="C796" s="40" t="s">
        <v>4436</v>
      </c>
      <c r="D796" s="41" t="s">
        <v>5643</v>
      </c>
      <c r="E796" s="4" t="s">
        <v>5816</v>
      </c>
      <c r="F796" s="42"/>
      <c r="G796" s="43" t="s">
        <v>6259</v>
      </c>
      <c r="H796" s="4" t="s">
        <v>6259</v>
      </c>
      <c r="I796" s="4" t="s">
        <v>5469</v>
      </c>
      <c r="J796" s="4" t="s">
        <v>529</v>
      </c>
      <c r="K796" s="42" t="s">
        <v>529</v>
      </c>
      <c r="L796" s="370"/>
      <c r="M796" s="30"/>
    </row>
    <row r="797" spans="2:13">
      <c r="B797" s="39" t="s">
        <v>3817</v>
      </c>
      <c r="C797" s="40" t="s">
        <v>4437</v>
      </c>
      <c r="D797" s="41" t="s">
        <v>5643</v>
      </c>
      <c r="E797" s="4" t="s">
        <v>5816</v>
      </c>
      <c r="F797" s="42"/>
      <c r="G797" s="43" t="s">
        <v>6259</v>
      </c>
      <c r="H797" s="4" t="s">
        <v>6259</v>
      </c>
      <c r="I797" s="4" t="s">
        <v>5469</v>
      </c>
      <c r="J797" s="4" t="s">
        <v>529</v>
      </c>
      <c r="K797" s="42" t="s">
        <v>529</v>
      </c>
      <c r="L797" s="370"/>
      <c r="M797" s="30"/>
    </row>
    <row r="798" spans="2:13">
      <c r="B798" s="39" t="s">
        <v>1898</v>
      </c>
      <c r="C798" s="40" t="s">
        <v>4438</v>
      </c>
      <c r="D798" s="41" t="s">
        <v>6286</v>
      </c>
      <c r="E798" s="4" t="s">
        <v>6329</v>
      </c>
      <c r="F798" s="42"/>
      <c r="G798" s="43" t="s">
        <v>6259</v>
      </c>
      <c r="H798" s="4" t="s">
        <v>6259</v>
      </c>
      <c r="I798" s="4" t="s">
        <v>5469</v>
      </c>
      <c r="J798" s="4" t="s">
        <v>529</v>
      </c>
      <c r="K798" s="42" t="s">
        <v>529</v>
      </c>
      <c r="L798" s="370"/>
      <c r="M798" s="30"/>
    </row>
    <row r="799" spans="2:13">
      <c r="B799" s="39" t="s">
        <v>1899</v>
      </c>
      <c r="C799" s="40" t="s">
        <v>4439</v>
      </c>
      <c r="D799" s="41" t="s">
        <v>5643</v>
      </c>
      <c r="E799" s="4" t="s">
        <v>5816</v>
      </c>
      <c r="F799" s="42"/>
      <c r="G799" s="43" t="s">
        <v>6259</v>
      </c>
      <c r="H799" s="4" t="s">
        <v>6259</v>
      </c>
      <c r="I799" s="4" t="s">
        <v>5469</v>
      </c>
      <c r="J799" s="4" t="s">
        <v>529</v>
      </c>
      <c r="K799" s="42" t="s">
        <v>529</v>
      </c>
      <c r="L799" s="370"/>
      <c r="M799" s="30"/>
    </row>
    <row r="800" spans="2:13">
      <c r="B800" s="39" t="s">
        <v>3821</v>
      </c>
      <c r="C800" s="40" t="s">
        <v>4440</v>
      </c>
      <c r="D800" s="41" t="s">
        <v>5643</v>
      </c>
      <c r="E800" s="4" t="s">
        <v>5816</v>
      </c>
      <c r="F800" s="42"/>
      <c r="G800" s="43" t="s">
        <v>6259</v>
      </c>
      <c r="H800" s="4" t="s">
        <v>6259</v>
      </c>
      <c r="I800" s="4" t="s">
        <v>5469</v>
      </c>
      <c r="J800" s="4" t="s">
        <v>529</v>
      </c>
      <c r="K800" s="42" t="s">
        <v>529</v>
      </c>
      <c r="L800" s="370"/>
      <c r="M800" s="30"/>
    </row>
    <row r="801" spans="2:13" ht="17.25" thickBot="1">
      <c r="B801" s="39" t="s">
        <v>3823</v>
      </c>
      <c r="C801" s="40" t="s">
        <v>4441</v>
      </c>
      <c r="D801" s="41" t="s">
        <v>5643</v>
      </c>
      <c r="E801" s="4" t="s">
        <v>5816</v>
      </c>
      <c r="F801" s="42"/>
      <c r="G801" s="43" t="s">
        <v>6259</v>
      </c>
      <c r="H801" s="4" t="s">
        <v>6259</v>
      </c>
      <c r="I801" s="4" t="s">
        <v>5469</v>
      </c>
      <c r="J801" s="4" t="s">
        <v>529</v>
      </c>
      <c r="K801" s="42" t="s">
        <v>529</v>
      </c>
      <c r="L801" s="371"/>
      <c r="M801" s="30"/>
    </row>
    <row r="802" spans="2:13" ht="20.100000000000001" customHeight="1" thickBot="1">
      <c r="B802" s="363" t="s">
        <v>6297</v>
      </c>
      <c r="C802" s="364"/>
      <c r="D802" s="365"/>
      <c r="E802" s="366"/>
      <c r="F802" s="366"/>
      <c r="G802" s="366"/>
      <c r="H802" s="366"/>
      <c r="I802" s="366"/>
      <c r="J802" s="366"/>
      <c r="K802" s="366"/>
      <c r="L802" s="367"/>
      <c r="M802" s="30"/>
    </row>
    <row r="803" spans="2:13" ht="20.100000000000001" customHeight="1" thickBot="1">
      <c r="B803" s="363" t="s">
        <v>6298</v>
      </c>
      <c r="C803" s="364"/>
      <c r="D803" s="365"/>
      <c r="E803" s="366"/>
      <c r="F803" s="366"/>
      <c r="G803" s="366"/>
      <c r="H803" s="366"/>
      <c r="I803" s="366"/>
      <c r="J803" s="366"/>
      <c r="K803" s="366"/>
      <c r="L803" s="367"/>
      <c r="M803" s="30"/>
    </row>
    <row r="804" spans="2:13">
      <c r="B804" s="31" t="s">
        <v>2199</v>
      </c>
      <c r="C804" s="32" t="s">
        <v>4442</v>
      </c>
      <c r="D804" s="327" t="s">
        <v>5643</v>
      </c>
      <c r="E804" s="37" t="s">
        <v>6330</v>
      </c>
      <c r="F804" s="35"/>
      <c r="G804" s="36" t="s">
        <v>6259</v>
      </c>
      <c r="H804" s="37" t="s">
        <v>6259</v>
      </c>
      <c r="I804" s="37" t="s">
        <v>5469</v>
      </c>
      <c r="J804" s="37" t="s">
        <v>529</v>
      </c>
      <c r="K804" s="35" t="s">
        <v>529</v>
      </c>
      <c r="L804" s="369" t="s">
        <v>6340</v>
      </c>
      <c r="M804" s="30"/>
    </row>
    <row r="805" spans="2:13">
      <c r="B805" s="39" t="s">
        <v>2201</v>
      </c>
      <c r="C805" s="40" t="s">
        <v>4443</v>
      </c>
      <c r="D805" s="41" t="s">
        <v>6300</v>
      </c>
      <c r="E805" s="4" t="s">
        <v>6330</v>
      </c>
      <c r="F805" s="42"/>
      <c r="G805" s="43" t="s">
        <v>6259</v>
      </c>
      <c r="H805" s="4" t="s">
        <v>6259</v>
      </c>
      <c r="I805" s="4" t="s">
        <v>529</v>
      </c>
      <c r="J805" s="4" t="s">
        <v>529</v>
      </c>
      <c r="K805" s="42" t="s">
        <v>529</v>
      </c>
      <c r="L805" s="370"/>
      <c r="M805" s="30"/>
    </row>
    <row r="806" spans="2:13">
      <c r="B806" s="39" t="s">
        <v>2203</v>
      </c>
      <c r="C806" s="40" t="s">
        <v>4444</v>
      </c>
      <c r="D806" s="41" t="s">
        <v>5643</v>
      </c>
      <c r="E806" s="4" t="s">
        <v>6330</v>
      </c>
      <c r="F806" s="42"/>
      <c r="G806" s="43" t="s">
        <v>6259</v>
      </c>
      <c r="H806" s="4" t="s">
        <v>6259</v>
      </c>
      <c r="I806" s="4" t="s">
        <v>5469</v>
      </c>
      <c r="J806" s="4" t="s">
        <v>529</v>
      </c>
      <c r="K806" s="42" t="s">
        <v>529</v>
      </c>
      <c r="L806" s="370"/>
      <c r="M806" s="30"/>
    </row>
    <row r="807" spans="2:13" ht="33">
      <c r="B807" s="39" t="s">
        <v>2205</v>
      </c>
      <c r="C807" s="40" t="s">
        <v>4445</v>
      </c>
      <c r="D807" s="41" t="s">
        <v>5877</v>
      </c>
      <c r="E807" s="4" t="s">
        <v>6332</v>
      </c>
      <c r="F807" s="42"/>
      <c r="G807" s="43" t="s">
        <v>6259</v>
      </c>
      <c r="H807" s="4" t="s">
        <v>6259</v>
      </c>
      <c r="I807" s="4" t="s">
        <v>5469</v>
      </c>
      <c r="J807" s="4" t="s">
        <v>529</v>
      </c>
      <c r="K807" s="42" t="s">
        <v>529</v>
      </c>
      <c r="L807" s="370"/>
      <c r="M807" s="30"/>
    </row>
    <row r="808" spans="2:13">
      <c r="B808" s="39" t="s">
        <v>3829</v>
      </c>
      <c r="C808" s="40" t="s">
        <v>4446</v>
      </c>
      <c r="D808" s="41" t="s">
        <v>5643</v>
      </c>
      <c r="E808" s="4" t="s">
        <v>6330</v>
      </c>
      <c r="F808" s="42"/>
      <c r="G808" s="43" t="s">
        <v>6259</v>
      </c>
      <c r="H808" s="4" t="s">
        <v>6259</v>
      </c>
      <c r="I808" s="4" t="s">
        <v>5469</v>
      </c>
      <c r="J808" s="4" t="s">
        <v>529</v>
      </c>
      <c r="K808" s="42" t="s">
        <v>529</v>
      </c>
      <c r="L808" s="370"/>
      <c r="M808" s="30"/>
    </row>
    <row r="809" spans="2:13" ht="33">
      <c r="B809" s="39" t="s">
        <v>2208</v>
      </c>
      <c r="C809" s="40" t="s">
        <v>4447</v>
      </c>
      <c r="D809" s="41" t="s">
        <v>5937</v>
      </c>
      <c r="E809" s="4" t="s">
        <v>6330</v>
      </c>
      <c r="F809" s="42"/>
      <c r="G809" s="43" t="s">
        <v>6259</v>
      </c>
      <c r="H809" s="4" t="s">
        <v>6259</v>
      </c>
      <c r="I809" s="4" t="s">
        <v>5469</v>
      </c>
      <c r="J809" s="4" t="s">
        <v>529</v>
      </c>
      <c r="K809" s="42" t="s">
        <v>529</v>
      </c>
      <c r="L809" s="370"/>
      <c r="M809" s="30"/>
    </row>
    <row r="810" spans="2:13" ht="33">
      <c r="B810" s="39" t="s">
        <v>3832</v>
      </c>
      <c r="C810" s="40" t="s">
        <v>4448</v>
      </c>
      <c r="D810" s="41" t="s">
        <v>5643</v>
      </c>
      <c r="E810" s="4" t="s">
        <v>6330</v>
      </c>
      <c r="F810" s="42"/>
      <c r="G810" s="43" t="s">
        <v>6259</v>
      </c>
      <c r="H810" s="4" t="s">
        <v>6259</v>
      </c>
      <c r="I810" s="4" t="s">
        <v>5469</v>
      </c>
      <c r="J810" s="4" t="s">
        <v>529</v>
      </c>
      <c r="K810" s="42" t="s">
        <v>529</v>
      </c>
      <c r="L810" s="370"/>
      <c r="M810" s="30"/>
    </row>
    <row r="811" spans="2:13" ht="33">
      <c r="B811" s="39" t="s">
        <v>3834</v>
      </c>
      <c r="C811" s="40" t="s">
        <v>4449</v>
      </c>
      <c r="D811" s="41" t="s">
        <v>6286</v>
      </c>
      <c r="E811" s="4" t="s">
        <v>6330</v>
      </c>
      <c r="F811" s="42"/>
      <c r="G811" s="43" t="s">
        <v>6259</v>
      </c>
      <c r="H811" s="4" t="s">
        <v>6259</v>
      </c>
      <c r="I811" s="4" t="s">
        <v>5469</v>
      </c>
      <c r="J811" s="4" t="s">
        <v>529</v>
      </c>
      <c r="K811" s="42" t="s">
        <v>529</v>
      </c>
      <c r="L811" s="370"/>
      <c r="M811" s="30"/>
    </row>
    <row r="812" spans="2:13" ht="33">
      <c r="B812" s="39" t="s">
        <v>3836</v>
      </c>
      <c r="C812" s="40" t="s">
        <v>4450</v>
      </c>
      <c r="D812" s="41" t="s">
        <v>5937</v>
      </c>
      <c r="E812" s="4" t="s">
        <v>6330</v>
      </c>
      <c r="F812" s="42"/>
      <c r="G812" s="43" t="s">
        <v>6259</v>
      </c>
      <c r="H812" s="4" t="s">
        <v>6259</v>
      </c>
      <c r="I812" s="4" t="s">
        <v>5469</v>
      </c>
      <c r="J812" s="4" t="s">
        <v>529</v>
      </c>
      <c r="K812" s="42" t="s">
        <v>529</v>
      </c>
      <c r="L812" s="370"/>
      <c r="M812" s="30"/>
    </row>
    <row r="813" spans="2:13" ht="33">
      <c r="B813" s="39" t="s">
        <v>2213</v>
      </c>
      <c r="C813" s="40" t="s">
        <v>4451</v>
      </c>
      <c r="D813" s="41" t="s">
        <v>5643</v>
      </c>
      <c r="E813" s="4" t="s">
        <v>6330</v>
      </c>
      <c r="F813" s="42"/>
      <c r="G813" s="43" t="s">
        <v>6259</v>
      </c>
      <c r="H813" s="4" t="s">
        <v>6259</v>
      </c>
      <c r="I813" s="4" t="s">
        <v>5469</v>
      </c>
      <c r="J813" s="4" t="s">
        <v>529</v>
      </c>
      <c r="K813" s="42" t="s">
        <v>529</v>
      </c>
      <c r="L813" s="370"/>
      <c r="M813" s="30"/>
    </row>
    <row r="814" spans="2:13">
      <c r="B814" s="39" t="s">
        <v>3839</v>
      </c>
      <c r="C814" s="40" t="s">
        <v>4452</v>
      </c>
      <c r="D814" s="41" t="s">
        <v>6333</v>
      </c>
      <c r="E814" s="4" t="s">
        <v>6330</v>
      </c>
      <c r="F814" s="42"/>
      <c r="G814" s="43" t="s">
        <v>6259</v>
      </c>
      <c r="H814" s="4" t="s">
        <v>6259</v>
      </c>
      <c r="I814" s="4" t="s">
        <v>529</v>
      </c>
      <c r="J814" s="4" t="s">
        <v>529</v>
      </c>
      <c r="K814" s="42" t="s">
        <v>529</v>
      </c>
      <c r="L814" s="370"/>
      <c r="M814" s="30"/>
    </row>
    <row r="815" spans="2:13" ht="33">
      <c r="B815" s="39" t="s">
        <v>2217</v>
      </c>
      <c r="C815" s="40" t="s">
        <v>4453</v>
      </c>
      <c r="D815" s="41" t="s">
        <v>5877</v>
      </c>
      <c r="E815" s="4" t="s">
        <v>6332</v>
      </c>
      <c r="F815" s="42"/>
      <c r="G815" s="43" t="s">
        <v>6259</v>
      </c>
      <c r="H815" s="4" t="s">
        <v>6259</v>
      </c>
      <c r="I815" s="4" t="s">
        <v>5469</v>
      </c>
      <c r="J815" s="4" t="s">
        <v>529</v>
      </c>
      <c r="K815" s="42" t="s">
        <v>529</v>
      </c>
      <c r="L815" s="370"/>
      <c r="M815" s="30"/>
    </row>
    <row r="816" spans="2:13">
      <c r="B816" s="39" t="s">
        <v>3842</v>
      </c>
      <c r="C816" s="40" t="s">
        <v>4454</v>
      </c>
      <c r="D816" s="41" t="s">
        <v>5643</v>
      </c>
      <c r="E816" s="4" t="s">
        <v>6330</v>
      </c>
      <c r="F816" s="42"/>
      <c r="G816" s="43" t="s">
        <v>6259</v>
      </c>
      <c r="H816" s="4" t="s">
        <v>6259</v>
      </c>
      <c r="I816" s="4" t="s">
        <v>5469</v>
      </c>
      <c r="J816" s="4" t="s">
        <v>529</v>
      </c>
      <c r="K816" s="42" t="s">
        <v>529</v>
      </c>
      <c r="L816" s="370"/>
      <c r="M816" s="30"/>
    </row>
    <row r="817" spans="2:13" ht="33">
      <c r="B817" s="39" t="s">
        <v>2220</v>
      </c>
      <c r="C817" s="40" t="s">
        <v>4455</v>
      </c>
      <c r="D817" s="41" t="s">
        <v>5937</v>
      </c>
      <c r="E817" s="4" t="s">
        <v>6330</v>
      </c>
      <c r="F817" s="42"/>
      <c r="G817" s="43" t="s">
        <v>6259</v>
      </c>
      <c r="H817" s="4" t="s">
        <v>6259</v>
      </c>
      <c r="I817" s="4" t="s">
        <v>5469</v>
      </c>
      <c r="J817" s="4" t="s">
        <v>529</v>
      </c>
      <c r="K817" s="42" t="s">
        <v>529</v>
      </c>
      <c r="L817" s="370"/>
      <c r="M817" s="30"/>
    </row>
    <row r="818" spans="2:13" ht="33">
      <c r="B818" s="39" t="s">
        <v>3845</v>
      </c>
      <c r="C818" s="40" t="s">
        <v>4456</v>
      </c>
      <c r="D818" s="41" t="s">
        <v>5643</v>
      </c>
      <c r="E818" s="4" t="s">
        <v>6330</v>
      </c>
      <c r="F818" s="42"/>
      <c r="G818" s="43" t="s">
        <v>6259</v>
      </c>
      <c r="H818" s="4" t="s">
        <v>6259</v>
      </c>
      <c r="I818" s="4" t="s">
        <v>5469</v>
      </c>
      <c r="J818" s="4" t="s">
        <v>529</v>
      </c>
      <c r="K818" s="42" t="s">
        <v>529</v>
      </c>
      <c r="L818" s="370"/>
      <c r="M818" s="30"/>
    </row>
    <row r="819" spans="2:13" ht="33">
      <c r="B819" s="39" t="s">
        <v>3847</v>
      </c>
      <c r="C819" s="40" t="s">
        <v>4457</v>
      </c>
      <c r="D819" s="41" t="s">
        <v>6286</v>
      </c>
      <c r="E819" s="4" t="s">
        <v>6330</v>
      </c>
      <c r="F819" s="42"/>
      <c r="G819" s="43" t="s">
        <v>6259</v>
      </c>
      <c r="H819" s="4" t="s">
        <v>6259</v>
      </c>
      <c r="I819" s="4" t="s">
        <v>5469</v>
      </c>
      <c r="J819" s="4" t="s">
        <v>529</v>
      </c>
      <c r="K819" s="42" t="s">
        <v>529</v>
      </c>
      <c r="L819" s="370"/>
      <c r="M819" s="30"/>
    </row>
    <row r="820" spans="2:13" ht="33">
      <c r="B820" s="39" t="s">
        <v>3849</v>
      </c>
      <c r="C820" s="40" t="s">
        <v>4458</v>
      </c>
      <c r="D820" s="41" t="s">
        <v>5937</v>
      </c>
      <c r="E820" s="4" t="s">
        <v>6330</v>
      </c>
      <c r="F820" s="42"/>
      <c r="G820" s="43" t="s">
        <v>6259</v>
      </c>
      <c r="H820" s="4" t="s">
        <v>6259</v>
      </c>
      <c r="I820" s="4" t="s">
        <v>5469</v>
      </c>
      <c r="J820" s="4" t="s">
        <v>529</v>
      </c>
      <c r="K820" s="42" t="s">
        <v>529</v>
      </c>
      <c r="L820" s="370"/>
      <c r="M820" s="30"/>
    </row>
    <row r="821" spans="2:13" ht="33">
      <c r="B821" s="39" t="s">
        <v>2225</v>
      </c>
      <c r="C821" s="40" t="s">
        <v>4459</v>
      </c>
      <c r="D821" s="41" t="s">
        <v>5643</v>
      </c>
      <c r="E821" s="4" t="s">
        <v>6330</v>
      </c>
      <c r="F821" s="42"/>
      <c r="G821" s="43" t="s">
        <v>6259</v>
      </c>
      <c r="H821" s="4" t="s">
        <v>6259</v>
      </c>
      <c r="I821" s="4" t="s">
        <v>5469</v>
      </c>
      <c r="J821" s="4" t="s">
        <v>529</v>
      </c>
      <c r="K821" s="42" t="s">
        <v>529</v>
      </c>
      <c r="L821" s="370"/>
      <c r="M821" s="30"/>
    </row>
    <row r="822" spans="2:13">
      <c r="B822" s="39" t="s">
        <v>3852</v>
      </c>
      <c r="C822" s="40" t="s">
        <v>4460</v>
      </c>
      <c r="D822" s="41" t="s">
        <v>6333</v>
      </c>
      <c r="E822" s="4" t="s">
        <v>6330</v>
      </c>
      <c r="F822" s="42"/>
      <c r="G822" s="43" t="s">
        <v>6259</v>
      </c>
      <c r="H822" s="4" t="s">
        <v>6259</v>
      </c>
      <c r="I822" s="4" t="s">
        <v>529</v>
      </c>
      <c r="J822" s="4" t="s">
        <v>529</v>
      </c>
      <c r="K822" s="42" t="s">
        <v>529</v>
      </c>
      <c r="L822" s="370"/>
      <c r="M822" s="30"/>
    </row>
    <row r="823" spans="2:13" ht="33">
      <c r="B823" s="39" t="s">
        <v>2229</v>
      </c>
      <c r="C823" s="40" t="s">
        <v>4461</v>
      </c>
      <c r="D823" s="41" t="s">
        <v>5877</v>
      </c>
      <c r="E823" s="4" t="s">
        <v>6332</v>
      </c>
      <c r="F823" s="42"/>
      <c r="G823" s="43" t="s">
        <v>6259</v>
      </c>
      <c r="H823" s="4" t="s">
        <v>6259</v>
      </c>
      <c r="I823" s="4" t="s">
        <v>5469</v>
      </c>
      <c r="J823" s="4" t="s">
        <v>529</v>
      </c>
      <c r="K823" s="42" t="s">
        <v>529</v>
      </c>
      <c r="L823" s="370"/>
      <c r="M823" s="30"/>
    </row>
    <row r="824" spans="2:13">
      <c r="B824" s="39" t="s">
        <v>3855</v>
      </c>
      <c r="C824" s="40" t="s">
        <v>4462</v>
      </c>
      <c r="D824" s="41" t="s">
        <v>5643</v>
      </c>
      <c r="E824" s="4" t="s">
        <v>6330</v>
      </c>
      <c r="F824" s="42"/>
      <c r="G824" s="43" t="s">
        <v>6259</v>
      </c>
      <c r="H824" s="4" t="s">
        <v>6259</v>
      </c>
      <c r="I824" s="4" t="s">
        <v>5469</v>
      </c>
      <c r="J824" s="4" t="s">
        <v>529</v>
      </c>
      <c r="K824" s="42" t="s">
        <v>529</v>
      </c>
      <c r="L824" s="370"/>
      <c r="M824" s="30"/>
    </row>
    <row r="825" spans="2:13" ht="33">
      <c r="B825" s="39" t="s">
        <v>2232</v>
      </c>
      <c r="C825" s="40" t="s">
        <v>4463</v>
      </c>
      <c r="D825" s="41" t="s">
        <v>5937</v>
      </c>
      <c r="E825" s="4" t="s">
        <v>6330</v>
      </c>
      <c r="F825" s="42"/>
      <c r="G825" s="43" t="s">
        <v>6259</v>
      </c>
      <c r="H825" s="4" t="s">
        <v>6259</v>
      </c>
      <c r="I825" s="4" t="s">
        <v>5469</v>
      </c>
      <c r="J825" s="4" t="s">
        <v>529</v>
      </c>
      <c r="K825" s="42" t="s">
        <v>529</v>
      </c>
      <c r="L825" s="370"/>
      <c r="M825" s="30"/>
    </row>
    <row r="826" spans="2:13" ht="33">
      <c r="B826" s="39" t="s">
        <v>3858</v>
      </c>
      <c r="C826" s="40" t="s">
        <v>4464</v>
      </c>
      <c r="D826" s="41" t="s">
        <v>5643</v>
      </c>
      <c r="E826" s="4" t="s">
        <v>6330</v>
      </c>
      <c r="F826" s="42"/>
      <c r="G826" s="43" t="s">
        <v>6259</v>
      </c>
      <c r="H826" s="4" t="s">
        <v>6259</v>
      </c>
      <c r="I826" s="4" t="s">
        <v>5469</v>
      </c>
      <c r="J826" s="4" t="s">
        <v>529</v>
      </c>
      <c r="K826" s="42" t="s">
        <v>529</v>
      </c>
      <c r="L826" s="370"/>
      <c r="M826" s="30"/>
    </row>
    <row r="827" spans="2:13" ht="33">
      <c r="B827" s="39" t="s">
        <v>3860</v>
      </c>
      <c r="C827" s="40" t="s">
        <v>4465</v>
      </c>
      <c r="D827" s="41" t="s">
        <v>6286</v>
      </c>
      <c r="E827" s="4" t="s">
        <v>6330</v>
      </c>
      <c r="F827" s="42"/>
      <c r="G827" s="43" t="s">
        <v>6259</v>
      </c>
      <c r="H827" s="4" t="s">
        <v>6259</v>
      </c>
      <c r="I827" s="4" t="s">
        <v>5469</v>
      </c>
      <c r="J827" s="4" t="s">
        <v>529</v>
      </c>
      <c r="K827" s="42" t="s">
        <v>529</v>
      </c>
      <c r="L827" s="370"/>
      <c r="M827" s="30"/>
    </row>
    <row r="828" spans="2:13" ht="33">
      <c r="B828" s="39" t="s">
        <v>3862</v>
      </c>
      <c r="C828" s="40" t="s">
        <v>4466</v>
      </c>
      <c r="D828" s="41" t="s">
        <v>5937</v>
      </c>
      <c r="E828" s="4" t="s">
        <v>6330</v>
      </c>
      <c r="F828" s="42"/>
      <c r="G828" s="43" t="s">
        <v>6259</v>
      </c>
      <c r="H828" s="4" t="s">
        <v>6259</v>
      </c>
      <c r="I828" s="4" t="s">
        <v>5469</v>
      </c>
      <c r="J828" s="4" t="s">
        <v>529</v>
      </c>
      <c r="K828" s="42" t="s">
        <v>529</v>
      </c>
      <c r="L828" s="370"/>
      <c r="M828" s="30"/>
    </row>
    <row r="829" spans="2:13" ht="33">
      <c r="B829" s="39" t="s">
        <v>2237</v>
      </c>
      <c r="C829" s="40" t="s">
        <v>4467</v>
      </c>
      <c r="D829" s="41" t="s">
        <v>5643</v>
      </c>
      <c r="E829" s="4" t="s">
        <v>6330</v>
      </c>
      <c r="F829" s="42"/>
      <c r="G829" s="43" t="s">
        <v>6259</v>
      </c>
      <c r="H829" s="4" t="s">
        <v>6259</v>
      </c>
      <c r="I829" s="4" t="s">
        <v>5469</v>
      </c>
      <c r="J829" s="4" t="s">
        <v>529</v>
      </c>
      <c r="K829" s="42" t="s">
        <v>529</v>
      </c>
      <c r="L829" s="370"/>
      <c r="M829" s="30"/>
    </row>
    <row r="830" spans="2:13" ht="17.25" thickBot="1">
      <c r="B830" s="39" t="s">
        <v>3865</v>
      </c>
      <c r="C830" s="40" t="s">
        <v>4468</v>
      </c>
      <c r="D830" s="41" t="s">
        <v>6333</v>
      </c>
      <c r="E830" s="4" t="s">
        <v>6330</v>
      </c>
      <c r="F830" s="42"/>
      <c r="G830" s="43" t="s">
        <v>6259</v>
      </c>
      <c r="H830" s="4" t="s">
        <v>6259</v>
      </c>
      <c r="I830" s="4" t="s">
        <v>529</v>
      </c>
      <c r="J830" s="4" t="s">
        <v>529</v>
      </c>
      <c r="K830" s="42" t="s">
        <v>529</v>
      </c>
      <c r="L830" s="371"/>
      <c r="M830" s="30"/>
    </row>
    <row r="831" spans="2:13" ht="20.100000000000001" customHeight="1" thickBot="1">
      <c r="B831" s="363" t="s">
        <v>6316</v>
      </c>
      <c r="C831" s="364"/>
      <c r="D831" s="365"/>
      <c r="E831" s="366"/>
      <c r="F831" s="366"/>
      <c r="G831" s="366"/>
      <c r="H831" s="366"/>
      <c r="I831" s="366"/>
      <c r="J831" s="366"/>
      <c r="K831" s="366"/>
      <c r="L831" s="367"/>
      <c r="M831" s="30"/>
    </row>
    <row r="832" spans="2:13">
      <c r="B832" s="31" t="s">
        <v>3867</v>
      </c>
      <c r="C832" s="32" t="s">
        <v>4469</v>
      </c>
      <c r="D832" s="327" t="s">
        <v>6333</v>
      </c>
      <c r="E832" s="37" t="s">
        <v>5816</v>
      </c>
      <c r="F832" s="35"/>
      <c r="G832" s="36" t="s">
        <v>6259</v>
      </c>
      <c r="H832" s="37" t="s">
        <v>6259</v>
      </c>
      <c r="I832" s="37" t="s">
        <v>529</v>
      </c>
      <c r="J832" s="37" t="s">
        <v>529</v>
      </c>
      <c r="K832" s="35" t="s">
        <v>529</v>
      </c>
      <c r="L832" s="369" t="s">
        <v>6341</v>
      </c>
      <c r="M832" s="30"/>
    </row>
    <row r="833" spans="2:13" ht="30" customHeight="1">
      <c r="B833" s="39" t="s">
        <v>2243</v>
      </c>
      <c r="C833" s="40" t="s">
        <v>4470</v>
      </c>
      <c r="D833" s="41" t="s">
        <v>5643</v>
      </c>
      <c r="E833" s="4" t="s">
        <v>5816</v>
      </c>
      <c r="F833" s="42"/>
      <c r="G833" s="43" t="s">
        <v>6259</v>
      </c>
      <c r="H833" s="4" t="s">
        <v>6259</v>
      </c>
      <c r="I833" s="4" t="s">
        <v>5469</v>
      </c>
      <c r="J833" s="4" t="s">
        <v>529</v>
      </c>
      <c r="K833" s="42" t="s">
        <v>529</v>
      </c>
      <c r="L833" s="370"/>
      <c r="M833" s="30"/>
    </row>
    <row r="834" spans="2:13">
      <c r="B834" s="39" t="s">
        <v>2245</v>
      </c>
      <c r="C834" s="40" t="s">
        <v>4471</v>
      </c>
      <c r="D834" s="41" t="s">
        <v>6300</v>
      </c>
      <c r="E834" s="4" t="s">
        <v>5816</v>
      </c>
      <c r="F834" s="42"/>
      <c r="G834" s="43" t="s">
        <v>6259</v>
      </c>
      <c r="H834" s="4" t="s">
        <v>6259</v>
      </c>
      <c r="I834" s="4" t="s">
        <v>529</v>
      </c>
      <c r="J834" s="4" t="s">
        <v>529</v>
      </c>
      <c r="K834" s="42" t="s">
        <v>529</v>
      </c>
      <c r="L834" s="370"/>
      <c r="M834" s="30"/>
    </row>
    <row r="835" spans="2:13">
      <c r="B835" s="39" t="s">
        <v>2247</v>
      </c>
      <c r="C835" s="40" t="s">
        <v>4472</v>
      </c>
      <c r="D835" s="41" t="s">
        <v>5643</v>
      </c>
      <c r="E835" s="4" t="s">
        <v>5816</v>
      </c>
      <c r="F835" s="42"/>
      <c r="G835" s="43" t="s">
        <v>6259</v>
      </c>
      <c r="H835" s="4" t="s">
        <v>6259</v>
      </c>
      <c r="I835" s="4" t="s">
        <v>5469</v>
      </c>
      <c r="J835" s="4" t="s">
        <v>529</v>
      </c>
      <c r="K835" s="42" t="s">
        <v>529</v>
      </c>
      <c r="L835" s="370"/>
      <c r="M835" s="30"/>
    </row>
    <row r="836" spans="2:13" ht="33">
      <c r="B836" s="39" t="s">
        <v>2249</v>
      </c>
      <c r="C836" s="40" t="s">
        <v>4473</v>
      </c>
      <c r="D836" s="41" t="s">
        <v>5877</v>
      </c>
      <c r="E836" s="4" t="s">
        <v>6329</v>
      </c>
      <c r="F836" s="42"/>
      <c r="G836" s="43" t="s">
        <v>6259</v>
      </c>
      <c r="H836" s="4" t="s">
        <v>6259</v>
      </c>
      <c r="I836" s="4" t="s">
        <v>5469</v>
      </c>
      <c r="J836" s="4" t="s">
        <v>529</v>
      </c>
      <c r="K836" s="42" t="s">
        <v>529</v>
      </c>
      <c r="L836" s="370"/>
      <c r="M836" s="30"/>
    </row>
    <row r="837" spans="2:13">
      <c r="B837" s="39" t="s">
        <v>3873</v>
      </c>
      <c r="C837" s="40" t="s">
        <v>4474</v>
      </c>
      <c r="D837" s="41" t="s">
        <v>5643</v>
      </c>
      <c r="E837" s="4" t="s">
        <v>5816</v>
      </c>
      <c r="F837" s="42"/>
      <c r="G837" s="43" t="s">
        <v>6259</v>
      </c>
      <c r="H837" s="4" t="s">
        <v>6259</v>
      </c>
      <c r="I837" s="4" t="s">
        <v>5469</v>
      </c>
      <c r="J837" s="4" t="s">
        <v>529</v>
      </c>
      <c r="K837" s="42" t="s">
        <v>529</v>
      </c>
      <c r="L837" s="370"/>
      <c r="M837" s="30"/>
    </row>
    <row r="838" spans="2:13" ht="33">
      <c r="B838" s="39" t="s">
        <v>2252</v>
      </c>
      <c r="C838" s="40" t="s">
        <v>4475</v>
      </c>
      <c r="D838" s="41" t="s">
        <v>5937</v>
      </c>
      <c r="E838" s="4" t="s">
        <v>5816</v>
      </c>
      <c r="F838" s="42"/>
      <c r="G838" s="43" t="s">
        <v>6259</v>
      </c>
      <c r="H838" s="4" t="s">
        <v>6259</v>
      </c>
      <c r="I838" s="4" t="s">
        <v>5469</v>
      </c>
      <c r="J838" s="4" t="s">
        <v>529</v>
      </c>
      <c r="K838" s="42" t="s">
        <v>529</v>
      </c>
      <c r="L838" s="370"/>
      <c r="M838" s="30"/>
    </row>
    <row r="839" spans="2:13" ht="33">
      <c r="B839" s="39" t="s">
        <v>3876</v>
      </c>
      <c r="C839" s="40" t="s">
        <v>4476</v>
      </c>
      <c r="D839" s="41" t="s">
        <v>5643</v>
      </c>
      <c r="E839" s="4" t="s">
        <v>5816</v>
      </c>
      <c r="F839" s="42"/>
      <c r="G839" s="43" t="s">
        <v>6259</v>
      </c>
      <c r="H839" s="4" t="s">
        <v>6259</v>
      </c>
      <c r="I839" s="4" t="s">
        <v>5469</v>
      </c>
      <c r="J839" s="4" t="s">
        <v>529</v>
      </c>
      <c r="K839" s="42" t="s">
        <v>529</v>
      </c>
      <c r="L839" s="370"/>
      <c r="M839" s="30"/>
    </row>
    <row r="840" spans="2:13" ht="33">
      <c r="B840" s="39" t="s">
        <v>3878</v>
      </c>
      <c r="C840" s="40" t="s">
        <v>4477</v>
      </c>
      <c r="D840" s="41" t="s">
        <v>6286</v>
      </c>
      <c r="E840" s="4" t="s">
        <v>5816</v>
      </c>
      <c r="F840" s="42"/>
      <c r="G840" s="43" t="s">
        <v>6259</v>
      </c>
      <c r="H840" s="4" t="s">
        <v>6259</v>
      </c>
      <c r="I840" s="4" t="s">
        <v>5469</v>
      </c>
      <c r="J840" s="4" t="s">
        <v>529</v>
      </c>
      <c r="K840" s="42" t="s">
        <v>529</v>
      </c>
      <c r="L840" s="370"/>
      <c r="M840" s="30"/>
    </row>
    <row r="841" spans="2:13" ht="33">
      <c r="B841" s="39" t="s">
        <v>3880</v>
      </c>
      <c r="C841" s="40" t="s">
        <v>4478</v>
      </c>
      <c r="D841" s="41" t="s">
        <v>5937</v>
      </c>
      <c r="E841" s="4" t="s">
        <v>5816</v>
      </c>
      <c r="F841" s="42"/>
      <c r="G841" s="43" t="s">
        <v>6259</v>
      </c>
      <c r="H841" s="4" t="s">
        <v>6259</v>
      </c>
      <c r="I841" s="4" t="s">
        <v>5469</v>
      </c>
      <c r="J841" s="4" t="s">
        <v>529</v>
      </c>
      <c r="K841" s="42" t="s">
        <v>529</v>
      </c>
      <c r="L841" s="370"/>
      <c r="M841" s="30"/>
    </row>
    <row r="842" spans="2:13" ht="33">
      <c r="B842" s="39" t="s">
        <v>2257</v>
      </c>
      <c r="C842" s="40" t="s">
        <v>4479</v>
      </c>
      <c r="D842" s="41" t="s">
        <v>5643</v>
      </c>
      <c r="E842" s="4" t="s">
        <v>5816</v>
      </c>
      <c r="F842" s="42"/>
      <c r="G842" s="43" t="s">
        <v>6259</v>
      </c>
      <c r="H842" s="4" t="s">
        <v>6259</v>
      </c>
      <c r="I842" s="4" t="s">
        <v>5469</v>
      </c>
      <c r="J842" s="4" t="s">
        <v>529</v>
      </c>
      <c r="K842" s="42" t="s">
        <v>529</v>
      </c>
      <c r="L842" s="370"/>
      <c r="M842" s="30"/>
    </row>
    <row r="843" spans="2:13">
      <c r="B843" s="39" t="s">
        <v>3883</v>
      </c>
      <c r="C843" s="40" t="s">
        <v>4480</v>
      </c>
      <c r="D843" s="41" t="s">
        <v>6333</v>
      </c>
      <c r="E843" s="4" t="s">
        <v>5816</v>
      </c>
      <c r="F843" s="42"/>
      <c r="G843" s="43" t="s">
        <v>6259</v>
      </c>
      <c r="H843" s="4" t="s">
        <v>6259</v>
      </c>
      <c r="I843" s="4" t="s">
        <v>529</v>
      </c>
      <c r="J843" s="4" t="s">
        <v>529</v>
      </c>
      <c r="K843" s="42" t="s">
        <v>529</v>
      </c>
      <c r="L843" s="370"/>
      <c r="M843" s="30"/>
    </row>
    <row r="844" spans="2:13" ht="33">
      <c r="B844" s="39" t="s">
        <v>2261</v>
      </c>
      <c r="C844" s="40" t="s">
        <v>4481</v>
      </c>
      <c r="D844" s="41" t="s">
        <v>5877</v>
      </c>
      <c r="E844" s="4" t="s">
        <v>6329</v>
      </c>
      <c r="F844" s="42"/>
      <c r="G844" s="43" t="s">
        <v>6259</v>
      </c>
      <c r="H844" s="4" t="s">
        <v>6259</v>
      </c>
      <c r="I844" s="4" t="s">
        <v>5469</v>
      </c>
      <c r="J844" s="4" t="s">
        <v>529</v>
      </c>
      <c r="K844" s="42" t="s">
        <v>529</v>
      </c>
      <c r="L844" s="370"/>
      <c r="M844" s="30"/>
    </row>
    <row r="845" spans="2:13">
      <c r="B845" s="39" t="s">
        <v>3886</v>
      </c>
      <c r="C845" s="40" t="s">
        <v>4482</v>
      </c>
      <c r="D845" s="41" t="s">
        <v>5643</v>
      </c>
      <c r="E845" s="4" t="s">
        <v>5816</v>
      </c>
      <c r="F845" s="42"/>
      <c r="G845" s="43" t="s">
        <v>6259</v>
      </c>
      <c r="H845" s="4" t="s">
        <v>6259</v>
      </c>
      <c r="I845" s="4" t="s">
        <v>5469</v>
      </c>
      <c r="J845" s="4" t="s">
        <v>529</v>
      </c>
      <c r="K845" s="42" t="s">
        <v>529</v>
      </c>
      <c r="L845" s="370"/>
      <c r="M845" s="30"/>
    </row>
    <row r="846" spans="2:13" ht="33">
      <c r="B846" s="39" t="s">
        <v>2264</v>
      </c>
      <c r="C846" s="40" t="s">
        <v>4483</v>
      </c>
      <c r="D846" s="41" t="s">
        <v>5937</v>
      </c>
      <c r="E846" s="4" t="s">
        <v>5816</v>
      </c>
      <c r="F846" s="42"/>
      <c r="G846" s="43" t="s">
        <v>6259</v>
      </c>
      <c r="H846" s="4" t="s">
        <v>6259</v>
      </c>
      <c r="I846" s="4" t="s">
        <v>5469</v>
      </c>
      <c r="J846" s="4" t="s">
        <v>529</v>
      </c>
      <c r="K846" s="42" t="s">
        <v>529</v>
      </c>
      <c r="L846" s="370"/>
      <c r="M846" s="30"/>
    </row>
    <row r="847" spans="2:13" ht="33">
      <c r="B847" s="39" t="s">
        <v>3889</v>
      </c>
      <c r="C847" s="40" t="s">
        <v>4484</v>
      </c>
      <c r="D847" s="41" t="s">
        <v>5643</v>
      </c>
      <c r="E847" s="4" t="s">
        <v>5816</v>
      </c>
      <c r="F847" s="42"/>
      <c r="G847" s="43" t="s">
        <v>6259</v>
      </c>
      <c r="H847" s="4" t="s">
        <v>6259</v>
      </c>
      <c r="I847" s="4" t="s">
        <v>5469</v>
      </c>
      <c r="J847" s="4" t="s">
        <v>529</v>
      </c>
      <c r="K847" s="42" t="s">
        <v>529</v>
      </c>
      <c r="L847" s="370"/>
      <c r="M847" s="30"/>
    </row>
    <row r="848" spans="2:13" ht="33">
      <c r="B848" s="39" t="s">
        <v>3891</v>
      </c>
      <c r="C848" s="40" t="s">
        <v>4485</v>
      </c>
      <c r="D848" s="41" t="s">
        <v>6286</v>
      </c>
      <c r="E848" s="4" t="s">
        <v>5816</v>
      </c>
      <c r="F848" s="42"/>
      <c r="G848" s="43" t="s">
        <v>6259</v>
      </c>
      <c r="H848" s="4" t="s">
        <v>6259</v>
      </c>
      <c r="I848" s="4" t="s">
        <v>5469</v>
      </c>
      <c r="J848" s="4" t="s">
        <v>529</v>
      </c>
      <c r="K848" s="42" t="s">
        <v>529</v>
      </c>
      <c r="L848" s="370"/>
      <c r="M848" s="30"/>
    </row>
    <row r="849" spans="2:13" ht="33">
      <c r="B849" s="39" t="s">
        <v>3893</v>
      </c>
      <c r="C849" s="40" t="s">
        <v>4486</v>
      </c>
      <c r="D849" s="41" t="s">
        <v>5937</v>
      </c>
      <c r="E849" s="4" t="s">
        <v>5816</v>
      </c>
      <c r="F849" s="42"/>
      <c r="G849" s="43" t="s">
        <v>6259</v>
      </c>
      <c r="H849" s="4" t="s">
        <v>6259</v>
      </c>
      <c r="I849" s="4" t="s">
        <v>5469</v>
      </c>
      <c r="J849" s="4" t="s">
        <v>529</v>
      </c>
      <c r="K849" s="42" t="s">
        <v>529</v>
      </c>
      <c r="L849" s="370"/>
      <c r="M849" s="30"/>
    </row>
    <row r="850" spans="2:13" ht="33">
      <c r="B850" s="39" t="s">
        <v>2269</v>
      </c>
      <c r="C850" s="40" t="s">
        <v>4487</v>
      </c>
      <c r="D850" s="41" t="s">
        <v>5643</v>
      </c>
      <c r="E850" s="4" t="s">
        <v>5816</v>
      </c>
      <c r="F850" s="42"/>
      <c r="G850" s="43" t="s">
        <v>6259</v>
      </c>
      <c r="H850" s="4" t="s">
        <v>6259</v>
      </c>
      <c r="I850" s="4" t="s">
        <v>5469</v>
      </c>
      <c r="J850" s="4" t="s">
        <v>529</v>
      </c>
      <c r="K850" s="42" t="s">
        <v>529</v>
      </c>
      <c r="L850" s="370"/>
      <c r="M850" s="30"/>
    </row>
    <row r="851" spans="2:13">
      <c r="B851" s="39" t="s">
        <v>3896</v>
      </c>
      <c r="C851" s="40" t="s">
        <v>4488</v>
      </c>
      <c r="D851" s="41" t="s">
        <v>6333</v>
      </c>
      <c r="E851" s="4" t="s">
        <v>5816</v>
      </c>
      <c r="F851" s="42"/>
      <c r="G851" s="43" t="s">
        <v>6259</v>
      </c>
      <c r="H851" s="4" t="s">
        <v>6259</v>
      </c>
      <c r="I851" s="4" t="s">
        <v>529</v>
      </c>
      <c r="J851" s="4" t="s">
        <v>529</v>
      </c>
      <c r="K851" s="42" t="s">
        <v>529</v>
      </c>
      <c r="L851" s="370"/>
      <c r="M851" s="30"/>
    </row>
    <row r="852" spans="2:13" ht="33">
      <c r="B852" s="39" t="s">
        <v>2273</v>
      </c>
      <c r="C852" s="40" t="s">
        <v>4489</v>
      </c>
      <c r="D852" s="41" t="s">
        <v>5877</v>
      </c>
      <c r="E852" s="4" t="s">
        <v>6329</v>
      </c>
      <c r="F852" s="42"/>
      <c r="G852" s="43" t="s">
        <v>6259</v>
      </c>
      <c r="H852" s="4" t="s">
        <v>6259</v>
      </c>
      <c r="I852" s="4" t="s">
        <v>5469</v>
      </c>
      <c r="J852" s="4" t="s">
        <v>529</v>
      </c>
      <c r="K852" s="42" t="s">
        <v>529</v>
      </c>
      <c r="L852" s="370"/>
      <c r="M852" s="30"/>
    </row>
    <row r="853" spans="2:13">
      <c r="B853" s="39" t="s">
        <v>3899</v>
      </c>
      <c r="C853" s="40" t="s">
        <v>4490</v>
      </c>
      <c r="D853" s="41" t="s">
        <v>5643</v>
      </c>
      <c r="E853" s="4" t="s">
        <v>5816</v>
      </c>
      <c r="F853" s="42"/>
      <c r="G853" s="43" t="s">
        <v>6259</v>
      </c>
      <c r="H853" s="4" t="s">
        <v>6259</v>
      </c>
      <c r="I853" s="4" t="s">
        <v>5469</v>
      </c>
      <c r="J853" s="4" t="s">
        <v>529</v>
      </c>
      <c r="K853" s="42" t="s">
        <v>529</v>
      </c>
      <c r="L853" s="370"/>
      <c r="M853" s="30"/>
    </row>
    <row r="854" spans="2:13" ht="33">
      <c r="B854" s="39" t="s">
        <v>2276</v>
      </c>
      <c r="C854" s="40" t="s">
        <v>4491</v>
      </c>
      <c r="D854" s="41" t="s">
        <v>5937</v>
      </c>
      <c r="E854" s="4" t="s">
        <v>5816</v>
      </c>
      <c r="F854" s="42"/>
      <c r="G854" s="43" t="s">
        <v>6259</v>
      </c>
      <c r="H854" s="4" t="s">
        <v>6259</v>
      </c>
      <c r="I854" s="4" t="s">
        <v>5469</v>
      </c>
      <c r="J854" s="4" t="s">
        <v>529</v>
      </c>
      <c r="K854" s="42" t="s">
        <v>529</v>
      </c>
      <c r="L854" s="370"/>
      <c r="M854" s="30"/>
    </row>
    <row r="855" spans="2:13" ht="33">
      <c r="B855" s="39" t="s">
        <v>3902</v>
      </c>
      <c r="C855" s="40" t="s">
        <v>4492</v>
      </c>
      <c r="D855" s="41" t="s">
        <v>5643</v>
      </c>
      <c r="E855" s="4" t="s">
        <v>5816</v>
      </c>
      <c r="F855" s="42"/>
      <c r="G855" s="43" t="s">
        <v>6259</v>
      </c>
      <c r="H855" s="4" t="s">
        <v>6259</v>
      </c>
      <c r="I855" s="4" t="s">
        <v>5469</v>
      </c>
      <c r="J855" s="4" t="s">
        <v>529</v>
      </c>
      <c r="K855" s="42" t="s">
        <v>529</v>
      </c>
      <c r="L855" s="370"/>
      <c r="M855" s="30"/>
    </row>
    <row r="856" spans="2:13" ht="33">
      <c r="B856" s="39" t="s">
        <v>3904</v>
      </c>
      <c r="C856" s="40" t="s">
        <v>4493</v>
      </c>
      <c r="D856" s="41" t="s">
        <v>6286</v>
      </c>
      <c r="E856" s="4" t="s">
        <v>5816</v>
      </c>
      <c r="F856" s="42"/>
      <c r="G856" s="43" t="s">
        <v>6259</v>
      </c>
      <c r="H856" s="4" t="s">
        <v>6259</v>
      </c>
      <c r="I856" s="4" t="s">
        <v>5469</v>
      </c>
      <c r="J856" s="4" t="s">
        <v>529</v>
      </c>
      <c r="K856" s="42" t="s">
        <v>529</v>
      </c>
      <c r="L856" s="370"/>
      <c r="M856" s="30"/>
    </row>
    <row r="857" spans="2:13" ht="33">
      <c r="B857" s="39" t="s">
        <v>3906</v>
      </c>
      <c r="C857" s="40" t="s">
        <v>4494</v>
      </c>
      <c r="D857" s="41" t="s">
        <v>5937</v>
      </c>
      <c r="E857" s="4" t="s">
        <v>5816</v>
      </c>
      <c r="F857" s="42"/>
      <c r="G857" s="43" t="s">
        <v>6259</v>
      </c>
      <c r="H857" s="4" t="s">
        <v>6259</v>
      </c>
      <c r="I857" s="4" t="s">
        <v>5469</v>
      </c>
      <c r="J857" s="4" t="s">
        <v>529</v>
      </c>
      <c r="K857" s="42" t="s">
        <v>529</v>
      </c>
      <c r="L857" s="370"/>
      <c r="M857" s="30"/>
    </row>
    <row r="858" spans="2:13" ht="33">
      <c r="B858" s="39" t="s">
        <v>2281</v>
      </c>
      <c r="C858" s="40" t="s">
        <v>4495</v>
      </c>
      <c r="D858" s="41" t="s">
        <v>5643</v>
      </c>
      <c r="E858" s="4" t="s">
        <v>5816</v>
      </c>
      <c r="F858" s="42"/>
      <c r="G858" s="43" t="s">
        <v>6259</v>
      </c>
      <c r="H858" s="4" t="s">
        <v>6259</v>
      </c>
      <c r="I858" s="4" t="s">
        <v>5469</v>
      </c>
      <c r="J858" s="4" t="s">
        <v>529</v>
      </c>
      <c r="K858" s="42" t="s">
        <v>529</v>
      </c>
      <c r="L858" s="370"/>
      <c r="M858" s="30"/>
    </row>
    <row r="859" spans="2:13" ht="17.25" thickBot="1">
      <c r="B859" s="39" t="s">
        <v>3909</v>
      </c>
      <c r="C859" s="40" t="s">
        <v>4496</v>
      </c>
      <c r="D859" s="41" t="s">
        <v>6333</v>
      </c>
      <c r="E859" s="4" t="s">
        <v>5816</v>
      </c>
      <c r="F859" s="42"/>
      <c r="G859" s="43" t="s">
        <v>6259</v>
      </c>
      <c r="H859" s="4" t="s">
        <v>6259</v>
      </c>
      <c r="I859" s="4" t="s">
        <v>529</v>
      </c>
      <c r="J859" s="4" t="s">
        <v>529</v>
      </c>
      <c r="K859" s="42" t="s">
        <v>529</v>
      </c>
      <c r="L859" s="371"/>
      <c r="M859" s="30"/>
    </row>
    <row r="860" spans="2:13" ht="20.100000000000001" customHeight="1" thickBot="1">
      <c r="B860" s="363" t="s">
        <v>6319</v>
      </c>
      <c r="C860" s="364"/>
      <c r="D860" s="365"/>
      <c r="E860" s="366"/>
      <c r="F860" s="366"/>
      <c r="G860" s="366"/>
      <c r="H860" s="366"/>
      <c r="I860" s="366"/>
      <c r="J860" s="366"/>
      <c r="K860" s="366"/>
      <c r="L860" s="367"/>
      <c r="M860" s="30"/>
    </row>
    <row r="861" spans="2:13" ht="30" customHeight="1">
      <c r="B861" s="31" t="s">
        <v>3911</v>
      </c>
      <c r="C861" s="32" t="s">
        <v>4497</v>
      </c>
      <c r="D861" s="327" t="s">
        <v>6333</v>
      </c>
      <c r="E861" s="37" t="s">
        <v>5816</v>
      </c>
      <c r="F861" s="35"/>
      <c r="G861" s="36" t="s">
        <v>6259</v>
      </c>
      <c r="H861" s="37" t="s">
        <v>6259</v>
      </c>
      <c r="I861" s="37" t="s">
        <v>529</v>
      </c>
      <c r="J861" s="37" t="s">
        <v>529</v>
      </c>
      <c r="K861" s="35" t="s">
        <v>529</v>
      </c>
      <c r="L861" s="369" t="s">
        <v>6343</v>
      </c>
      <c r="M861" s="30"/>
    </row>
    <row r="862" spans="2:13">
      <c r="B862" s="39" t="s">
        <v>2287</v>
      </c>
      <c r="C862" s="40" t="s">
        <v>4498</v>
      </c>
      <c r="D862" s="41" t="s">
        <v>5643</v>
      </c>
      <c r="E862" s="4" t="s">
        <v>5816</v>
      </c>
      <c r="F862" s="42"/>
      <c r="G862" s="43" t="s">
        <v>6259</v>
      </c>
      <c r="H862" s="4" t="s">
        <v>6259</v>
      </c>
      <c r="I862" s="4" t="s">
        <v>5469</v>
      </c>
      <c r="J862" s="4" t="s">
        <v>529</v>
      </c>
      <c r="K862" s="42" t="s">
        <v>529</v>
      </c>
      <c r="L862" s="370"/>
      <c r="M862" s="30"/>
    </row>
    <row r="863" spans="2:13">
      <c r="B863" s="39" t="s">
        <v>2289</v>
      </c>
      <c r="C863" s="40" t="s">
        <v>4499</v>
      </c>
      <c r="D863" s="41" t="s">
        <v>6300</v>
      </c>
      <c r="E863" s="4" t="s">
        <v>5816</v>
      </c>
      <c r="F863" s="42"/>
      <c r="G863" s="43" t="s">
        <v>6259</v>
      </c>
      <c r="H863" s="4" t="s">
        <v>6259</v>
      </c>
      <c r="I863" s="4" t="s">
        <v>529</v>
      </c>
      <c r="J863" s="4" t="s">
        <v>529</v>
      </c>
      <c r="K863" s="42" t="s">
        <v>529</v>
      </c>
      <c r="L863" s="370"/>
      <c r="M863" s="30"/>
    </row>
    <row r="864" spans="2:13">
      <c r="B864" s="39" t="s">
        <v>2291</v>
      </c>
      <c r="C864" s="40" t="s">
        <v>4500</v>
      </c>
      <c r="D864" s="41" t="s">
        <v>5643</v>
      </c>
      <c r="E864" s="4" t="s">
        <v>5816</v>
      </c>
      <c r="F864" s="42"/>
      <c r="G864" s="43" t="s">
        <v>6259</v>
      </c>
      <c r="H864" s="4" t="s">
        <v>6259</v>
      </c>
      <c r="I864" s="4" t="s">
        <v>5469</v>
      </c>
      <c r="J864" s="4" t="s">
        <v>529</v>
      </c>
      <c r="K864" s="42" t="s">
        <v>529</v>
      </c>
      <c r="L864" s="370"/>
      <c r="M864" s="30"/>
    </row>
    <row r="865" spans="2:13" ht="33">
      <c r="B865" s="39" t="s">
        <v>2293</v>
      </c>
      <c r="C865" s="40" t="s">
        <v>4501</v>
      </c>
      <c r="D865" s="41" t="s">
        <v>5877</v>
      </c>
      <c r="E865" s="4" t="s">
        <v>6329</v>
      </c>
      <c r="F865" s="42"/>
      <c r="G865" s="43" t="s">
        <v>6259</v>
      </c>
      <c r="H865" s="4" t="s">
        <v>6259</v>
      </c>
      <c r="I865" s="4" t="s">
        <v>5469</v>
      </c>
      <c r="J865" s="4" t="s">
        <v>529</v>
      </c>
      <c r="K865" s="42" t="s">
        <v>529</v>
      </c>
      <c r="L865" s="370"/>
      <c r="M865" s="30"/>
    </row>
    <row r="866" spans="2:13">
      <c r="B866" s="39" t="s">
        <v>3917</v>
      </c>
      <c r="C866" s="40" t="s">
        <v>4502</v>
      </c>
      <c r="D866" s="41" t="s">
        <v>5643</v>
      </c>
      <c r="E866" s="4" t="s">
        <v>5816</v>
      </c>
      <c r="F866" s="42"/>
      <c r="G866" s="43" t="s">
        <v>6259</v>
      </c>
      <c r="H866" s="4" t="s">
        <v>6259</v>
      </c>
      <c r="I866" s="4" t="s">
        <v>5469</v>
      </c>
      <c r="J866" s="4" t="s">
        <v>529</v>
      </c>
      <c r="K866" s="42" t="s">
        <v>529</v>
      </c>
      <c r="L866" s="370"/>
      <c r="M866" s="30"/>
    </row>
    <row r="867" spans="2:13" ht="33">
      <c r="B867" s="39" t="s">
        <v>2296</v>
      </c>
      <c r="C867" s="40" t="s">
        <v>4503</v>
      </c>
      <c r="D867" s="41" t="s">
        <v>5937</v>
      </c>
      <c r="E867" s="4" t="s">
        <v>5816</v>
      </c>
      <c r="F867" s="42"/>
      <c r="G867" s="43" t="s">
        <v>6259</v>
      </c>
      <c r="H867" s="4" t="s">
        <v>6259</v>
      </c>
      <c r="I867" s="4" t="s">
        <v>5469</v>
      </c>
      <c r="J867" s="4" t="s">
        <v>529</v>
      </c>
      <c r="K867" s="42" t="s">
        <v>529</v>
      </c>
      <c r="L867" s="370"/>
      <c r="M867" s="30"/>
    </row>
    <row r="868" spans="2:13" ht="33">
      <c r="B868" s="39" t="s">
        <v>3920</v>
      </c>
      <c r="C868" s="40" t="s">
        <v>4504</v>
      </c>
      <c r="D868" s="41" t="s">
        <v>5643</v>
      </c>
      <c r="E868" s="4" t="s">
        <v>5816</v>
      </c>
      <c r="F868" s="42"/>
      <c r="G868" s="43" t="s">
        <v>6259</v>
      </c>
      <c r="H868" s="4" t="s">
        <v>6259</v>
      </c>
      <c r="I868" s="4" t="s">
        <v>5469</v>
      </c>
      <c r="J868" s="4" t="s">
        <v>529</v>
      </c>
      <c r="K868" s="42" t="s">
        <v>529</v>
      </c>
      <c r="L868" s="370"/>
      <c r="M868" s="30"/>
    </row>
    <row r="869" spans="2:13" ht="33">
      <c r="B869" s="39" t="s">
        <v>3922</v>
      </c>
      <c r="C869" s="40" t="s">
        <v>4505</v>
      </c>
      <c r="D869" s="41" t="s">
        <v>6286</v>
      </c>
      <c r="E869" s="4" t="s">
        <v>5816</v>
      </c>
      <c r="F869" s="42"/>
      <c r="G869" s="43" t="s">
        <v>6259</v>
      </c>
      <c r="H869" s="4" t="s">
        <v>6259</v>
      </c>
      <c r="I869" s="4" t="s">
        <v>5469</v>
      </c>
      <c r="J869" s="4" t="s">
        <v>529</v>
      </c>
      <c r="K869" s="42" t="s">
        <v>529</v>
      </c>
      <c r="L869" s="370"/>
      <c r="M869" s="30"/>
    </row>
    <row r="870" spans="2:13" ht="33">
      <c r="B870" s="39" t="s">
        <v>3924</v>
      </c>
      <c r="C870" s="40" t="s">
        <v>4506</v>
      </c>
      <c r="D870" s="41" t="s">
        <v>5937</v>
      </c>
      <c r="E870" s="4" t="s">
        <v>5816</v>
      </c>
      <c r="F870" s="42"/>
      <c r="G870" s="43" t="s">
        <v>6259</v>
      </c>
      <c r="H870" s="4" t="s">
        <v>6259</v>
      </c>
      <c r="I870" s="4" t="s">
        <v>5469</v>
      </c>
      <c r="J870" s="4" t="s">
        <v>529</v>
      </c>
      <c r="K870" s="42" t="s">
        <v>529</v>
      </c>
      <c r="L870" s="370"/>
      <c r="M870" s="30"/>
    </row>
    <row r="871" spans="2:13" ht="33">
      <c r="B871" s="39" t="s">
        <v>2301</v>
      </c>
      <c r="C871" s="40" t="s">
        <v>4507</v>
      </c>
      <c r="D871" s="41" t="s">
        <v>5643</v>
      </c>
      <c r="E871" s="4" t="s">
        <v>5816</v>
      </c>
      <c r="F871" s="42"/>
      <c r="G871" s="43" t="s">
        <v>6259</v>
      </c>
      <c r="H871" s="4" t="s">
        <v>6259</v>
      </c>
      <c r="I871" s="4" t="s">
        <v>5469</v>
      </c>
      <c r="J871" s="4" t="s">
        <v>529</v>
      </c>
      <c r="K871" s="42" t="s">
        <v>529</v>
      </c>
      <c r="L871" s="370"/>
      <c r="M871" s="30"/>
    </row>
    <row r="872" spans="2:13">
      <c r="B872" s="39" t="s">
        <v>3927</v>
      </c>
      <c r="C872" s="40" t="s">
        <v>4508</v>
      </c>
      <c r="D872" s="41" t="s">
        <v>6333</v>
      </c>
      <c r="E872" s="4" t="s">
        <v>5816</v>
      </c>
      <c r="F872" s="42"/>
      <c r="G872" s="43" t="s">
        <v>6259</v>
      </c>
      <c r="H872" s="4" t="s">
        <v>6259</v>
      </c>
      <c r="I872" s="4" t="s">
        <v>529</v>
      </c>
      <c r="J872" s="4" t="s">
        <v>529</v>
      </c>
      <c r="K872" s="42" t="s">
        <v>529</v>
      </c>
      <c r="L872" s="370"/>
      <c r="M872" s="30"/>
    </row>
    <row r="873" spans="2:13" ht="33">
      <c r="B873" s="39" t="s">
        <v>2305</v>
      </c>
      <c r="C873" s="40" t="s">
        <v>4509</v>
      </c>
      <c r="D873" s="41" t="s">
        <v>5877</v>
      </c>
      <c r="E873" s="4" t="s">
        <v>6329</v>
      </c>
      <c r="F873" s="42"/>
      <c r="G873" s="43" t="s">
        <v>6259</v>
      </c>
      <c r="H873" s="4" t="s">
        <v>6259</v>
      </c>
      <c r="I873" s="4" t="s">
        <v>5469</v>
      </c>
      <c r="J873" s="4" t="s">
        <v>529</v>
      </c>
      <c r="K873" s="42" t="s">
        <v>529</v>
      </c>
      <c r="L873" s="370"/>
      <c r="M873" s="30"/>
    </row>
    <row r="874" spans="2:13">
      <c r="B874" s="39" t="s">
        <v>3930</v>
      </c>
      <c r="C874" s="40" t="s">
        <v>4510</v>
      </c>
      <c r="D874" s="41" t="s">
        <v>5643</v>
      </c>
      <c r="E874" s="4" t="s">
        <v>5816</v>
      </c>
      <c r="F874" s="42"/>
      <c r="G874" s="43" t="s">
        <v>6259</v>
      </c>
      <c r="H874" s="4" t="s">
        <v>6259</v>
      </c>
      <c r="I874" s="4" t="s">
        <v>5469</v>
      </c>
      <c r="J874" s="4" t="s">
        <v>529</v>
      </c>
      <c r="K874" s="42" t="s">
        <v>529</v>
      </c>
      <c r="L874" s="370"/>
      <c r="M874" s="30"/>
    </row>
    <row r="875" spans="2:13" ht="33">
      <c r="B875" s="39" t="s">
        <v>2308</v>
      </c>
      <c r="C875" s="40" t="s">
        <v>4511</v>
      </c>
      <c r="D875" s="41" t="s">
        <v>5937</v>
      </c>
      <c r="E875" s="4" t="s">
        <v>5816</v>
      </c>
      <c r="F875" s="42"/>
      <c r="G875" s="43" t="s">
        <v>6259</v>
      </c>
      <c r="H875" s="4" t="s">
        <v>6259</v>
      </c>
      <c r="I875" s="4" t="s">
        <v>5469</v>
      </c>
      <c r="J875" s="4" t="s">
        <v>529</v>
      </c>
      <c r="K875" s="42" t="s">
        <v>529</v>
      </c>
      <c r="L875" s="370"/>
      <c r="M875" s="30"/>
    </row>
    <row r="876" spans="2:13" ht="33">
      <c r="B876" s="39" t="s">
        <v>3933</v>
      </c>
      <c r="C876" s="40" t="s">
        <v>4512</v>
      </c>
      <c r="D876" s="41" t="s">
        <v>5643</v>
      </c>
      <c r="E876" s="4" t="s">
        <v>5816</v>
      </c>
      <c r="F876" s="42"/>
      <c r="G876" s="43" t="s">
        <v>6259</v>
      </c>
      <c r="H876" s="4" t="s">
        <v>6259</v>
      </c>
      <c r="I876" s="4" t="s">
        <v>5469</v>
      </c>
      <c r="J876" s="4" t="s">
        <v>529</v>
      </c>
      <c r="K876" s="42" t="s">
        <v>529</v>
      </c>
      <c r="L876" s="370"/>
      <c r="M876" s="30"/>
    </row>
    <row r="877" spans="2:13" ht="33">
      <c r="B877" s="39" t="s">
        <v>3935</v>
      </c>
      <c r="C877" s="40" t="s">
        <v>4513</v>
      </c>
      <c r="D877" s="41" t="s">
        <v>6286</v>
      </c>
      <c r="E877" s="4" t="s">
        <v>5816</v>
      </c>
      <c r="F877" s="42"/>
      <c r="G877" s="43" t="s">
        <v>6259</v>
      </c>
      <c r="H877" s="4" t="s">
        <v>6259</v>
      </c>
      <c r="I877" s="4" t="s">
        <v>5469</v>
      </c>
      <c r="J877" s="4" t="s">
        <v>529</v>
      </c>
      <c r="K877" s="42" t="s">
        <v>529</v>
      </c>
      <c r="L877" s="370"/>
      <c r="M877" s="30"/>
    </row>
    <row r="878" spans="2:13" ht="33">
      <c r="B878" s="39" t="s">
        <v>3937</v>
      </c>
      <c r="C878" s="40" t="s">
        <v>4514</v>
      </c>
      <c r="D878" s="41" t="s">
        <v>5937</v>
      </c>
      <c r="E878" s="4" t="s">
        <v>5816</v>
      </c>
      <c r="F878" s="42"/>
      <c r="G878" s="43" t="s">
        <v>6259</v>
      </c>
      <c r="H878" s="4" t="s">
        <v>6259</v>
      </c>
      <c r="I878" s="4" t="s">
        <v>5469</v>
      </c>
      <c r="J878" s="4" t="s">
        <v>529</v>
      </c>
      <c r="K878" s="42" t="s">
        <v>529</v>
      </c>
      <c r="L878" s="370"/>
      <c r="M878" s="30"/>
    </row>
    <row r="879" spans="2:13" ht="33">
      <c r="B879" s="39" t="s">
        <v>2313</v>
      </c>
      <c r="C879" s="40" t="s">
        <v>4515</v>
      </c>
      <c r="D879" s="41" t="s">
        <v>5643</v>
      </c>
      <c r="E879" s="4" t="s">
        <v>5816</v>
      </c>
      <c r="F879" s="42"/>
      <c r="G879" s="43" t="s">
        <v>6259</v>
      </c>
      <c r="H879" s="4" t="s">
        <v>6259</v>
      </c>
      <c r="I879" s="4" t="s">
        <v>5469</v>
      </c>
      <c r="J879" s="4" t="s">
        <v>529</v>
      </c>
      <c r="K879" s="42" t="s">
        <v>529</v>
      </c>
      <c r="L879" s="370"/>
      <c r="M879" s="30"/>
    </row>
    <row r="880" spans="2:13">
      <c r="B880" s="39" t="s">
        <v>3940</v>
      </c>
      <c r="C880" s="40" t="s">
        <v>4516</v>
      </c>
      <c r="D880" s="41" t="s">
        <v>6333</v>
      </c>
      <c r="E880" s="4" t="s">
        <v>5816</v>
      </c>
      <c r="F880" s="42"/>
      <c r="G880" s="43" t="s">
        <v>6259</v>
      </c>
      <c r="H880" s="4" t="s">
        <v>6259</v>
      </c>
      <c r="I880" s="4" t="s">
        <v>529</v>
      </c>
      <c r="J880" s="4" t="s">
        <v>529</v>
      </c>
      <c r="K880" s="42" t="s">
        <v>529</v>
      </c>
      <c r="L880" s="370"/>
      <c r="M880" s="30"/>
    </row>
    <row r="881" spans="2:13" ht="33">
      <c r="B881" s="39" t="s">
        <v>2317</v>
      </c>
      <c r="C881" s="40" t="s">
        <v>4517</v>
      </c>
      <c r="D881" s="41" t="s">
        <v>5877</v>
      </c>
      <c r="E881" s="4" t="s">
        <v>6329</v>
      </c>
      <c r="F881" s="42"/>
      <c r="G881" s="43" t="s">
        <v>6259</v>
      </c>
      <c r="H881" s="4" t="s">
        <v>6259</v>
      </c>
      <c r="I881" s="4" t="s">
        <v>5469</v>
      </c>
      <c r="J881" s="4" t="s">
        <v>529</v>
      </c>
      <c r="K881" s="42" t="s">
        <v>529</v>
      </c>
      <c r="L881" s="370"/>
      <c r="M881" s="30"/>
    </row>
    <row r="882" spans="2:13">
      <c r="B882" s="39" t="s">
        <v>3943</v>
      </c>
      <c r="C882" s="40" t="s">
        <v>4518</v>
      </c>
      <c r="D882" s="41" t="s">
        <v>5643</v>
      </c>
      <c r="E882" s="4" t="s">
        <v>5816</v>
      </c>
      <c r="F882" s="42"/>
      <c r="G882" s="43" t="s">
        <v>6259</v>
      </c>
      <c r="H882" s="4" t="s">
        <v>6259</v>
      </c>
      <c r="I882" s="4" t="s">
        <v>5469</v>
      </c>
      <c r="J882" s="4" t="s">
        <v>529</v>
      </c>
      <c r="K882" s="42" t="s">
        <v>529</v>
      </c>
      <c r="L882" s="370"/>
      <c r="M882" s="30"/>
    </row>
    <row r="883" spans="2:13" ht="33">
      <c r="B883" s="39" t="s">
        <v>2320</v>
      </c>
      <c r="C883" s="40" t="s">
        <v>4519</v>
      </c>
      <c r="D883" s="41" t="s">
        <v>5937</v>
      </c>
      <c r="E883" s="4" t="s">
        <v>5816</v>
      </c>
      <c r="F883" s="42"/>
      <c r="G883" s="43" t="s">
        <v>6259</v>
      </c>
      <c r="H883" s="4" t="s">
        <v>6259</v>
      </c>
      <c r="I883" s="4" t="s">
        <v>5469</v>
      </c>
      <c r="J883" s="4" t="s">
        <v>529</v>
      </c>
      <c r="K883" s="42" t="s">
        <v>529</v>
      </c>
      <c r="L883" s="370"/>
      <c r="M883" s="30"/>
    </row>
    <row r="884" spans="2:13" ht="33">
      <c r="B884" s="39" t="s">
        <v>3946</v>
      </c>
      <c r="C884" s="40" t="s">
        <v>4520</v>
      </c>
      <c r="D884" s="41" t="s">
        <v>5643</v>
      </c>
      <c r="E884" s="4" t="s">
        <v>5816</v>
      </c>
      <c r="F884" s="42"/>
      <c r="G884" s="43" t="s">
        <v>6259</v>
      </c>
      <c r="H884" s="4" t="s">
        <v>6259</v>
      </c>
      <c r="I884" s="4" t="s">
        <v>5469</v>
      </c>
      <c r="J884" s="4" t="s">
        <v>529</v>
      </c>
      <c r="K884" s="42" t="s">
        <v>529</v>
      </c>
      <c r="L884" s="370"/>
      <c r="M884" s="30"/>
    </row>
    <row r="885" spans="2:13" ht="33">
      <c r="B885" s="39" t="s">
        <v>3948</v>
      </c>
      <c r="C885" s="40" t="s">
        <v>4521</v>
      </c>
      <c r="D885" s="41" t="s">
        <v>6286</v>
      </c>
      <c r="E885" s="4" t="s">
        <v>5816</v>
      </c>
      <c r="F885" s="42"/>
      <c r="G885" s="43" t="s">
        <v>6259</v>
      </c>
      <c r="H885" s="4" t="s">
        <v>6259</v>
      </c>
      <c r="I885" s="4" t="s">
        <v>5469</v>
      </c>
      <c r="J885" s="4" t="s">
        <v>529</v>
      </c>
      <c r="K885" s="42" t="s">
        <v>529</v>
      </c>
      <c r="L885" s="370"/>
      <c r="M885" s="30"/>
    </row>
    <row r="886" spans="2:13" ht="33">
      <c r="B886" s="39" t="s">
        <v>3950</v>
      </c>
      <c r="C886" s="40" t="s">
        <v>4522</v>
      </c>
      <c r="D886" s="41" t="s">
        <v>5937</v>
      </c>
      <c r="E886" s="4" t="s">
        <v>5816</v>
      </c>
      <c r="F886" s="42"/>
      <c r="G886" s="43" t="s">
        <v>6259</v>
      </c>
      <c r="H886" s="4" t="s">
        <v>6259</v>
      </c>
      <c r="I886" s="4" t="s">
        <v>5469</v>
      </c>
      <c r="J886" s="4" t="s">
        <v>529</v>
      </c>
      <c r="K886" s="42" t="s">
        <v>529</v>
      </c>
      <c r="L886" s="370"/>
      <c r="M886" s="30"/>
    </row>
    <row r="887" spans="2:13" ht="33">
      <c r="B887" s="39" t="s">
        <v>2325</v>
      </c>
      <c r="C887" s="40" t="s">
        <v>4523</v>
      </c>
      <c r="D887" s="41" t="s">
        <v>5643</v>
      </c>
      <c r="E887" s="4" t="s">
        <v>5816</v>
      </c>
      <c r="F887" s="42"/>
      <c r="G887" s="43" t="s">
        <v>6259</v>
      </c>
      <c r="H887" s="4" t="s">
        <v>6259</v>
      </c>
      <c r="I887" s="4" t="s">
        <v>5469</v>
      </c>
      <c r="J887" s="4" t="s">
        <v>529</v>
      </c>
      <c r="K887" s="42" t="s">
        <v>529</v>
      </c>
      <c r="L887" s="370"/>
      <c r="M887" s="30"/>
    </row>
    <row r="888" spans="2:13" ht="17.25" thickBot="1">
      <c r="B888" s="39" t="s">
        <v>3953</v>
      </c>
      <c r="C888" s="40" t="s">
        <v>4524</v>
      </c>
      <c r="D888" s="41" t="s">
        <v>6333</v>
      </c>
      <c r="E888" s="4" t="s">
        <v>5816</v>
      </c>
      <c r="F888" s="42"/>
      <c r="G888" s="43" t="s">
        <v>6259</v>
      </c>
      <c r="H888" s="4" t="s">
        <v>6259</v>
      </c>
      <c r="I888" s="4" t="s">
        <v>529</v>
      </c>
      <c r="J888" s="4" t="s">
        <v>529</v>
      </c>
      <c r="K888" s="42" t="s">
        <v>529</v>
      </c>
      <c r="L888" s="371"/>
      <c r="M888" s="30"/>
    </row>
    <row r="889" spans="2:13" ht="20.100000000000001" customHeight="1" thickBot="1">
      <c r="B889" s="363" t="s">
        <v>6320</v>
      </c>
      <c r="C889" s="364"/>
      <c r="D889" s="365"/>
      <c r="E889" s="366"/>
      <c r="F889" s="366"/>
      <c r="G889" s="366"/>
      <c r="H889" s="366"/>
      <c r="I889" s="366"/>
      <c r="J889" s="366"/>
      <c r="K889" s="366"/>
      <c r="L889" s="367"/>
      <c r="M889" s="30"/>
    </row>
    <row r="890" spans="2:13" ht="20.100000000000001" customHeight="1" thickBot="1">
      <c r="B890" s="363" t="s">
        <v>6298</v>
      </c>
      <c r="C890" s="364"/>
      <c r="D890" s="365"/>
      <c r="E890" s="366"/>
      <c r="F890" s="366"/>
      <c r="G890" s="366"/>
      <c r="H890" s="366"/>
      <c r="I890" s="366"/>
      <c r="J890" s="366"/>
      <c r="K890" s="366"/>
      <c r="L890" s="367"/>
      <c r="M890" s="30"/>
    </row>
    <row r="891" spans="2:13">
      <c r="B891" s="31" t="s">
        <v>2199</v>
      </c>
      <c r="C891" s="32" t="s">
        <v>4525</v>
      </c>
      <c r="D891" s="327" t="s">
        <v>5643</v>
      </c>
      <c r="E891" s="37" t="s">
        <v>6330</v>
      </c>
      <c r="F891" s="35"/>
      <c r="G891" s="36" t="s">
        <v>6259</v>
      </c>
      <c r="H891" s="37" t="s">
        <v>6259</v>
      </c>
      <c r="I891" s="37" t="s">
        <v>5469</v>
      </c>
      <c r="J891" s="37" t="s">
        <v>529</v>
      </c>
      <c r="K891" s="35" t="s">
        <v>529</v>
      </c>
      <c r="L891" s="369" t="s">
        <v>6340</v>
      </c>
      <c r="M891" s="30"/>
    </row>
    <row r="892" spans="2:13">
      <c r="B892" s="39" t="s">
        <v>2201</v>
      </c>
      <c r="C892" s="40" t="s">
        <v>4526</v>
      </c>
      <c r="D892" s="41" t="s">
        <v>6300</v>
      </c>
      <c r="E892" s="4" t="s">
        <v>6330</v>
      </c>
      <c r="F892" s="42"/>
      <c r="G892" s="43" t="s">
        <v>6259</v>
      </c>
      <c r="H892" s="4" t="s">
        <v>6259</v>
      </c>
      <c r="I892" s="4" t="s">
        <v>529</v>
      </c>
      <c r="J892" s="4" t="s">
        <v>529</v>
      </c>
      <c r="K892" s="42" t="s">
        <v>529</v>
      </c>
      <c r="L892" s="370"/>
      <c r="M892" s="30"/>
    </row>
    <row r="893" spans="2:13">
      <c r="B893" s="39" t="s">
        <v>2203</v>
      </c>
      <c r="C893" s="40" t="s">
        <v>4527</v>
      </c>
      <c r="D893" s="41" t="s">
        <v>5643</v>
      </c>
      <c r="E893" s="4" t="s">
        <v>6330</v>
      </c>
      <c r="F893" s="42"/>
      <c r="G893" s="43" t="s">
        <v>6259</v>
      </c>
      <c r="H893" s="4" t="s">
        <v>6259</v>
      </c>
      <c r="I893" s="4" t="s">
        <v>5469</v>
      </c>
      <c r="J893" s="4" t="s">
        <v>529</v>
      </c>
      <c r="K893" s="42" t="s">
        <v>529</v>
      </c>
      <c r="L893" s="370"/>
      <c r="M893" s="30"/>
    </row>
    <row r="894" spans="2:13" ht="33">
      <c r="B894" s="39" t="s">
        <v>2205</v>
      </c>
      <c r="C894" s="40" t="s">
        <v>4528</v>
      </c>
      <c r="D894" s="41" t="s">
        <v>5877</v>
      </c>
      <c r="E894" s="4" t="s">
        <v>6332</v>
      </c>
      <c r="F894" s="42"/>
      <c r="G894" s="43" t="s">
        <v>6259</v>
      </c>
      <c r="H894" s="4" t="s">
        <v>6259</v>
      </c>
      <c r="I894" s="4" t="s">
        <v>5469</v>
      </c>
      <c r="J894" s="4" t="s">
        <v>529</v>
      </c>
      <c r="K894" s="42" t="s">
        <v>529</v>
      </c>
      <c r="L894" s="370"/>
      <c r="M894" s="30"/>
    </row>
    <row r="895" spans="2:13">
      <c r="B895" s="39" t="s">
        <v>3829</v>
      </c>
      <c r="C895" s="40" t="s">
        <v>4529</v>
      </c>
      <c r="D895" s="41" t="s">
        <v>5643</v>
      </c>
      <c r="E895" s="4" t="s">
        <v>6330</v>
      </c>
      <c r="F895" s="42"/>
      <c r="G895" s="43" t="s">
        <v>6259</v>
      </c>
      <c r="H895" s="4" t="s">
        <v>6259</v>
      </c>
      <c r="I895" s="4" t="s">
        <v>5469</v>
      </c>
      <c r="J895" s="4" t="s">
        <v>529</v>
      </c>
      <c r="K895" s="42" t="s">
        <v>529</v>
      </c>
      <c r="L895" s="370"/>
      <c r="M895" s="30"/>
    </row>
    <row r="896" spans="2:13" ht="33">
      <c r="B896" s="39" t="s">
        <v>2208</v>
      </c>
      <c r="C896" s="40" t="s">
        <v>4530</v>
      </c>
      <c r="D896" s="41" t="s">
        <v>5937</v>
      </c>
      <c r="E896" s="4" t="s">
        <v>6330</v>
      </c>
      <c r="F896" s="42"/>
      <c r="G896" s="43" t="s">
        <v>6259</v>
      </c>
      <c r="H896" s="4" t="s">
        <v>6259</v>
      </c>
      <c r="I896" s="4" t="s">
        <v>5469</v>
      </c>
      <c r="J896" s="4" t="s">
        <v>529</v>
      </c>
      <c r="K896" s="42" t="s">
        <v>529</v>
      </c>
      <c r="L896" s="370"/>
      <c r="M896" s="30"/>
    </row>
    <row r="897" spans="2:13" ht="33">
      <c r="B897" s="39" t="s">
        <v>3832</v>
      </c>
      <c r="C897" s="40" t="s">
        <v>4531</v>
      </c>
      <c r="D897" s="41" t="s">
        <v>5643</v>
      </c>
      <c r="E897" s="4" t="s">
        <v>6330</v>
      </c>
      <c r="F897" s="42"/>
      <c r="G897" s="43" t="s">
        <v>6259</v>
      </c>
      <c r="H897" s="4" t="s">
        <v>6259</v>
      </c>
      <c r="I897" s="4" t="s">
        <v>5469</v>
      </c>
      <c r="J897" s="4" t="s">
        <v>529</v>
      </c>
      <c r="K897" s="42" t="s">
        <v>529</v>
      </c>
      <c r="L897" s="370"/>
      <c r="M897" s="30"/>
    </row>
    <row r="898" spans="2:13" ht="33">
      <c r="B898" s="39" t="s">
        <v>3834</v>
      </c>
      <c r="C898" s="40" t="s">
        <v>4532</v>
      </c>
      <c r="D898" s="41" t="s">
        <v>6286</v>
      </c>
      <c r="E898" s="4" t="s">
        <v>6330</v>
      </c>
      <c r="F898" s="42"/>
      <c r="G898" s="43" t="s">
        <v>6259</v>
      </c>
      <c r="H898" s="4" t="s">
        <v>6259</v>
      </c>
      <c r="I898" s="4" t="s">
        <v>5469</v>
      </c>
      <c r="J898" s="4" t="s">
        <v>529</v>
      </c>
      <c r="K898" s="42" t="s">
        <v>529</v>
      </c>
      <c r="L898" s="370"/>
      <c r="M898" s="30"/>
    </row>
    <row r="899" spans="2:13" ht="33">
      <c r="B899" s="39" t="s">
        <v>3836</v>
      </c>
      <c r="C899" s="40" t="s">
        <v>4533</v>
      </c>
      <c r="D899" s="41" t="s">
        <v>5937</v>
      </c>
      <c r="E899" s="4" t="s">
        <v>6330</v>
      </c>
      <c r="F899" s="42"/>
      <c r="G899" s="43" t="s">
        <v>6259</v>
      </c>
      <c r="H899" s="4" t="s">
        <v>6259</v>
      </c>
      <c r="I899" s="4" t="s">
        <v>5469</v>
      </c>
      <c r="J899" s="4" t="s">
        <v>529</v>
      </c>
      <c r="K899" s="42" t="s">
        <v>529</v>
      </c>
      <c r="L899" s="370"/>
      <c r="M899" s="30"/>
    </row>
    <row r="900" spans="2:13" ht="33">
      <c r="B900" s="39" t="s">
        <v>2213</v>
      </c>
      <c r="C900" s="40" t="s">
        <v>4534</v>
      </c>
      <c r="D900" s="41" t="s">
        <v>5643</v>
      </c>
      <c r="E900" s="4" t="s">
        <v>6330</v>
      </c>
      <c r="F900" s="42"/>
      <c r="G900" s="43" t="s">
        <v>6259</v>
      </c>
      <c r="H900" s="4" t="s">
        <v>6259</v>
      </c>
      <c r="I900" s="4" t="s">
        <v>5469</v>
      </c>
      <c r="J900" s="4" t="s">
        <v>529</v>
      </c>
      <c r="K900" s="42" t="s">
        <v>529</v>
      </c>
      <c r="L900" s="370"/>
      <c r="M900" s="30"/>
    </row>
    <row r="901" spans="2:13">
      <c r="B901" s="39" t="s">
        <v>3839</v>
      </c>
      <c r="C901" s="40" t="s">
        <v>4535</v>
      </c>
      <c r="D901" s="41" t="s">
        <v>6333</v>
      </c>
      <c r="E901" s="4" t="s">
        <v>6330</v>
      </c>
      <c r="F901" s="42"/>
      <c r="G901" s="43" t="s">
        <v>6259</v>
      </c>
      <c r="H901" s="4" t="s">
        <v>6259</v>
      </c>
      <c r="I901" s="4" t="s">
        <v>529</v>
      </c>
      <c r="J901" s="4" t="s">
        <v>529</v>
      </c>
      <c r="K901" s="42" t="s">
        <v>529</v>
      </c>
      <c r="L901" s="370"/>
      <c r="M901" s="30"/>
    </row>
    <row r="902" spans="2:13" ht="33">
      <c r="B902" s="39" t="s">
        <v>2217</v>
      </c>
      <c r="C902" s="40" t="s">
        <v>4536</v>
      </c>
      <c r="D902" s="41" t="s">
        <v>5877</v>
      </c>
      <c r="E902" s="4" t="s">
        <v>6332</v>
      </c>
      <c r="F902" s="42"/>
      <c r="G902" s="43" t="s">
        <v>6259</v>
      </c>
      <c r="H902" s="4" t="s">
        <v>6259</v>
      </c>
      <c r="I902" s="4" t="s">
        <v>5469</v>
      </c>
      <c r="J902" s="4" t="s">
        <v>529</v>
      </c>
      <c r="K902" s="42" t="s">
        <v>529</v>
      </c>
      <c r="L902" s="370"/>
      <c r="M902" s="30"/>
    </row>
    <row r="903" spans="2:13">
      <c r="B903" s="39" t="s">
        <v>3842</v>
      </c>
      <c r="C903" s="40" t="s">
        <v>4537</v>
      </c>
      <c r="D903" s="41" t="s">
        <v>5643</v>
      </c>
      <c r="E903" s="4" t="s">
        <v>6330</v>
      </c>
      <c r="F903" s="42"/>
      <c r="G903" s="43" t="s">
        <v>6259</v>
      </c>
      <c r="H903" s="4" t="s">
        <v>6259</v>
      </c>
      <c r="I903" s="4" t="s">
        <v>5469</v>
      </c>
      <c r="J903" s="4" t="s">
        <v>529</v>
      </c>
      <c r="K903" s="42" t="s">
        <v>529</v>
      </c>
      <c r="L903" s="370"/>
      <c r="M903" s="30"/>
    </row>
    <row r="904" spans="2:13" ht="33">
      <c r="B904" s="39" t="s">
        <v>2220</v>
      </c>
      <c r="C904" s="40" t="s">
        <v>4538</v>
      </c>
      <c r="D904" s="41" t="s">
        <v>5937</v>
      </c>
      <c r="E904" s="4" t="s">
        <v>6330</v>
      </c>
      <c r="F904" s="42"/>
      <c r="G904" s="43" t="s">
        <v>6259</v>
      </c>
      <c r="H904" s="4" t="s">
        <v>6259</v>
      </c>
      <c r="I904" s="4" t="s">
        <v>5469</v>
      </c>
      <c r="J904" s="4" t="s">
        <v>529</v>
      </c>
      <c r="K904" s="42" t="s">
        <v>529</v>
      </c>
      <c r="L904" s="370"/>
      <c r="M904" s="30"/>
    </row>
    <row r="905" spans="2:13" ht="33">
      <c r="B905" s="39" t="s">
        <v>3845</v>
      </c>
      <c r="C905" s="40" t="s">
        <v>4539</v>
      </c>
      <c r="D905" s="41" t="s">
        <v>5643</v>
      </c>
      <c r="E905" s="4" t="s">
        <v>6330</v>
      </c>
      <c r="F905" s="42"/>
      <c r="G905" s="43" t="s">
        <v>6259</v>
      </c>
      <c r="H905" s="4" t="s">
        <v>6259</v>
      </c>
      <c r="I905" s="4" t="s">
        <v>5469</v>
      </c>
      <c r="J905" s="4" t="s">
        <v>529</v>
      </c>
      <c r="K905" s="42" t="s">
        <v>529</v>
      </c>
      <c r="L905" s="370"/>
      <c r="M905" s="30"/>
    </row>
    <row r="906" spans="2:13" ht="33">
      <c r="B906" s="39" t="s">
        <v>3847</v>
      </c>
      <c r="C906" s="40" t="s">
        <v>4540</v>
      </c>
      <c r="D906" s="41" t="s">
        <v>6286</v>
      </c>
      <c r="E906" s="4" t="s">
        <v>6330</v>
      </c>
      <c r="F906" s="42"/>
      <c r="G906" s="43" t="s">
        <v>6259</v>
      </c>
      <c r="H906" s="4" t="s">
        <v>6259</v>
      </c>
      <c r="I906" s="4" t="s">
        <v>5469</v>
      </c>
      <c r="J906" s="4" t="s">
        <v>529</v>
      </c>
      <c r="K906" s="42" t="s">
        <v>529</v>
      </c>
      <c r="L906" s="370"/>
      <c r="M906" s="30"/>
    </row>
    <row r="907" spans="2:13" ht="33">
      <c r="B907" s="39" t="s">
        <v>3849</v>
      </c>
      <c r="C907" s="40" t="s">
        <v>4541</v>
      </c>
      <c r="D907" s="41" t="s">
        <v>5937</v>
      </c>
      <c r="E907" s="4" t="s">
        <v>6330</v>
      </c>
      <c r="F907" s="42"/>
      <c r="G907" s="43" t="s">
        <v>6259</v>
      </c>
      <c r="H907" s="4" t="s">
        <v>6259</v>
      </c>
      <c r="I907" s="4" t="s">
        <v>5469</v>
      </c>
      <c r="J907" s="4" t="s">
        <v>529</v>
      </c>
      <c r="K907" s="42" t="s">
        <v>529</v>
      </c>
      <c r="L907" s="370"/>
      <c r="M907" s="30"/>
    </row>
    <row r="908" spans="2:13" ht="33">
      <c r="B908" s="39" t="s">
        <v>2225</v>
      </c>
      <c r="C908" s="40" t="s">
        <v>4542</v>
      </c>
      <c r="D908" s="41" t="s">
        <v>5643</v>
      </c>
      <c r="E908" s="4" t="s">
        <v>6330</v>
      </c>
      <c r="F908" s="42"/>
      <c r="G908" s="43" t="s">
        <v>6259</v>
      </c>
      <c r="H908" s="4" t="s">
        <v>6259</v>
      </c>
      <c r="I908" s="4" t="s">
        <v>5469</v>
      </c>
      <c r="J908" s="4" t="s">
        <v>529</v>
      </c>
      <c r="K908" s="42" t="s">
        <v>529</v>
      </c>
      <c r="L908" s="370"/>
      <c r="M908" s="30"/>
    </row>
    <row r="909" spans="2:13">
      <c r="B909" s="39" t="s">
        <v>3852</v>
      </c>
      <c r="C909" s="40" t="s">
        <v>4543</v>
      </c>
      <c r="D909" s="41" t="s">
        <v>6333</v>
      </c>
      <c r="E909" s="4" t="s">
        <v>6330</v>
      </c>
      <c r="F909" s="42"/>
      <c r="G909" s="43" t="s">
        <v>6259</v>
      </c>
      <c r="H909" s="4" t="s">
        <v>6259</v>
      </c>
      <c r="I909" s="4" t="s">
        <v>529</v>
      </c>
      <c r="J909" s="4" t="s">
        <v>529</v>
      </c>
      <c r="K909" s="42" t="s">
        <v>529</v>
      </c>
      <c r="L909" s="370"/>
      <c r="M909" s="30"/>
    </row>
    <row r="910" spans="2:13" ht="33">
      <c r="B910" s="39" t="s">
        <v>2229</v>
      </c>
      <c r="C910" s="40" t="s">
        <v>4544</v>
      </c>
      <c r="D910" s="41" t="s">
        <v>5877</v>
      </c>
      <c r="E910" s="4" t="s">
        <v>6332</v>
      </c>
      <c r="F910" s="42"/>
      <c r="G910" s="43" t="s">
        <v>6259</v>
      </c>
      <c r="H910" s="4" t="s">
        <v>6259</v>
      </c>
      <c r="I910" s="4" t="s">
        <v>5469</v>
      </c>
      <c r="J910" s="4" t="s">
        <v>529</v>
      </c>
      <c r="K910" s="42" t="s">
        <v>529</v>
      </c>
      <c r="L910" s="370"/>
      <c r="M910" s="30"/>
    </row>
    <row r="911" spans="2:13">
      <c r="B911" s="39" t="s">
        <v>3855</v>
      </c>
      <c r="C911" s="40" t="s">
        <v>4545</v>
      </c>
      <c r="D911" s="41" t="s">
        <v>5643</v>
      </c>
      <c r="E911" s="4" t="s">
        <v>6330</v>
      </c>
      <c r="F911" s="42"/>
      <c r="G911" s="43" t="s">
        <v>6259</v>
      </c>
      <c r="H911" s="4" t="s">
        <v>6259</v>
      </c>
      <c r="I911" s="4" t="s">
        <v>5469</v>
      </c>
      <c r="J911" s="4" t="s">
        <v>529</v>
      </c>
      <c r="K911" s="42" t="s">
        <v>529</v>
      </c>
      <c r="L911" s="370"/>
      <c r="M911" s="30"/>
    </row>
    <row r="912" spans="2:13" ht="33">
      <c r="B912" s="39" t="s">
        <v>2232</v>
      </c>
      <c r="C912" s="40" t="s">
        <v>4546</v>
      </c>
      <c r="D912" s="41" t="s">
        <v>5937</v>
      </c>
      <c r="E912" s="4" t="s">
        <v>6330</v>
      </c>
      <c r="F912" s="42"/>
      <c r="G912" s="43" t="s">
        <v>6259</v>
      </c>
      <c r="H912" s="4" t="s">
        <v>6259</v>
      </c>
      <c r="I912" s="4" t="s">
        <v>5469</v>
      </c>
      <c r="J912" s="4" t="s">
        <v>529</v>
      </c>
      <c r="K912" s="42" t="s">
        <v>529</v>
      </c>
      <c r="L912" s="370"/>
      <c r="M912" s="30"/>
    </row>
    <row r="913" spans="2:13" ht="33">
      <c r="B913" s="39" t="s">
        <v>3858</v>
      </c>
      <c r="C913" s="40" t="s">
        <v>4547</v>
      </c>
      <c r="D913" s="41" t="s">
        <v>5643</v>
      </c>
      <c r="E913" s="4" t="s">
        <v>6330</v>
      </c>
      <c r="F913" s="42"/>
      <c r="G913" s="43" t="s">
        <v>6259</v>
      </c>
      <c r="H913" s="4" t="s">
        <v>6259</v>
      </c>
      <c r="I913" s="4" t="s">
        <v>5469</v>
      </c>
      <c r="J913" s="4" t="s">
        <v>529</v>
      </c>
      <c r="K913" s="42" t="s">
        <v>529</v>
      </c>
      <c r="L913" s="370"/>
      <c r="M913" s="30"/>
    </row>
    <row r="914" spans="2:13" ht="33">
      <c r="B914" s="39" t="s">
        <v>3860</v>
      </c>
      <c r="C914" s="40" t="s">
        <v>4548</v>
      </c>
      <c r="D914" s="41" t="s">
        <v>6286</v>
      </c>
      <c r="E914" s="4" t="s">
        <v>6330</v>
      </c>
      <c r="F914" s="42"/>
      <c r="G914" s="43" t="s">
        <v>6259</v>
      </c>
      <c r="H914" s="4" t="s">
        <v>6259</v>
      </c>
      <c r="I914" s="4" t="s">
        <v>5469</v>
      </c>
      <c r="J914" s="4" t="s">
        <v>529</v>
      </c>
      <c r="K914" s="42" t="s">
        <v>529</v>
      </c>
      <c r="L914" s="370"/>
      <c r="M914" s="30"/>
    </row>
    <row r="915" spans="2:13" ht="33">
      <c r="B915" s="39" t="s">
        <v>3862</v>
      </c>
      <c r="C915" s="40" t="s">
        <v>4549</v>
      </c>
      <c r="D915" s="41" t="s">
        <v>5937</v>
      </c>
      <c r="E915" s="4" t="s">
        <v>6330</v>
      </c>
      <c r="F915" s="42"/>
      <c r="G915" s="43" t="s">
        <v>6259</v>
      </c>
      <c r="H915" s="4" t="s">
        <v>6259</v>
      </c>
      <c r="I915" s="4" t="s">
        <v>5469</v>
      </c>
      <c r="J915" s="4" t="s">
        <v>529</v>
      </c>
      <c r="K915" s="42" t="s">
        <v>529</v>
      </c>
      <c r="L915" s="370"/>
      <c r="M915" s="30"/>
    </row>
    <row r="916" spans="2:13" ht="33">
      <c r="B916" s="39" t="s">
        <v>2237</v>
      </c>
      <c r="C916" s="40" t="s">
        <v>4550</v>
      </c>
      <c r="D916" s="41" t="s">
        <v>5643</v>
      </c>
      <c r="E916" s="4" t="s">
        <v>6330</v>
      </c>
      <c r="F916" s="42"/>
      <c r="G916" s="43" t="s">
        <v>6259</v>
      </c>
      <c r="H916" s="4" t="s">
        <v>6259</v>
      </c>
      <c r="I916" s="4" t="s">
        <v>5469</v>
      </c>
      <c r="J916" s="4" t="s">
        <v>529</v>
      </c>
      <c r="K916" s="42" t="s">
        <v>529</v>
      </c>
      <c r="L916" s="370"/>
      <c r="M916" s="30"/>
    </row>
    <row r="917" spans="2:13" ht="17.25" thickBot="1">
      <c r="B917" s="39" t="s">
        <v>3865</v>
      </c>
      <c r="C917" s="40" t="s">
        <v>4551</v>
      </c>
      <c r="D917" s="41" t="s">
        <v>6333</v>
      </c>
      <c r="E917" s="4" t="s">
        <v>6330</v>
      </c>
      <c r="F917" s="42"/>
      <c r="G917" s="43" t="s">
        <v>6259</v>
      </c>
      <c r="H917" s="4" t="s">
        <v>6259</v>
      </c>
      <c r="I917" s="4" t="s">
        <v>529</v>
      </c>
      <c r="J917" s="4" t="s">
        <v>529</v>
      </c>
      <c r="K917" s="42" t="s">
        <v>529</v>
      </c>
      <c r="L917" s="371"/>
      <c r="M917" s="30"/>
    </row>
    <row r="918" spans="2:13" ht="20.100000000000001" customHeight="1" thickBot="1">
      <c r="B918" s="363" t="s">
        <v>6316</v>
      </c>
      <c r="C918" s="364"/>
      <c r="D918" s="365"/>
      <c r="E918" s="366"/>
      <c r="F918" s="366"/>
      <c r="G918" s="366"/>
      <c r="H918" s="366"/>
      <c r="I918" s="366"/>
      <c r="J918" s="366"/>
      <c r="K918" s="366"/>
      <c r="L918" s="367"/>
      <c r="M918" s="30"/>
    </row>
    <row r="919" spans="2:13" ht="30" customHeight="1">
      <c r="B919" s="31" t="s">
        <v>3867</v>
      </c>
      <c r="C919" s="32" t="s">
        <v>4552</v>
      </c>
      <c r="D919" s="327" t="s">
        <v>6333</v>
      </c>
      <c r="E919" s="37" t="s">
        <v>5816</v>
      </c>
      <c r="F919" s="35"/>
      <c r="G919" s="36" t="s">
        <v>6259</v>
      </c>
      <c r="H919" s="37" t="s">
        <v>6259</v>
      </c>
      <c r="I919" s="37" t="s">
        <v>529</v>
      </c>
      <c r="J919" s="37" t="s">
        <v>529</v>
      </c>
      <c r="K919" s="35" t="s">
        <v>529</v>
      </c>
      <c r="L919" s="369" t="s">
        <v>6345</v>
      </c>
      <c r="M919" s="30"/>
    </row>
    <row r="920" spans="2:13">
      <c r="B920" s="39" t="s">
        <v>2243</v>
      </c>
      <c r="C920" s="40" t="s">
        <v>4553</v>
      </c>
      <c r="D920" s="41" t="s">
        <v>5643</v>
      </c>
      <c r="E920" s="4" t="s">
        <v>5816</v>
      </c>
      <c r="F920" s="42"/>
      <c r="G920" s="43" t="s">
        <v>6259</v>
      </c>
      <c r="H920" s="4" t="s">
        <v>6259</v>
      </c>
      <c r="I920" s="4" t="s">
        <v>5469</v>
      </c>
      <c r="J920" s="4" t="s">
        <v>529</v>
      </c>
      <c r="K920" s="42" t="s">
        <v>529</v>
      </c>
      <c r="L920" s="370"/>
      <c r="M920" s="30"/>
    </row>
    <row r="921" spans="2:13">
      <c r="B921" s="39" t="s">
        <v>2245</v>
      </c>
      <c r="C921" s="40" t="s">
        <v>4554</v>
      </c>
      <c r="D921" s="41" t="s">
        <v>6300</v>
      </c>
      <c r="E921" s="4" t="s">
        <v>5816</v>
      </c>
      <c r="F921" s="42"/>
      <c r="G921" s="43" t="s">
        <v>6259</v>
      </c>
      <c r="H921" s="4" t="s">
        <v>6259</v>
      </c>
      <c r="I921" s="4" t="s">
        <v>529</v>
      </c>
      <c r="J921" s="4" t="s">
        <v>529</v>
      </c>
      <c r="K921" s="42" t="s">
        <v>529</v>
      </c>
      <c r="L921" s="370"/>
      <c r="M921" s="30"/>
    </row>
    <row r="922" spans="2:13">
      <c r="B922" s="39" t="s">
        <v>2247</v>
      </c>
      <c r="C922" s="40" t="s">
        <v>4555</v>
      </c>
      <c r="D922" s="41" t="s">
        <v>5643</v>
      </c>
      <c r="E922" s="4" t="s">
        <v>5816</v>
      </c>
      <c r="F922" s="42"/>
      <c r="G922" s="43" t="s">
        <v>6259</v>
      </c>
      <c r="H922" s="4" t="s">
        <v>6259</v>
      </c>
      <c r="I922" s="4" t="s">
        <v>5469</v>
      </c>
      <c r="J922" s="4" t="s">
        <v>529</v>
      </c>
      <c r="K922" s="42" t="s">
        <v>529</v>
      </c>
      <c r="L922" s="370"/>
      <c r="M922" s="30"/>
    </row>
    <row r="923" spans="2:13" ht="33">
      <c r="B923" s="39" t="s">
        <v>2249</v>
      </c>
      <c r="C923" s="40" t="s">
        <v>4556</v>
      </c>
      <c r="D923" s="41" t="s">
        <v>5877</v>
      </c>
      <c r="E923" s="4" t="s">
        <v>6329</v>
      </c>
      <c r="F923" s="42"/>
      <c r="G923" s="43" t="s">
        <v>6259</v>
      </c>
      <c r="H923" s="4" t="s">
        <v>6259</v>
      </c>
      <c r="I923" s="4" t="s">
        <v>5469</v>
      </c>
      <c r="J923" s="4" t="s">
        <v>529</v>
      </c>
      <c r="K923" s="42" t="s">
        <v>529</v>
      </c>
      <c r="L923" s="370"/>
      <c r="M923" s="30"/>
    </row>
    <row r="924" spans="2:13">
      <c r="B924" s="39" t="s">
        <v>3873</v>
      </c>
      <c r="C924" s="40" t="s">
        <v>4557</v>
      </c>
      <c r="D924" s="41" t="s">
        <v>5643</v>
      </c>
      <c r="E924" s="4" t="s">
        <v>5816</v>
      </c>
      <c r="F924" s="42"/>
      <c r="G924" s="43" t="s">
        <v>6259</v>
      </c>
      <c r="H924" s="4" t="s">
        <v>6259</v>
      </c>
      <c r="I924" s="4" t="s">
        <v>5469</v>
      </c>
      <c r="J924" s="4" t="s">
        <v>529</v>
      </c>
      <c r="K924" s="42" t="s">
        <v>529</v>
      </c>
      <c r="L924" s="370"/>
      <c r="M924" s="30"/>
    </row>
    <row r="925" spans="2:13" ht="33">
      <c r="B925" s="39" t="s">
        <v>2252</v>
      </c>
      <c r="C925" s="40" t="s">
        <v>4558</v>
      </c>
      <c r="D925" s="41" t="s">
        <v>5937</v>
      </c>
      <c r="E925" s="4" t="s">
        <v>5816</v>
      </c>
      <c r="F925" s="42"/>
      <c r="G925" s="43" t="s">
        <v>6259</v>
      </c>
      <c r="H925" s="4" t="s">
        <v>6259</v>
      </c>
      <c r="I925" s="4" t="s">
        <v>5469</v>
      </c>
      <c r="J925" s="4" t="s">
        <v>529</v>
      </c>
      <c r="K925" s="42" t="s">
        <v>529</v>
      </c>
      <c r="L925" s="370"/>
      <c r="M925" s="30"/>
    </row>
    <row r="926" spans="2:13" ht="33">
      <c r="B926" s="39" t="s">
        <v>3876</v>
      </c>
      <c r="C926" s="40" t="s">
        <v>4559</v>
      </c>
      <c r="D926" s="41" t="s">
        <v>5643</v>
      </c>
      <c r="E926" s="4" t="s">
        <v>5816</v>
      </c>
      <c r="F926" s="42"/>
      <c r="G926" s="43" t="s">
        <v>6259</v>
      </c>
      <c r="H926" s="4" t="s">
        <v>6259</v>
      </c>
      <c r="I926" s="4" t="s">
        <v>5469</v>
      </c>
      <c r="J926" s="4" t="s">
        <v>529</v>
      </c>
      <c r="K926" s="42" t="s">
        <v>529</v>
      </c>
      <c r="L926" s="370"/>
      <c r="M926" s="30"/>
    </row>
    <row r="927" spans="2:13" ht="33">
      <c r="B927" s="39" t="s">
        <v>3878</v>
      </c>
      <c r="C927" s="40" t="s">
        <v>4560</v>
      </c>
      <c r="D927" s="41" t="s">
        <v>6286</v>
      </c>
      <c r="E927" s="4" t="s">
        <v>5816</v>
      </c>
      <c r="F927" s="42"/>
      <c r="G927" s="43" t="s">
        <v>6259</v>
      </c>
      <c r="H927" s="4" t="s">
        <v>6259</v>
      </c>
      <c r="I927" s="4" t="s">
        <v>5469</v>
      </c>
      <c r="J927" s="4" t="s">
        <v>529</v>
      </c>
      <c r="K927" s="42" t="s">
        <v>529</v>
      </c>
      <c r="L927" s="370"/>
      <c r="M927" s="30"/>
    </row>
    <row r="928" spans="2:13" ht="33">
      <c r="B928" s="39" t="s">
        <v>3880</v>
      </c>
      <c r="C928" s="40" t="s">
        <v>4561</v>
      </c>
      <c r="D928" s="41" t="s">
        <v>5937</v>
      </c>
      <c r="E928" s="4" t="s">
        <v>5816</v>
      </c>
      <c r="F928" s="42"/>
      <c r="G928" s="43" t="s">
        <v>6259</v>
      </c>
      <c r="H928" s="4" t="s">
        <v>6259</v>
      </c>
      <c r="I928" s="4" t="s">
        <v>5469</v>
      </c>
      <c r="J928" s="4" t="s">
        <v>529</v>
      </c>
      <c r="K928" s="42" t="s">
        <v>529</v>
      </c>
      <c r="L928" s="370"/>
      <c r="M928" s="30"/>
    </row>
    <row r="929" spans="2:13" ht="33">
      <c r="B929" s="39" t="s">
        <v>2257</v>
      </c>
      <c r="C929" s="40" t="s">
        <v>4562</v>
      </c>
      <c r="D929" s="41" t="s">
        <v>5643</v>
      </c>
      <c r="E929" s="4" t="s">
        <v>5816</v>
      </c>
      <c r="F929" s="42"/>
      <c r="G929" s="43" t="s">
        <v>6259</v>
      </c>
      <c r="H929" s="4" t="s">
        <v>6259</v>
      </c>
      <c r="I929" s="4" t="s">
        <v>5469</v>
      </c>
      <c r="J929" s="4" t="s">
        <v>529</v>
      </c>
      <c r="K929" s="42" t="s">
        <v>529</v>
      </c>
      <c r="L929" s="370"/>
      <c r="M929" s="30"/>
    </row>
    <row r="930" spans="2:13">
      <c r="B930" s="39" t="s">
        <v>3883</v>
      </c>
      <c r="C930" s="40" t="s">
        <v>4563</v>
      </c>
      <c r="D930" s="41" t="s">
        <v>6333</v>
      </c>
      <c r="E930" s="4" t="s">
        <v>5816</v>
      </c>
      <c r="F930" s="42"/>
      <c r="G930" s="43" t="s">
        <v>6259</v>
      </c>
      <c r="H930" s="4" t="s">
        <v>6259</v>
      </c>
      <c r="I930" s="4" t="s">
        <v>529</v>
      </c>
      <c r="J930" s="4" t="s">
        <v>529</v>
      </c>
      <c r="K930" s="42" t="s">
        <v>529</v>
      </c>
      <c r="L930" s="370"/>
      <c r="M930" s="30"/>
    </row>
    <row r="931" spans="2:13" ht="33">
      <c r="B931" s="39" t="s">
        <v>2261</v>
      </c>
      <c r="C931" s="40" t="s">
        <v>4564</v>
      </c>
      <c r="D931" s="41" t="s">
        <v>5877</v>
      </c>
      <c r="E931" s="4" t="s">
        <v>6329</v>
      </c>
      <c r="F931" s="42"/>
      <c r="G931" s="43" t="s">
        <v>6259</v>
      </c>
      <c r="H931" s="4" t="s">
        <v>6259</v>
      </c>
      <c r="I931" s="4" t="s">
        <v>5469</v>
      </c>
      <c r="J931" s="4" t="s">
        <v>529</v>
      </c>
      <c r="K931" s="42" t="s">
        <v>529</v>
      </c>
      <c r="L931" s="370"/>
      <c r="M931" s="30"/>
    </row>
    <row r="932" spans="2:13">
      <c r="B932" s="39" t="s">
        <v>3886</v>
      </c>
      <c r="C932" s="40" t="s">
        <v>4565</v>
      </c>
      <c r="D932" s="41" t="s">
        <v>5643</v>
      </c>
      <c r="E932" s="4" t="s">
        <v>5816</v>
      </c>
      <c r="F932" s="42"/>
      <c r="G932" s="43" t="s">
        <v>6259</v>
      </c>
      <c r="H932" s="4" t="s">
        <v>6259</v>
      </c>
      <c r="I932" s="4" t="s">
        <v>5469</v>
      </c>
      <c r="J932" s="4" t="s">
        <v>529</v>
      </c>
      <c r="K932" s="42" t="s">
        <v>529</v>
      </c>
      <c r="L932" s="370"/>
      <c r="M932" s="30"/>
    </row>
    <row r="933" spans="2:13" ht="33">
      <c r="B933" s="39" t="s">
        <v>2264</v>
      </c>
      <c r="C933" s="40" t="s">
        <v>4566</v>
      </c>
      <c r="D933" s="41" t="s">
        <v>5937</v>
      </c>
      <c r="E933" s="4" t="s">
        <v>5816</v>
      </c>
      <c r="F933" s="42"/>
      <c r="G933" s="43" t="s">
        <v>6259</v>
      </c>
      <c r="H933" s="4" t="s">
        <v>6259</v>
      </c>
      <c r="I933" s="4" t="s">
        <v>5469</v>
      </c>
      <c r="J933" s="4" t="s">
        <v>529</v>
      </c>
      <c r="K933" s="42" t="s">
        <v>529</v>
      </c>
      <c r="L933" s="370"/>
      <c r="M933" s="30"/>
    </row>
    <row r="934" spans="2:13" ht="33">
      <c r="B934" s="39" t="s">
        <v>3889</v>
      </c>
      <c r="C934" s="40" t="s">
        <v>4567</v>
      </c>
      <c r="D934" s="41" t="s">
        <v>5643</v>
      </c>
      <c r="E934" s="4" t="s">
        <v>5816</v>
      </c>
      <c r="F934" s="42"/>
      <c r="G934" s="43" t="s">
        <v>6259</v>
      </c>
      <c r="H934" s="4" t="s">
        <v>6259</v>
      </c>
      <c r="I934" s="4" t="s">
        <v>5469</v>
      </c>
      <c r="J934" s="4" t="s">
        <v>529</v>
      </c>
      <c r="K934" s="42" t="s">
        <v>529</v>
      </c>
      <c r="L934" s="370"/>
      <c r="M934" s="30"/>
    </row>
    <row r="935" spans="2:13" ht="33">
      <c r="B935" s="39" t="s">
        <v>3891</v>
      </c>
      <c r="C935" s="40" t="s">
        <v>4568</v>
      </c>
      <c r="D935" s="41" t="s">
        <v>6286</v>
      </c>
      <c r="E935" s="4" t="s">
        <v>5816</v>
      </c>
      <c r="F935" s="42"/>
      <c r="G935" s="43" t="s">
        <v>6259</v>
      </c>
      <c r="H935" s="4" t="s">
        <v>6259</v>
      </c>
      <c r="I935" s="4" t="s">
        <v>5469</v>
      </c>
      <c r="J935" s="4" t="s">
        <v>529</v>
      </c>
      <c r="K935" s="42" t="s">
        <v>529</v>
      </c>
      <c r="L935" s="370"/>
      <c r="M935" s="30"/>
    </row>
    <row r="936" spans="2:13" ht="33">
      <c r="B936" s="39" t="s">
        <v>3893</v>
      </c>
      <c r="C936" s="40" t="s">
        <v>4569</v>
      </c>
      <c r="D936" s="41" t="s">
        <v>5937</v>
      </c>
      <c r="E936" s="4" t="s">
        <v>5816</v>
      </c>
      <c r="F936" s="42"/>
      <c r="G936" s="43" t="s">
        <v>6259</v>
      </c>
      <c r="H936" s="4" t="s">
        <v>6259</v>
      </c>
      <c r="I936" s="4" t="s">
        <v>5469</v>
      </c>
      <c r="J936" s="4" t="s">
        <v>529</v>
      </c>
      <c r="K936" s="42" t="s">
        <v>529</v>
      </c>
      <c r="L936" s="370"/>
      <c r="M936" s="30"/>
    </row>
    <row r="937" spans="2:13" ht="33">
      <c r="B937" s="39" t="s">
        <v>2269</v>
      </c>
      <c r="C937" s="40" t="s">
        <v>4570</v>
      </c>
      <c r="D937" s="41" t="s">
        <v>5643</v>
      </c>
      <c r="E937" s="4" t="s">
        <v>5816</v>
      </c>
      <c r="F937" s="42"/>
      <c r="G937" s="43" t="s">
        <v>6259</v>
      </c>
      <c r="H937" s="4" t="s">
        <v>6259</v>
      </c>
      <c r="I937" s="4" t="s">
        <v>5469</v>
      </c>
      <c r="J937" s="4" t="s">
        <v>529</v>
      </c>
      <c r="K937" s="42" t="s">
        <v>529</v>
      </c>
      <c r="L937" s="370"/>
      <c r="M937" s="30"/>
    </row>
    <row r="938" spans="2:13">
      <c r="B938" s="39" t="s">
        <v>3896</v>
      </c>
      <c r="C938" s="40" t="s">
        <v>4571</v>
      </c>
      <c r="D938" s="41" t="s">
        <v>6333</v>
      </c>
      <c r="E938" s="4" t="s">
        <v>5816</v>
      </c>
      <c r="F938" s="42"/>
      <c r="G938" s="43" t="s">
        <v>6259</v>
      </c>
      <c r="H938" s="4" t="s">
        <v>6259</v>
      </c>
      <c r="I938" s="4" t="s">
        <v>529</v>
      </c>
      <c r="J938" s="4" t="s">
        <v>529</v>
      </c>
      <c r="K938" s="42" t="s">
        <v>529</v>
      </c>
      <c r="L938" s="370"/>
      <c r="M938" s="30"/>
    </row>
    <row r="939" spans="2:13" ht="33">
      <c r="B939" s="39" t="s">
        <v>2273</v>
      </c>
      <c r="C939" s="40" t="s">
        <v>4572</v>
      </c>
      <c r="D939" s="41" t="s">
        <v>5877</v>
      </c>
      <c r="E939" s="4" t="s">
        <v>6329</v>
      </c>
      <c r="F939" s="42"/>
      <c r="G939" s="43" t="s">
        <v>6259</v>
      </c>
      <c r="H939" s="4" t="s">
        <v>6259</v>
      </c>
      <c r="I939" s="4" t="s">
        <v>5469</v>
      </c>
      <c r="J939" s="4" t="s">
        <v>529</v>
      </c>
      <c r="K939" s="42" t="s">
        <v>529</v>
      </c>
      <c r="L939" s="370"/>
      <c r="M939" s="30"/>
    </row>
    <row r="940" spans="2:13">
      <c r="B940" s="39" t="s">
        <v>3899</v>
      </c>
      <c r="C940" s="40" t="s">
        <v>4573</v>
      </c>
      <c r="D940" s="41" t="s">
        <v>5643</v>
      </c>
      <c r="E940" s="4" t="s">
        <v>5816</v>
      </c>
      <c r="F940" s="42"/>
      <c r="G940" s="43" t="s">
        <v>6259</v>
      </c>
      <c r="H940" s="4" t="s">
        <v>6259</v>
      </c>
      <c r="I940" s="4" t="s">
        <v>5469</v>
      </c>
      <c r="J940" s="4" t="s">
        <v>529</v>
      </c>
      <c r="K940" s="42" t="s">
        <v>529</v>
      </c>
      <c r="L940" s="370"/>
      <c r="M940" s="30"/>
    </row>
    <row r="941" spans="2:13" ht="33">
      <c r="B941" s="39" t="s">
        <v>2276</v>
      </c>
      <c r="C941" s="40" t="s">
        <v>4574</v>
      </c>
      <c r="D941" s="41" t="s">
        <v>5937</v>
      </c>
      <c r="E941" s="4" t="s">
        <v>5816</v>
      </c>
      <c r="F941" s="42"/>
      <c r="G941" s="43" t="s">
        <v>6259</v>
      </c>
      <c r="H941" s="4" t="s">
        <v>6259</v>
      </c>
      <c r="I941" s="4" t="s">
        <v>5469</v>
      </c>
      <c r="J941" s="4" t="s">
        <v>529</v>
      </c>
      <c r="K941" s="42" t="s">
        <v>529</v>
      </c>
      <c r="L941" s="370"/>
      <c r="M941" s="30"/>
    </row>
    <row r="942" spans="2:13" ht="33">
      <c r="B942" s="39" t="s">
        <v>3902</v>
      </c>
      <c r="C942" s="40" t="s">
        <v>4575</v>
      </c>
      <c r="D942" s="41" t="s">
        <v>5643</v>
      </c>
      <c r="E942" s="4" t="s">
        <v>5816</v>
      </c>
      <c r="F942" s="42"/>
      <c r="G942" s="43" t="s">
        <v>6259</v>
      </c>
      <c r="H942" s="4" t="s">
        <v>6259</v>
      </c>
      <c r="I942" s="4" t="s">
        <v>5469</v>
      </c>
      <c r="J942" s="4" t="s">
        <v>529</v>
      </c>
      <c r="K942" s="42" t="s">
        <v>529</v>
      </c>
      <c r="L942" s="370"/>
      <c r="M942" s="30"/>
    </row>
    <row r="943" spans="2:13" ht="33">
      <c r="B943" s="39" t="s">
        <v>3904</v>
      </c>
      <c r="C943" s="40" t="s">
        <v>4576</v>
      </c>
      <c r="D943" s="41" t="s">
        <v>6286</v>
      </c>
      <c r="E943" s="4" t="s">
        <v>5816</v>
      </c>
      <c r="F943" s="42"/>
      <c r="G943" s="43" t="s">
        <v>6259</v>
      </c>
      <c r="H943" s="4" t="s">
        <v>6259</v>
      </c>
      <c r="I943" s="4" t="s">
        <v>5469</v>
      </c>
      <c r="J943" s="4" t="s">
        <v>529</v>
      </c>
      <c r="K943" s="42" t="s">
        <v>529</v>
      </c>
      <c r="L943" s="370"/>
      <c r="M943" s="30"/>
    </row>
    <row r="944" spans="2:13" ht="33">
      <c r="B944" s="39" t="s">
        <v>3906</v>
      </c>
      <c r="C944" s="40" t="s">
        <v>4577</v>
      </c>
      <c r="D944" s="41" t="s">
        <v>5937</v>
      </c>
      <c r="E944" s="4" t="s">
        <v>5816</v>
      </c>
      <c r="F944" s="42"/>
      <c r="G944" s="43" t="s">
        <v>6259</v>
      </c>
      <c r="H944" s="4" t="s">
        <v>6259</v>
      </c>
      <c r="I944" s="4" t="s">
        <v>5469</v>
      </c>
      <c r="J944" s="4" t="s">
        <v>529</v>
      </c>
      <c r="K944" s="42" t="s">
        <v>529</v>
      </c>
      <c r="L944" s="370"/>
      <c r="M944" s="30"/>
    </row>
    <row r="945" spans="2:13" ht="33">
      <c r="B945" s="39" t="s">
        <v>2281</v>
      </c>
      <c r="C945" s="40" t="s">
        <v>4578</v>
      </c>
      <c r="D945" s="41" t="s">
        <v>5643</v>
      </c>
      <c r="E945" s="4" t="s">
        <v>5816</v>
      </c>
      <c r="F945" s="42"/>
      <c r="G945" s="43" t="s">
        <v>6259</v>
      </c>
      <c r="H945" s="4" t="s">
        <v>6259</v>
      </c>
      <c r="I945" s="4" t="s">
        <v>5469</v>
      </c>
      <c r="J945" s="4" t="s">
        <v>529</v>
      </c>
      <c r="K945" s="42" t="s">
        <v>529</v>
      </c>
      <c r="L945" s="370"/>
      <c r="M945" s="30"/>
    </row>
    <row r="946" spans="2:13" ht="17.25" thickBot="1">
      <c r="B946" s="39" t="s">
        <v>3909</v>
      </c>
      <c r="C946" s="40" t="s">
        <v>4579</v>
      </c>
      <c r="D946" s="41" t="s">
        <v>6333</v>
      </c>
      <c r="E946" s="4" t="s">
        <v>5816</v>
      </c>
      <c r="F946" s="42"/>
      <c r="G946" s="43" t="s">
        <v>6259</v>
      </c>
      <c r="H946" s="4" t="s">
        <v>6259</v>
      </c>
      <c r="I946" s="4" t="s">
        <v>529</v>
      </c>
      <c r="J946" s="4" t="s">
        <v>529</v>
      </c>
      <c r="K946" s="42" t="s">
        <v>529</v>
      </c>
      <c r="L946" s="371"/>
      <c r="M946" s="30"/>
    </row>
    <row r="947" spans="2:13" ht="20.100000000000001" customHeight="1" thickBot="1">
      <c r="B947" s="363" t="s">
        <v>6324</v>
      </c>
      <c r="C947" s="364"/>
      <c r="D947" s="365"/>
      <c r="E947" s="366"/>
      <c r="F947" s="366"/>
      <c r="G947" s="366"/>
      <c r="H947" s="366"/>
      <c r="I947" s="366"/>
      <c r="J947" s="366"/>
      <c r="K947" s="366"/>
      <c r="L947" s="367"/>
      <c r="M947" s="30"/>
    </row>
    <row r="948" spans="2:13">
      <c r="B948" s="31" t="s">
        <v>3911</v>
      </c>
      <c r="C948" s="32" t="s">
        <v>4580</v>
      </c>
      <c r="D948" s="327" t="s">
        <v>6333</v>
      </c>
      <c r="E948" s="37" t="s">
        <v>5816</v>
      </c>
      <c r="F948" s="35"/>
      <c r="G948" s="36" t="s">
        <v>6259</v>
      </c>
      <c r="H948" s="37" t="s">
        <v>6259</v>
      </c>
      <c r="I948" s="37" t="s">
        <v>529</v>
      </c>
      <c r="J948" s="37" t="s">
        <v>529</v>
      </c>
      <c r="K948" s="35" t="s">
        <v>529</v>
      </c>
      <c r="L948" s="369" t="s">
        <v>6343</v>
      </c>
      <c r="M948" s="30"/>
    </row>
    <row r="949" spans="2:13">
      <c r="B949" s="39" t="s">
        <v>2287</v>
      </c>
      <c r="C949" s="40" t="s">
        <v>4581</v>
      </c>
      <c r="D949" s="41" t="s">
        <v>5643</v>
      </c>
      <c r="E949" s="4" t="s">
        <v>5816</v>
      </c>
      <c r="F949" s="42"/>
      <c r="G949" s="43" t="s">
        <v>6259</v>
      </c>
      <c r="H949" s="4" t="s">
        <v>6259</v>
      </c>
      <c r="I949" s="4" t="s">
        <v>5469</v>
      </c>
      <c r="J949" s="4" t="s">
        <v>529</v>
      </c>
      <c r="K949" s="42" t="s">
        <v>529</v>
      </c>
      <c r="L949" s="370"/>
      <c r="M949" s="30"/>
    </row>
    <row r="950" spans="2:13">
      <c r="B950" s="39" t="s">
        <v>2289</v>
      </c>
      <c r="C950" s="40" t="s">
        <v>4582</v>
      </c>
      <c r="D950" s="41" t="s">
        <v>6300</v>
      </c>
      <c r="E950" s="4" t="s">
        <v>5816</v>
      </c>
      <c r="F950" s="42"/>
      <c r="G950" s="43" t="s">
        <v>6259</v>
      </c>
      <c r="H950" s="4" t="s">
        <v>6259</v>
      </c>
      <c r="I950" s="4" t="s">
        <v>529</v>
      </c>
      <c r="J950" s="4" t="s">
        <v>529</v>
      </c>
      <c r="K950" s="42" t="s">
        <v>529</v>
      </c>
      <c r="L950" s="370"/>
      <c r="M950" s="30"/>
    </row>
    <row r="951" spans="2:13">
      <c r="B951" s="39" t="s">
        <v>2291</v>
      </c>
      <c r="C951" s="40" t="s">
        <v>4583</v>
      </c>
      <c r="D951" s="41" t="s">
        <v>5643</v>
      </c>
      <c r="E951" s="4" t="s">
        <v>5816</v>
      </c>
      <c r="F951" s="42"/>
      <c r="G951" s="43" t="s">
        <v>6259</v>
      </c>
      <c r="H951" s="4" t="s">
        <v>6259</v>
      </c>
      <c r="I951" s="4" t="s">
        <v>5469</v>
      </c>
      <c r="J951" s="4" t="s">
        <v>529</v>
      </c>
      <c r="K951" s="42" t="s">
        <v>529</v>
      </c>
      <c r="L951" s="370"/>
      <c r="M951" s="30"/>
    </row>
    <row r="952" spans="2:13" ht="33">
      <c r="B952" s="39" t="s">
        <v>2293</v>
      </c>
      <c r="C952" s="40" t="s">
        <v>4584</v>
      </c>
      <c r="D952" s="41" t="s">
        <v>5877</v>
      </c>
      <c r="E952" s="4" t="s">
        <v>6329</v>
      </c>
      <c r="F952" s="42"/>
      <c r="G952" s="43" t="s">
        <v>6259</v>
      </c>
      <c r="H952" s="4" t="s">
        <v>6259</v>
      </c>
      <c r="I952" s="4" t="s">
        <v>5469</v>
      </c>
      <c r="J952" s="4" t="s">
        <v>529</v>
      </c>
      <c r="K952" s="42" t="s">
        <v>529</v>
      </c>
      <c r="L952" s="370"/>
      <c r="M952" s="30"/>
    </row>
    <row r="953" spans="2:13">
      <c r="B953" s="39" t="s">
        <v>3917</v>
      </c>
      <c r="C953" s="40" t="s">
        <v>4585</v>
      </c>
      <c r="D953" s="41" t="s">
        <v>5643</v>
      </c>
      <c r="E953" s="4" t="s">
        <v>5816</v>
      </c>
      <c r="F953" s="42"/>
      <c r="G953" s="43" t="s">
        <v>6259</v>
      </c>
      <c r="H953" s="4" t="s">
        <v>6259</v>
      </c>
      <c r="I953" s="4" t="s">
        <v>5469</v>
      </c>
      <c r="J953" s="4" t="s">
        <v>529</v>
      </c>
      <c r="K953" s="42" t="s">
        <v>529</v>
      </c>
      <c r="L953" s="370"/>
      <c r="M953" s="30"/>
    </row>
    <row r="954" spans="2:13" ht="33">
      <c r="B954" s="39" t="s">
        <v>2296</v>
      </c>
      <c r="C954" s="40" t="s">
        <v>4586</v>
      </c>
      <c r="D954" s="41" t="s">
        <v>5937</v>
      </c>
      <c r="E954" s="4" t="s">
        <v>5816</v>
      </c>
      <c r="F954" s="42"/>
      <c r="G954" s="43" t="s">
        <v>6259</v>
      </c>
      <c r="H954" s="4" t="s">
        <v>6259</v>
      </c>
      <c r="I954" s="4" t="s">
        <v>5469</v>
      </c>
      <c r="J954" s="4" t="s">
        <v>529</v>
      </c>
      <c r="K954" s="42" t="s">
        <v>529</v>
      </c>
      <c r="L954" s="370"/>
      <c r="M954" s="30"/>
    </row>
    <row r="955" spans="2:13" ht="33">
      <c r="B955" s="39" t="s">
        <v>3920</v>
      </c>
      <c r="C955" s="40" t="s">
        <v>4587</v>
      </c>
      <c r="D955" s="41" t="s">
        <v>5643</v>
      </c>
      <c r="E955" s="4" t="s">
        <v>5816</v>
      </c>
      <c r="F955" s="42"/>
      <c r="G955" s="43" t="s">
        <v>6259</v>
      </c>
      <c r="H955" s="4" t="s">
        <v>6259</v>
      </c>
      <c r="I955" s="4" t="s">
        <v>5469</v>
      </c>
      <c r="J955" s="4" t="s">
        <v>529</v>
      </c>
      <c r="K955" s="42" t="s">
        <v>529</v>
      </c>
      <c r="L955" s="370"/>
      <c r="M955" s="30"/>
    </row>
    <row r="956" spans="2:13" ht="33">
      <c r="B956" s="39" t="s">
        <v>3922</v>
      </c>
      <c r="C956" s="40" t="s">
        <v>4588</v>
      </c>
      <c r="D956" s="41" t="s">
        <v>6286</v>
      </c>
      <c r="E956" s="4" t="s">
        <v>5816</v>
      </c>
      <c r="F956" s="42"/>
      <c r="G956" s="43" t="s">
        <v>6259</v>
      </c>
      <c r="H956" s="4" t="s">
        <v>6259</v>
      </c>
      <c r="I956" s="4" t="s">
        <v>5469</v>
      </c>
      <c r="J956" s="4" t="s">
        <v>529</v>
      </c>
      <c r="K956" s="42" t="s">
        <v>529</v>
      </c>
      <c r="L956" s="370"/>
      <c r="M956" s="30"/>
    </row>
    <row r="957" spans="2:13" ht="33">
      <c r="B957" s="39" t="s">
        <v>3924</v>
      </c>
      <c r="C957" s="40" t="s">
        <v>4589</v>
      </c>
      <c r="D957" s="41" t="s">
        <v>5937</v>
      </c>
      <c r="E957" s="4" t="s">
        <v>5816</v>
      </c>
      <c r="F957" s="42"/>
      <c r="G957" s="43" t="s">
        <v>6259</v>
      </c>
      <c r="H957" s="4" t="s">
        <v>6259</v>
      </c>
      <c r="I957" s="4" t="s">
        <v>5469</v>
      </c>
      <c r="J957" s="4" t="s">
        <v>529</v>
      </c>
      <c r="K957" s="42" t="s">
        <v>529</v>
      </c>
      <c r="L957" s="370"/>
      <c r="M957" s="30"/>
    </row>
    <row r="958" spans="2:13" ht="33">
      <c r="B958" s="39" t="s">
        <v>2301</v>
      </c>
      <c r="C958" s="40" t="s">
        <v>4590</v>
      </c>
      <c r="D958" s="41" t="s">
        <v>5643</v>
      </c>
      <c r="E958" s="4" t="s">
        <v>5816</v>
      </c>
      <c r="F958" s="42"/>
      <c r="G958" s="43" t="s">
        <v>6259</v>
      </c>
      <c r="H958" s="4" t="s">
        <v>6259</v>
      </c>
      <c r="I958" s="4" t="s">
        <v>5469</v>
      </c>
      <c r="J958" s="4" t="s">
        <v>529</v>
      </c>
      <c r="K958" s="42" t="s">
        <v>529</v>
      </c>
      <c r="L958" s="370"/>
      <c r="M958" s="30"/>
    </row>
    <row r="959" spans="2:13">
      <c r="B959" s="39" t="s">
        <v>3927</v>
      </c>
      <c r="C959" s="40" t="s">
        <v>4591</v>
      </c>
      <c r="D959" s="41" t="s">
        <v>6333</v>
      </c>
      <c r="E959" s="4" t="s">
        <v>5816</v>
      </c>
      <c r="F959" s="42"/>
      <c r="G959" s="43" t="s">
        <v>6259</v>
      </c>
      <c r="H959" s="4" t="s">
        <v>6259</v>
      </c>
      <c r="I959" s="4" t="s">
        <v>529</v>
      </c>
      <c r="J959" s="4" t="s">
        <v>529</v>
      </c>
      <c r="K959" s="42" t="s">
        <v>529</v>
      </c>
      <c r="L959" s="370"/>
      <c r="M959" s="30"/>
    </row>
    <row r="960" spans="2:13" ht="33">
      <c r="B960" s="39" t="s">
        <v>2305</v>
      </c>
      <c r="C960" s="40" t="s">
        <v>4592</v>
      </c>
      <c r="D960" s="41" t="s">
        <v>5877</v>
      </c>
      <c r="E960" s="4" t="s">
        <v>6329</v>
      </c>
      <c r="F960" s="42"/>
      <c r="G960" s="43" t="s">
        <v>6259</v>
      </c>
      <c r="H960" s="4" t="s">
        <v>6259</v>
      </c>
      <c r="I960" s="4" t="s">
        <v>5469</v>
      </c>
      <c r="J960" s="4" t="s">
        <v>529</v>
      </c>
      <c r="K960" s="42" t="s">
        <v>529</v>
      </c>
      <c r="L960" s="370"/>
      <c r="M960" s="30"/>
    </row>
    <row r="961" spans="2:13">
      <c r="B961" s="39" t="s">
        <v>3930</v>
      </c>
      <c r="C961" s="40" t="s">
        <v>4593</v>
      </c>
      <c r="D961" s="41" t="s">
        <v>5643</v>
      </c>
      <c r="E961" s="4" t="s">
        <v>5816</v>
      </c>
      <c r="F961" s="42"/>
      <c r="G961" s="43" t="s">
        <v>6259</v>
      </c>
      <c r="H961" s="4" t="s">
        <v>6259</v>
      </c>
      <c r="I961" s="4" t="s">
        <v>5469</v>
      </c>
      <c r="J961" s="4" t="s">
        <v>529</v>
      </c>
      <c r="K961" s="42" t="s">
        <v>529</v>
      </c>
      <c r="L961" s="370"/>
      <c r="M961" s="30"/>
    </row>
    <row r="962" spans="2:13" ht="33">
      <c r="B962" s="39" t="s">
        <v>2308</v>
      </c>
      <c r="C962" s="40" t="s">
        <v>4594</v>
      </c>
      <c r="D962" s="41" t="s">
        <v>5937</v>
      </c>
      <c r="E962" s="4" t="s">
        <v>5816</v>
      </c>
      <c r="F962" s="42"/>
      <c r="G962" s="43" t="s">
        <v>6259</v>
      </c>
      <c r="H962" s="4" t="s">
        <v>6259</v>
      </c>
      <c r="I962" s="4" t="s">
        <v>5469</v>
      </c>
      <c r="J962" s="4" t="s">
        <v>529</v>
      </c>
      <c r="K962" s="42" t="s">
        <v>529</v>
      </c>
      <c r="L962" s="370"/>
      <c r="M962" s="30"/>
    </row>
    <row r="963" spans="2:13" ht="33">
      <c r="B963" s="39" t="s">
        <v>3933</v>
      </c>
      <c r="C963" s="40" t="s">
        <v>4595</v>
      </c>
      <c r="D963" s="41" t="s">
        <v>5643</v>
      </c>
      <c r="E963" s="4" t="s">
        <v>5816</v>
      </c>
      <c r="F963" s="42"/>
      <c r="G963" s="43" t="s">
        <v>6259</v>
      </c>
      <c r="H963" s="4" t="s">
        <v>6259</v>
      </c>
      <c r="I963" s="4" t="s">
        <v>5469</v>
      </c>
      <c r="J963" s="4" t="s">
        <v>529</v>
      </c>
      <c r="K963" s="42" t="s">
        <v>529</v>
      </c>
      <c r="L963" s="370"/>
      <c r="M963" s="30"/>
    </row>
    <row r="964" spans="2:13" ht="33">
      <c r="B964" s="39" t="s">
        <v>3935</v>
      </c>
      <c r="C964" s="40" t="s">
        <v>4596</v>
      </c>
      <c r="D964" s="41" t="s">
        <v>6286</v>
      </c>
      <c r="E964" s="4" t="s">
        <v>5816</v>
      </c>
      <c r="F964" s="42"/>
      <c r="G964" s="43" t="s">
        <v>6259</v>
      </c>
      <c r="H964" s="4" t="s">
        <v>6259</v>
      </c>
      <c r="I964" s="4" t="s">
        <v>5469</v>
      </c>
      <c r="J964" s="4" t="s">
        <v>529</v>
      </c>
      <c r="K964" s="42" t="s">
        <v>529</v>
      </c>
      <c r="L964" s="370"/>
      <c r="M964" s="30"/>
    </row>
    <row r="965" spans="2:13" ht="33">
      <c r="B965" s="39" t="s">
        <v>3937</v>
      </c>
      <c r="C965" s="40" t="s">
        <v>4597</v>
      </c>
      <c r="D965" s="41" t="s">
        <v>5937</v>
      </c>
      <c r="E965" s="4" t="s">
        <v>5816</v>
      </c>
      <c r="F965" s="42"/>
      <c r="G965" s="43" t="s">
        <v>6259</v>
      </c>
      <c r="H965" s="4" t="s">
        <v>6259</v>
      </c>
      <c r="I965" s="4" t="s">
        <v>5469</v>
      </c>
      <c r="J965" s="4" t="s">
        <v>529</v>
      </c>
      <c r="K965" s="42" t="s">
        <v>529</v>
      </c>
      <c r="L965" s="370"/>
      <c r="M965" s="30"/>
    </row>
    <row r="966" spans="2:13" ht="33">
      <c r="B966" s="39" t="s">
        <v>2313</v>
      </c>
      <c r="C966" s="40" t="s">
        <v>4598</v>
      </c>
      <c r="D966" s="41" t="s">
        <v>5643</v>
      </c>
      <c r="E966" s="4" t="s">
        <v>5816</v>
      </c>
      <c r="F966" s="42"/>
      <c r="G966" s="43" t="s">
        <v>6259</v>
      </c>
      <c r="H966" s="4" t="s">
        <v>6259</v>
      </c>
      <c r="I966" s="4" t="s">
        <v>5469</v>
      </c>
      <c r="J966" s="4" t="s">
        <v>529</v>
      </c>
      <c r="K966" s="42" t="s">
        <v>529</v>
      </c>
      <c r="L966" s="370"/>
      <c r="M966" s="30"/>
    </row>
    <row r="967" spans="2:13">
      <c r="B967" s="39" t="s">
        <v>3940</v>
      </c>
      <c r="C967" s="40" t="s">
        <v>4599</v>
      </c>
      <c r="D967" s="41" t="s">
        <v>6333</v>
      </c>
      <c r="E967" s="4" t="s">
        <v>5816</v>
      </c>
      <c r="F967" s="42"/>
      <c r="G967" s="43" t="s">
        <v>6259</v>
      </c>
      <c r="H967" s="4" t="s">
        <v>6259</v>
      </c>
      <c r="I967" s="4" t="s">
        <v>529</v>
      </c>
      <c r="J967" s="4" t="s">
        <v>529</v>
      </c>
      <c r="K967" s="42" t="s">
        <v>529</v>
      </c>
      <c r="L967" s="370"/>
      <c r="M967" s="30"/>
    </row>
    <row r="968" spans="2:13" ht="33">
      <c r="B968" s="39" t="s">
        <v>2317</v>
      </c>
      <c r="C968" s="40" t="s">
        <v>4600</v>
      </c>
      <c r="D968" s="41" t="s">
        <v>5877</v>
      </c>
      <c r="E968" s="4" t="s">
        <v>6329</v>
      </c>
      <c r="F968" s="42"/>
      <c r="G968" s="43" t="s">
        <v>6259</v>
      </c>
      <c r="H968" s="4" t="s">
        <v>6259</v>
      </c>
      <c r="I968" s="4" t="s">
        <v>5469</v>
      </c>
      <c r="J968" s="4" t="s">
        <v>529</v>
      </c>
      <c r="K968" s="42" t="s">
        <v>529</v>
      </c>
      <c r="L968" s="370"/>
      <c r="M968" s="30"/>
    </row>
    <row r="969" spans="2:13">
      <c r="B969" s="39" t="s">
        <v>3943</v>
      </c>
      <c r="C969" s="40" t="s">
        <v>4601</v>
      </c>
      <c r="D969" s="41" t="s">
        <v>5643</v>
      </c>
      <c r="E969" s="4" t="s">
        <v>5816</v>
      </c>
      <c r="F969" s="42"/>
      <c r="G969" s="43" t="s">
        <v>6259</v>
      </c>
      <c r="H969" s="4" t="s">
        <v>6259</v>
      </c>
      <c r="I969" s="4" t="s">
        <v>5469</v>
      </c>
      <c r="J969" s="4" t="s">
        <v>529</v>
      </c>
      <c r="K969" s="42" t="s">
        <v>529</v>
      </c>
      <c r="L969" s="370"/>
      <c r="M969" s="30"/>
    </row>
    <row r="970" spans="2:13" ht="33">
      <c r="B970" s="39" t="s">
        <v>2320</v>
      </c>
      <c r="C970" s="40" t="s">
        <v>4602</v>
      </c>
      <c r="D970" s="41" t="s">
        <v>5937</v>
      </c>
      <c r="E970" s="4" t="s">
        <v>5816</v>
      </c>
      <c r="F970" s="42"/>
      <c r="G970" s="43" t="s">
        <v>6259</v>
      </c>
      <c r="H970" s="4" t="s">
        <v>6259</v>
      </c>
      <c r="I970" s="4" t="s">
        <v>5469</v>
      </c>
      <c r="J970" s="4" t="s">
        <v>529</v>
      </c>
      <c r="K970" s="42" t="s">
        <v>529</v>
      </c>
      <c r="L970" s="370"/>
      <c r="M970" s="30"/>
    </row>
    <row r="971" spans="2:13" ht="33">
      <c r="B971" s="39" t="s">
        <v>3946</v>
      </c>
      <c r="C971" s="40" t="s">
        <v>4603</v>
      </c>
      <c r="D971" s="41" t="s">
        <v>5643</v>
      </c>
      <c r="E971" s="4" t="s">
        <v>5816</v>
      </c>
      <c r="F971" s="42"/>
      <c r="G971" s="43" t="s">
        <v>6259</v>
      </c>
      <c r="H971" s="4" t="s">
        <v>6259</v>
      </c>
      <c r="I971" s="4" t="s">
        <v>5469</v>
      </c>
      <c r="J971" s="4" t="s">
        <v>529</v>
      </c>
      <c r="K971" s="42" t="s">
        <v>529</v>
      </c>
      <c r="L971" s="370"/>
      <c r="M971" s="30"/>
    </row>
    <row r="972" spans="2:13" ht="33">
      <c r="B972" s="39" t="s">
        <v>3948</v>
      </c>
      <c r="C972" s="40" t="s">
        <v>4604</v>
      </c>
      <c r="D972" s="41" t="s">
        <v>6286</v>
      </c>
      <c r="E972" s="4" t="s">
        <v>5816</v>
      </c>
      <c r="F972" s="42"/>
      <c r="G972" s="43" t="s">
        <v>6259</v>
      </c>
      <c r="H972" s="4" t="s">
        <v>6259</v>
      </c>
      <c r="I972" s="4" t="s">
        <v>5469</v>
      </c>
      <c r="J972" s="4" t="s">
        <v>529</v>
      </c>
      <c r="K972" s="42" t="s">
        <v>529</v>
      </c>
      <c r="L972" s="370"/>
      <c r="M972" s="30"/>
    </row>
    <row r="973" spans="2:13" ht="33">
      <c r="B973" s="39" t="s">
        <v>3950</v>
      </c>
      <c r="C973" s="40" t="s">
        <v>4605</v>
      </c>
      <c r="D973" s="41" t="s">
        <v>5937</v>
      </c>
      <c r="E973" s="4" t="s">
        <v>5816</v>
      </c>
      <c r="F973" s="42"/>
      <c r="G973" s="43" t="s">
        <v>6259</v>
      </c>
      <c r="H973" s="4" t="s">
        <v>6259</v>
      </c>
      <c r="I973" s="4" t="s">
        <v>5469</v>
      </c>
      <c r="J973" s="4" t="s">
        <v>529</v>
      </c>
      <c r="K973" s="42" t="s">
        <v>529</v>
      </c>
      <c r="L973" s="370"/>
      <c r="M973" s="30"/>
    </row>
    <row r="974" spans="2:13" ht="33">
      <c r="B974" s="39" t="s">
        <v>2325</v>
      </c>
      <c r="C974" s="40" t="s">
        <v>4606</v>
      </c>
      <c r="D974" s="41" t="s">
        <v>5643</v>
      </c>
      <c r="E974" s="4" t="s">
        <v>5816</v>
      </c>
      <c r="F974" s="42"/>
      <c r="G974" s="43" t="s">
        <v>6259</v>
      </c>
      <c r="H974" s="4" t="s">
        <v>6259</v>
      </c>
      <c r="I974" s="4" t="s">
        <v>5469</v>
      </c>
      <c r="J974" s="4" t="s">
        <v>529</v>
      </c>
      <c r="K974" s="42" t="s">
        <v>529</v>
      </c>
      <c r="L974" s="370"/>
      <c r="M974" s="30"/>
    </row>
    <row r="975" spans="2:13" ht="17.25" thickBot="1">
      <c r="B975" s="39" t="s">
        <v>3953</v>
      </c>
      <c r="C975" s="40" t="s">
        <v>4607</v>
      </c>
      <c r="D975" s="41" t="s">
        <v>6333</v>
      </c>
      <c r="E975" s="4" t="s">
        <v>5816</v>
      </c>
      <c r="F975" s="42"/>
      <c r="G975" s="43" t="s">
        <v>6259</v>
      </c>
      <c r="H975" s="4" t="s">
        <v>6259</v>
      </c>
      <c r="I975" s="4" t="s">
        <v>529</v>
      </c>
      <c r="J975" s="4" t="s">
        <v>529</v>
      </c>
      <c r="K975" s="42" t="s">
        <v>529</v>
      </c>
      <c r="L975" s="371"/>
      <c r="M975" s="30"/>
    </row>
    <row r="976" spans="2:13" ht="18">
      <c r="B976" s="290" t="s">
        <v>6349</v>
      </c>
      <c r="C976" s="354"/>
      <c r="D976" s="355"/>
      <c r="E976" s="356"/>
      <c r="F976" s="356"/>
      <c r="G976" s="356"/>
      <c r="H976" s="356"/>
      <c r="I976" s="356"/>
      <c r="J976" s="356"/>
      <c r="K976" s="356"/>
      <c r="L976" s="357"/>
      <c r="M976" s="30"/>
    </row>
    <row r="977" spans="2:13" ht="18.75" thickBot="1">
      <c r="B977" s="372" t="s">
        <v>6350</v>
      </c>
      <c r="C977" s="358"/>
      <c r="D977" s="359"/>
      <c r="E977" s="360"/>
      <c r="F977" s="360"/>
      <c r="G977" s="360"/>
      <c r="H977" s="360"/>
      <c r="I977" s="360"/>
      <c r="J977" s="360"/>
      <c r="K977" s="360"/>
      <c r="L977" s="361"/>
      <c r="M977" s="30"/>
    </row>
    <row r="978" spans="2:13" ht="20.100000000000001" customHeight="1" thickBot="1">
      <c r="B978" s="363" t="s">
        <v>6351</v>
      </c>
      <c r="C978" s="364"/>
      <c r="D978" s="365"/>
      <c r="E978" s="366"/>
      <c r="F978" s="366"/>
      <c r="G978" s="366"/>
      <c r="H978" s="366"/>
      <c r="I978" s="366"/>
      <c r="J978" s="366"/>
      <c r="K978" s="366"/>
      <c r="L978" s="367"/>
      <c r="M978" s="30"/>
    </row>
    <row r="979" spans="2:13" ht="75">
      <c r="B979" s="373" t="s">
        <v>1487</v>
      </c>
      <c r="C979" s="374" t="s">
        <v>4608</v>
      </c>
      <c r="D979" s="375" t="s">
        <v>5937</v>
      </c>
      <c r="E979" s="376" t="s">
        <v>6281</v>
      </c>
      <c r="F979" s="377"/>
      <c r="G979" s="378" t="s">
        <v>6259</v>
      </c>
      <c r="H979" s="376" t="s">
        <v>6259</v>
      </c>
      <c r="I979" s="376" t="s">
        <v>5469</v>
      </c>
      <c r="J979" s="376" t="s">
        <v>6259</v>
      </c>
      <c r="K979" s="377" t="s">
        <v>529</v>
      </c>
      <c r="L979" s="362" t="s">
        <v>6352</v>
      </c>
      <c r="M979" s="30"/>
    </row>
    <row r="980" spans="2:13">
      <c r="B980" s="39" t="s">
        <v>2412</v>
      </c>
      <c r="C980" s="40" t="s">
        <v>2413</v>
      </c>
      <c r="D980" s="41" t="s">
        <v>5643</v>
      </c>
      <c r="E980" s="4" t="s">
        <v>5644</v>
      </c>
      <c r="F980" s="42"/>
      <c r="G980" s="43" t="s">
        <v>5469</v>
      </c>
      <c r="H980" s="4" t="s">
        <v>5469</v>
      </c>
      <c r="I980" s="4" t="s">
        <v>5469</v>
      </c>
      <c r="J980" s="4" t="s">
        <v>5469</v>
      </c>
      <c r="K980" s="42" t="s">
        <v>529</v>
      </c>
      <c r="L980" s="44" t="s">
        <v>6283</v>
      </c>
      <c r="M980" s="30"/>
    </row>
    <row r="981" spans="2:13" ht="30">
      <c r="B981" s="39" t="s">
        <v>1906</v>
      </c>
      <c r="C981" s="40" t="s">
        <v>2414</v>
      </c>
      <c r="D981" s="41" t="s">
        <v>5643</v>
      </c>
      <c r="E981" s="4" t="s">
        <v>5644</v>
      </c>
      <c r="F981" s="42"/>
      <c r="G981" s="43" t="s">
        <v>5469</v>
      </c>
      <c r="H981" s="4" t="s">
        <v>5469</v>
      </c>
      <c r="I981" s="4" t="s">
        <v>5469</v>
      </c>
      <c r="J981" s="4" t="s">
        <v>5469</v>
      </c>
      <c r="K981" s="42" t="s">
        <v>529</v>
      </c>
      <c r="L981" s="44" t="s">
        <v>6353</v>
      </c>
      <c r="M981" s="30"/>
    </row>
    <row r="982" spans="2:13" ht="30">
      <c r="B982" s="39" t="s">
        <v>1907</v>
      </c>
      <c r="C982" s="40" t="s">
        <v>2415</v>
      </c>
      <c r="D982" s="41" t="s">
        <v>5643</v>
      </c>
      <c r="E982" s="4" t="s">
        <v>5644</v>
      </c>
      <c r="F982" s="42"/>
      <c r="G982" s="43" t="s">
        <v>5469</v>
      </c>
      <c r="H982" s="4" t="s">
        <v>5469</v>
      </c>
      <c r="I982" s="4" t="s">
        <v>5469</v>
      </c>
      <c r="J982" s="4" t="s">
        <v>5469</v>
      </c>
      <c r="K982" s="42" t="s">
        <v>529</v>
      </c>
      <c r="L982" s="44" t="s">
        <v>6354</v>
      </c>
      <c r="M982" s="30"/>
    </row>
    <row r="983" spans="2:13">
      <c r="B983" s="39" t="s">
        <v>1908</v>
      </c>
      <c r="C983" s="40" t="s">
        <v>2416</v>
      </c>
      <c r="D983" s="41" t="s">
        <v>6286</v>
      </c>
      <c r="E983" s="4" t="s">
        <v>6268</v>
      </c>
      <c r="F983" s="42"/>
      <c r="G983" s="43" t="s">
        <v>5469</v>
      </c>
      <c r="H983" s="4" t="s">
        <v>5469</v>
      </c>
      <c r="I983" s="4" t="s">
        <v>5469</v>
      </c>
      <c r="J983" s="4" t="s">
        <v>5890</v>
      </c>
      <c r="K983" s="42" t="s">
        <v>529</v>
      </c>
      <c r="L983" s="44" t="s">
        <v>6355</v>
      </c>
      <c r="M983" s="30"/>
    </row>
    <row r="984" spans="2:13" ht="45">
      <c r="B984" s="39" t="s">
        <v>1909</v>
      </c>
      <c r="C984" s="40" t="s">
        <v>2417</v>
      </c>
      <c r="D984" s="41" t="s">
        <v>5643</v>
      </c>
      <c r="E984" s="4" t="s">
        <v>5644</v>
      </c>
      <c r="F984" s="42"/>
      <c r="G984" s="43" t="s">
        <v>5469</v>
      </c>
      <c r="H984" s="4" t="s">
        <v>5469</v>
      </c>
      <c r="I984" s="4" t="s">
        <v>5469</v>
      </c>
      <c r="J984" s="4" t="s">
        <v>5469</v>
      </c>
      <c r="K984" s="42" t="s">
        <v>529</v>
      </c>
      <c r="L984" s="44" t="s">
        <v>6356</v>
      </c>
      <c r="M984" s="30"/>
    </row>
    <row r="985" spans="2:13" ht="33">
      <c r="B985" s="39" t="s">
        <v>1910</v>
      </c>
      <c r="C985" s="40" t="s">
        <v>2418</v>
      </c>
      <c r="D985" s="41" t="s">
        <v>5643</v>
      </c>
      <c r="E985" s="4" t="s">
        <v>5644</v>
      </c>
      <c r="F985" s="42"/>
      <c r="G985" s="43" t="s">
        <v>5469</v>
      </c>
      <c r="H985" s="4" t="s">
        <v>5469</v>
      </c>
      <c r="I985" s="4" t="s">
        <v>5469</v>
      </c>
      <c r="J985" s="4" t="s">
        <v>5469</v>
      </c>
      <c r="K985" s="42" t="s">
        <v>529</v>
      </c>
      <c r="L985" s="44" t="s">
        <v>6357</v>
      </c>
      <c r="M985" s="30"/>
    </row>
    <row r="986" spans="2:13" ht="45">
      <c r="B986" s="39" t="s">
        <v>1911</v>
      </c>
      <c r="C986" s="40" t="s">
        <v>2419</v>
      </c>
      <c r="D986" s="41" t="s">
        <v>5643</v>
      </c>
      <c r="E986" s="4" t="s">
        <v>5644</v>
      </c>
      <c r="F986" s="42"/>
      <c r="G986" s="43" t="s">
        <v>5469</v>
      </c>
      <c r="H986" s="4" t="s">
        <v>5469</v>
      </c>
      <c r="I986" s="4" t="s">
        <v>5469</v>
      </c>
      <c r="J986" s="4" t="s">
        <v>5469</v>
      </c>
      <c r="K986" s="42" t="s">
        <v>529</v>
      </c>
      <c r="L986" s="44" t="s">
        <v>6358</v>
      </c>
      <c r="M986" s="30"/>
    </row>
    <row r="987" spans="2:13" ht="30">
      <c r="B987" s="39" t="s">
        <v>1912</v>
      </c>
      <c r="C987" s="40" t="s">
        <v>2420</v>
      </c>
      <c r="D987" s="41" t="s">
        <v>5643</v>
      </c>
      <c r="E987" s="4" t="s">
        <v>5644</v>
      </c>
      <c r="F987" s="42"/>
      <c r="G987" s="43" t="s">
        <v>5469</v>
      </c>
      <c r="H987" s="4" t="s">
        <v>5469</v>
      </c>
      <c r="I987" s="4" t="s">
        <v>5469</v>
      </c>
      <c r="J987" s="4" t="s">
        <v>529</v>
      </c>
      <c r="K987" s="42" t="s">
        <v>529</v>
      </c>
      <c r="L987" s="44" t="s">
        <v>6359</v>
      </c>
      <c r="M987" s="30"/>
    </row>
    <row r="988" spans="2:13" ht="30">
      <c r="B988" s="39" t="s">
        <v>1913</v>
      </c>
      <c r="C988" s="40" t="s">
        <v>2421</v>
      </c>
      <c r="D988" s="41" t="s">
        <v>5643</v>
      </c>
      <c r="E988" s="4" t="s">
        <v>5644</v>
      </c>
      <c r="F988" s="42"/>
      <c r="G988" s="43" t="s">
        <v>5469</v>
      </c>
      <c r="H988" s="4" t="s">
        <v>5469</v>
      </c>
      <c r="I988" s="4" t="s">
        <v>5469</v>
      </c>
      <c r="J988" s="4" t="s">
        <v>529</v>
      </c>
      <c r="K988" s="42" t="s">
        <v>529</v>
      </c>
      <c r="L988" s="44" t="s">
        <v>6360</v>
      </c>
      <c r="M988" s="30"/>
    </row>
    <row r="989" spans="2:13">
      <c r="B989" s="39" t="s">
        <v>1914</v>
      </c>
      <c r="C989" s="40" t="s">
        <v>2422</v>
      </c>
      <c r="D989" s="41" t="s">
        <v>6286</v>
      </c>
      <c r="E989" s="4" t="s">
        <v>6268</v>
      </c>
      <c r="F989" s="42"/>
      <c r="G989" s="43" t="s">
        <v>5469</v>
      </c>
      <c r="H989" s="4" t="s">
        <v>5469</v>
      </c>
      <c r="I989" s="4" t="s">
        <v>5469</v>
      </c>
      <c r="J989" s="4" t="s">
        <v>529</v>
      </c>
      <c r="K989" s="42" t="s">
        <v>529</v>
      </c>
      <c r="L989" s="44" t="s">
        <v>6361</v>
      </c>
      <c r="M989" s="30"/>
    </row>
    <row r="990" spans="2:13" ht="45">
      <c r="B990" s="39" t="s">
        <v>2423</v>
      </c>
      <c r="C990" s="40" t="s">
        <v>2424</v>
      </c>
      <c r="D990" s="41" t="s">
        <v>5643</v>
      </c>
      <c r="E990" s="4" t="s">
        <v>5644</v>
      </c>
      <c r="F990" s="42"/>
      <c r="G990" s="43" t="s">
        <v>5469</v>
      </c>
      <c r="H990" s="4" t="s">
        <v>5469</v>
      </c>
      <c r="I990" s="4" t="s">
        <v>5469</v>
      </c>
      <c r="J990" s="4" t="s">
        <v>529</v>
      </c>
      <c r="K990" s="42" t="s">
        <v>529</v>
      </c>
      <c r="L990" s="44" t="s">
        <v>6362</v>
      </c>
      <c r="M990" s="30"/>
    </row>
    <row r="991" spans="2:13" ht="30">
      <c r="B991" s="39" t="s">
        <v>2425</v>
      </c>
      <c r="C991" s="40" t="s">
        <v>2426</v>
      </c>
      <c r="D991" s="41" t="s">
        <v>5643</v>
      </c>
      <c r="E991" s="4" t="s">
        <v>5644</v>
      </c>
      <c r="F991" s="42"/>
      <c r="G991" s="43" t="s">
        <v>5469</v>
      </c>
      <c r="H991" s="4" t="s">
        <v>5469</v>
      </c>
      <c r="I991" s="4" t="s">
        <v>5469</v>
      </c>
      <c r="J991" s="4" t="s">
        <v>529</v>
      </c>
      <c r="K991" s="42" t="s">
        <v>529</v>
      </c>
      <c r="L991" s="44" t="s">
        <v>6363</v>
      </c>
      <c r="M991" s="30"/>
    </row>
    <row r="992" spans="2:13" ht="45.75" thickBot="1">
      <c r="B992" s="39" t="s">
        <v>2427</v>
      </c>
      <c r="C992" s="40" t="s">
        <v>2428</v>
      </c>
      <c r="D992" s="41" t="s">
        <v>5643</v>
      </c>
      <c r="E992" s="4" t="s">
        <v>5644</v>
      </c>
      <c r="F992" s="42"/>
      <c r="G992" s="43" t="s">
        <v>5469</v>
      </c>
      <c r="H992" s="4" t="s">
        <v>5469</v>
      </c>
      <c r="I992" s="4" t="s">
        <v>5469</v>
      </c>
      <c r="J992" s="4" t="s">
        <v>529</v>
      </c>
      <c r="K992" s="42" t="s">
        <v>529</v>
      </c>
      <c r="L992" s="44" t="s">
        <v>6364</v>
      </c>
      <c r="M992" s="30"/>
    </row>
    <row r="993" spans="2:13" ht="20.100000000000001" customHeight="1" thickBot="1">
      <c r="B993" s="363" t="s">
        <v>6365</v>
      </c>
      <c r="C993" s="364"/>
      <c r="D993" s="365"/>
      <c r="E993" s="366"/>
      <c r="F993" s="366"/>
      <c r="G993" s="366"/>
      <c r="H993" s="366"/>
      <c r="I993" s="366"/>
      <c r="J993" s="366"/>
      <c r="K993" s="366"/>
      <c r="L993" s="367"/>
      <c r="M993" s="30"/>
    </row>
    <row r="994" spans="2:13" ht="20.100000000000001" customHeight="1" thickBot="1">
      <c r="B994" s="363" t="s">
        <v>6366</v>
      </c>
      <c r="C994" s="364"/>
      <c r="D994" s="365"/>
      <c r="E994" s="366"/>
      <c r="F994" s="366"/>
      <c r="G994" s="366"/>
      <c r="H994" s="366"/>
      <c r="I994" s="366"/>
      <c r="J994" s="366"/>
      <c r="K994" s="366"/>
      <c r="L994" s="367"/>
      <c r="M994" s="30"/>
    </row>
    <row r="995" spans="2:13" ht="30">
      <c r="B995" s="31" t="s">
        <v>2429</v>
      </c>
      <c r="C995" s="32" t="s">
        <v>2430</v>
      </c>
      <c r="D995" s="327" t="s">
        <v>5643</v>
      </c>
      <c r="E995" s="37" t="s">
        <v>6255</v>
      </c>
      <c r="F995" s="35"/>
      <c r="G995" s="36" t="s">
        <v>5469</v>
      </c>
      <c r="H995" s="37" t="s">
        <v>5469</v>
      </c>
      <c r="I995" s="37" t="s">
        <v>5469</v>
      </c>
      <c r="J995" s="37" t="s">
        <v>529</v>
      </c>
      <c r="K995" s="35" t="s">
        <v>529</v>
      </c>
      <c r="L995" s="38" t="s">
        <v>6299</v>
      </c>
      <c r="M995" s="30"/>
    </row>
    <row r="996" spans="2:13" ht="120">
      <c r="B996" s="39" t="s">
        <v>2431</v>
      </c>
      <c r="C996" s="40" t="s">
        <v>2432</v>
      </c>
      <c r="D996" s="41" t="s">
        <v>6300</v>
      </c>
      <c r="E996" s="4" t="s">
        <v>6255</v>
      </c>
      <c r="F996" s="42"/>
      <c r="G996" s="43" t="s">
        <v>5469</v>
      </c>
      <c r="H996" s="4" t="s">
        <v>5469</v>
      </c>
      <c r="I996" s="4" t="s">
        <v>529</v>
      </c>
      <c r="J996" s="4" t="s">
        <v>529</v>
      </c>
      <c r="K996" s="42" t="s">
        <v>529</v>
      </c>
      <c r="L996" s="44" t="s">
        <v>6368</v>
      </c>
      <c r="M996" s="30"/>
    </row>
    <row r="997" spans="2:13" ht="45">
      <c r="B997" s="39" t="s">
        <v>2433</v>
      </c>
      <c r="C997" s="40" t="s">
        <v>2434</v>
      </c>
      <c r="D997" s="41" t="s">
        <v>5643</v>
      </c>
      <c r="E997" s="4" t="s">
        <v>6255</v>
      </c>
      <c r="F997" s="42"/>
      <c r="G997" s="43" t="s">
        <v>5469</v>
      </c>
      <c r="H997" s="4" t="s">
        <v>5469</v>
      </c>
      <c r="I997" s="4" t="s">
        <v>5469</v>
      </c>
      <c r="J997" s="4" t="s">
        <v>529</v>
      </c>
      <c r="K997" s="42" t="s">
        <v>529</v>
      </c>
      <c r="L997" s="44" t="s">
        <v>6302</v>
      </c>
      <c r="M997" s="30"/>
    </row>
    <row r="998" spans="2:13" ht="33">
      <c r="B998" s="39" t="s">
        <v>2435</v>
      </c>
      <c r="C998" s="40" t="s">
        <v>2436</v>
      </c>
      <c r="D998" s="41" t="s">
        <v>5877</v>
      </c>
      <c r="E998" s="4" t="s">
        <v>6303</v>
      </c>
      <c r="F998" s="42"/>
      <c r="G998" s="43" t="s">
        <v>5469</v>
      </c>
      <c r="H998" s="4" t="s">
        <v>5469</v>
      </c>
      <c r="I998" s="4" t="s">
        <v>5469</v>
      </c>
      <c r="J998" s="4" t="s">
        <v>529</v>
      </c>
      <c r="K998" s="42" t="s">
        <v>529</v>
      </c>
      <c r="L998" s="44" t="s">
        <v>6369</v>
      </c>
      <c r="M998" s="30"/>
    </row>
    <row r="999" spans="2:13">
      <c r="B999" s="39" t="s">
        <v>2437</v>
      </c>
      <c r="C999" s="40" t="s">
        <v>2438</v>
      </c>
      <c r="D999" s="41" t="s">
        <v>5643</v>
      </c>
      <c r="E999" s="4" t="s">
        <v>6255</v>
      </c>
      <c r="F999" s="42"/>
      <c r="G999" s="43" t="s">
        <v>5469</v>
      </c>
      <c r="H999" s="4" t="s">
        <v>5469</v>
      </c>
      <c r="I999" s="4" t="s">
        <v>5469</v>
      </c>
      <c r="J999" s="4" t="s">
        <v>529</v>
      </c>
      <c r="K999" s="42" t="s">
        <v>529</v>
      </c>
      <c r="L999" s="44" t="s">
        <v>6305</v>
      </c>
      <c r="M999" s="30"/>
    </row>
    <row r="1000" spans="2:13" ht="33">
      <c r="B1000" s="39" t="s">
        <v>2439</v>
      </c>
      <c r="C1000" s="40" t="s">
        <v>2440</v>
      </c>
      <c r="D1000" s="41" t="s">
        <v>5937</v>
      </c>
      <c r="E1000" s="4" t="s">
        <v>6255</v>
      </c>
      <c r="F1000" s="42"/>
      <c r="G1000" s="43" t="s">
        <v>5469</v>
      </c>
      <c r="H1000" s="4" t="s">
        <v>5469</v>
      </c>
      <c r="I1000" s="4" t="s">
        <v>5469</v>
      </c>
      <c r="J1000" s="4" t="s">
        <v>529</v>
      </c>
      <c r="K1000" s="42" t="s">
        <v>529</v>
      </c>
      <c r="L1000" s="44" t="s">
        <v>6370</v>
      </c>
      <c r="M1000" s="30"/>
    </row>
    <row r="1001" spans="2:13" ht="33">
      <c r="B1001" s="39" t="s">
        <v>2441</v>
      </c>
      <c r="C1001" s="40" t="s">
        <v>2442</v>
      </c>
      <c r="D1001" s="41" t="s">
        <v>5643</v>
      </c>
      <c r="E1001" s="4" t="s">
        <v>6255</v>
      </c>
      <c r="F1001" s="42"/>
      <c r="G1001" s="43" t="s">
        <v>5469</v>
      </c>
      <c r="H1001" s="4" t="s">
        <v>5469</v>
      </c>
      <c r="I1001" s="4" t="s">
        <v>5469</v>
      </c>
      <c r="J1001" s="4" t="s">
        <v>529</v>
      </c>
      <c r="K1001" s="42" t="s">
        <v>529</v>
      </c>
      <c r="L1001" s="44" t="s">
        <v>6307</v>
      </c>
      <c r="M1001" s="30"/>
    </row>
    <row r="1002" spans="2:13" ht="60">
      <c r="B1002" s="39" t="s">
        <v>2443</v>
      </c>
      <c r="C1002" s="40" t="s">
        <v>2444</v>
      </c>
      <c r="D1002" s="41" t="s">
        <v>6286</v>
      </c>
      <c r="E1002" s="4" t="s">
        <v>6255</v>
      </c>
      <c r="F1002" s="42"/>
      <c r="G1002" s="43" t="s">
        <v>5469</v>
      </c>
      <c r="H1002" s="4" t="s">
        <v>5469</v>
      </c>
      <c r="I1002" s="4" t="s">
        <v>5469</v>
      </c>
      <c r="J1002" s="4" t="s">
        <v>529</v>
      </c>
      <c r="K1002" s="42" t="s">
        <v>529</v>
      </c>
      <c r="L1002" s="44" t="s">
        <v>6371</v>
      </c>
      <c r="M1002" s="30"/>
    </row>
    <row r="1003" spans="2:13" ht="60">
      <c r="B1003" s="39" t="s">
        <v>2445</v>
      </c>
      <c r="C1003" s="40" t="s">
        <v>2446</v>
      </c>
      <c r="D1003" s="41" t="s">
        <v>5937</v>
      </c>
      <c r="E1003" s="4" t="s">
        <v>6255</v>
      </c>
      <c r="F1003" s="42"/>
      <c r="G1003" s="43" t="s">
        <v>5469</v>
      </c>
      <c r="H1003" s="4" t="s">
        <v>5469</v>
      </c>
      <c r="I1003" s="4" t="s">
        <v>5469</v>
      </c>
      <c r="J1003" s="4" t="s">
        <v>529</v>
      </c>
      <c r="K1003" s="42" t="s">
        <v>529</v>
      </c>
      <c r="L1003" s="44" t="s">
        <v>6372</v>
      </c>
      <c r="M1003" s="30"/>
    </row>
    <row r="1004" spans="2:13" ht="33">
      <c r="B1004" s="39" t="s">
        <v>2447</v>
      </c>
      <c r="C1004" s="40" t="s">
        <v>2448</v>
      </c>
      <c r="D1004" s="41" t="s">
        <v>5643</v>
      </c>
      <c r="E1004" s="4" t="s">
        <v>6255</v>
      </c>
      <c r="F1004" s="42"/>
      <c r="G1004" s="43" t="s">
        <v>5469</v>
      </c>
      <c r="H1004" s="4" t="s">
        <v>5469</v>
      </c>
      <c r="I1004" s="4" t="s">
        <v>5469</v>
      </c>
      <c r="J1004" s="4" t="s">
        <v>529</v>
      </c>
      <c r="K1004" s="42" t="s">
        <v>529</v>
      </c>
      <c r="L1004" s="44" t="s">
        <v>6373</v>
      </c>
      <c r="M1004" s="30"/>
    </row>
    <row r="1005" spans="2:13" ht="75">
      <c r="B1005" s="39" t="s">
        <v>1172</v>
      </c>
      <c r="C1005" s="40" t="s">
        <v>2449</v>
      </c>
      <c r="D1005" s="41" t="s">
        <v>6312</v>
      </c>
      <c r="E1005" s="4" t="s">
        <v>6255</v>
      </c>
      <c r="F1005" s="42"/>
      <c r="G1005" s="43" t="s">
        <v>5469</v>
      </c>
      <c r="H1005" s="4" t="s">
        <v>5469</v>
      </c>
      <c r="I1005" s="4" t="s">
        <v>529</v>
      </c>
      <c r="J1005" s="4" t="s">
        <v>529</v>
      </c>
      <c r="K1005" s="42" t="s">
        <v>529</v>
      </c>
      <c r="L1005" s="44" t="s">
        <v>6374</v>
      </c>
      <c r="M1005" s="30"/>
    </row>
    <row r="1006" spans="2:13" ht="33">
      <c r="B1006" s="39" t="s">
        <v>2450</v>
      </c>
      <c r="C1006" s="40" t="s">
        <v>2451</v>
      </c>
      <c r="D1006" s="41" t="s">
        <v>5877</v>
      </c>
      <c r="E1006" s="4" t="s">
        <v>6303</v>
      </c>
      <c r="F1006" s="42"/>
      <c r="G1006" s="43" t="s">
        <v>5469</v>
      </c>
      <c r="H1006" s="4" t="s">
        <v>5469</v>
      </c>
      <c r="I1006" s="4" t="s">
        <v>5469</v>
      </c>
      <c r="J1006" s="4" t="s">
        <v>529</v>
      </c>
      <c r="K1006" s="42" t="s">
        <v>529</v>
      </c>
      <c r="L1006" s="328" t="s">
        <v>6375</v>
      </c>
      <c r="M1006" s="30"/>
    </row>
    <row r="1007" spans="2:13">
      <c r="B1007" s="39" t="s">
        <v>2452</v>
      </c>
      <c r="C1007" s="40" t="s">
        <v>2453</v>
      </c>
      <c r="D1007" s="41" t="s">
        <v>5643</v>
      </c>
      <c r="E1007" s="4" t="s">
        <v>6255</v>
      </c>
      <c r="F1007" s="42"/>
      <c r="G1007" s="43" t="s">
        <v>5469</v>
      </c>
      <c r="H1007" s="4" t="s">
        <v>5469</v>
      </c>
      <c r="I1007" s="4" t="s">
        <v>5469</v>
      </c>
      <c r="J1007" s="4" t="s">
        <v>529</v>
      </c>
      <c r="K1007" s="42" t="s">
        <v>529</v>
      </c>
      <c r="L1007" s="330"/>
      <c r="M1007" s="30"/>
    </row>
    <row r="1008" spans="2:13" ht="33">
      <c r="B1008" s="39" t="s">
        <v>2454</v>
      </c>
      <c r="C1008" s="40" t="s">
        <v>2455</v>
      </c>
      <c r="D1008" s="41" t="s">
        <v>5937</v>
      </c>
      <c r="E1008" s="4" t="s">
        <v>6255</v>
      </c>
      <c r="F1008" s="42"/>
      <c r="G1008" s="43" t="s">
        <v>5469</v>
      </c>
      <c r="H1008" s="4" t="s">
        <v>5469</v>
      </c>
      <c r="I1008" s="4" t="s">
        <v>5469</v>
      </c>
      <c r="J1008" s="4" t="s">
        <v>529</v>
      </c>
      <c r="K1008" s="42" t="s">
        <v>529</v>
      </c>
      <c r="L1008" s="330"/>
      <c r="M1008" s="30"/>
    </row>
    <row r="1009" spans="2:13" ht="33">
      <c r="B1009" s="39" t="s">
        <v>2456</v>
      </c>
      <c r="C1009" s="40" t="s">
        <v>2457</v>
      </c>
      <c r="D1009" s="41" t="s">
        <v>5643</v>
      </c>
      <c r="E1009" s="4" t="s">
        <v>6255</v>
      </c>
      <c r="F1009" s="42"/>
      <c r="G1009" s="43" t="s">
        <v>5469</v>
      </c>
      <c r="H1009" s="4" t="s">
        <v>5469</v>
      </c>
      <c r="I1009" s="4" t="s">
        <v>5469</v>
      </c>
      <c r="J1009" s="4" t="s">
        <v>529</v>
      </c>
      <c r="K1009" s="42" t="s">
        <v>529</v>
      </c>
      <c r="L1009" s="330"/>
      <c r="M1009" s="30"/>
    </row>
    <row r="1010" spans="2:13" ht="33">
      <c r="B1010" s="39" t="s">
        <v>2458</v>
      </c>
      <c r="C1010" s="40" t="s">
        <v>2459</v>
      </c>
      <c r="D1010" s="41" t="s">
        <v>6286</v>
      </c>
      <c r="E1010" s="4" t="s">
        <v>6255</v>
      </c>
      <c r="F1010" s="42"/>
      <c r="G1010" s="43" t="s">
        <v>5469</v>
      </c>
      <c r="H1010" s="4" t="s">
        <v>5469</v>
      </c>
      <c r="I1010" s="4" t="s">
        <v>5469</v>
      </c>
      <c r="J1010" s="4" t="s">
        <v>529</v>
      </c>
      <c r="K1010" s="42" t="s">
        <v>529</v>
      </c>
      <c r="L1010" s="330"/>
      <c r="M1010" s="30"/>
    </row>
    <row r="1011" spans="2:13" ht="33">
      <c r="B1011" s="39" t="s">
        <v>2460</v>
      </c>
      <c r="C1011" s="40" t="s">
        <v>2461</v>
      </c>
      <c r="D1011" s="41" t="s">
        <v>5937</v>
      </c>
      <c r="E1011" s="4" t="s">
        <v>6255</v>
      </c>
      <c r="F1011" s="42"/>
      <c r="G1011" s="43" t="s">
        <v>5469</v>
      </c>
      <c r="H1011" s="4" t="s">
        <v>5469</v>
      </c>
      <c r="I1011" s="4" t="s">
        <v>5469</v>
      </c>
      <c r="J1011" s="4" t="s">
        <v>529</v>
      </c>
      <c r="K1011" s="42" t="s">
        <v>529</v>
      </c>
      <c r="L1011" s="330"/>
      <c r="M1011" s="30"/>
    </row>
    <row r="1012" spans="2:13" ht="33">
      <c r="B1012" s="39" t="s">
        <v>2462</v>
      </c>
      <c r="C1012" s="40" t="s">
        <v>2463</v>
      </c>
      <c r="D1012" s="41" t="s">
        <v>5643</v>
      </c>
      <c r="E1012" s="4" t="s">
        <v>6255</v>
      </c>
      <c r="F1012" s="42"/>
      <c r="G1012" s="43" t="s">
        <v>5469</v>
      </c>
      <c r="H1012" s="4" t="s">
        <v>5469</v>
      </c>
      <c r="I1012" s="4" t="s">
        <v>5469</v>
      </c>
      <c r="J1012" s="4" t="s">
        <v>529</v>
      </c>
      <c r="K1012" s="42" t="s">
        <v>529</v>
      </c>
      <c r="L1012" s="330"/>
      <c r="M1012" s="30"/>
    </row>
    <row r="1013" spans="2:13">
      <c r="B1013" s="39" t="s">
        <v>1173</v>
      </c>
      <c r="C1013" s="40" t="s">
        <v>2464</v>
      </c>
      <c r="D1013" s="41" t="s">
        <v>6312</v>
      </c>
      <c r="E1013" s="4" t="s">
        <v>6255</v>
      </c>
      <c r="F1013" s="42"/>
      <c r="G1013" s="43" t="s">
        <v>5469</v>
      </c>
      <c r="H1013" s="4" t="s">
        <v>5469</v>
      </c>
      <c r="I1013" s="4" t="s">
        <v>529</v>
      </c>
      <c r="J1013" s="4" t="s">
        <v>529</v>
      </c>
      <c r="K1013" s="42" t="s">
        <v>529</v>
      </c>
      <c r="L1013" s="302"/>
      <c r="M1013" s="30"/>
    </row>
    <row r="1014" spans="2:13" ht="33">
      <c r="B1014" s="39" t="s">
        <v>2465</v>
      </c>
      <c r="C1014" s="40" t="s">
        <v>2466</v>
      </c>
      <c r="D1014" s="41" t="s">
        <v>5877</v>
      </c>
      <c r="E1014" s="4" t="s">
        <v>6303</v>
      </c>
      <c r="F1014" s="42"/>
      <c r="G1014" s="43" t="s">
        <v>5469</v>
      </c>
      <c r="H1014" s="4" t="s">
        <v>5469</v>
      </c>
      <c r="I1014" s="4" t="s">
        <v>5469</v>
      </c>
      <c r="J1014" s="4" t="s">
        <v>529</v>
      </c>
      <c r="K1014" s="42" t="s">
        <v>529</v>
      </c>
      <c r="L1014" s="328" t="s">
        <v>6376</v>
      </c>
      <c r="M1014" s="30"/>
    </row>
    <row r="1015" spans="2:13">
      <c r="B1015" s="39" t="s">
        <v>2467</v>
      </c>
      <c r="C1015" s="40" t="s">
        <v>2468</v>
      </c>
      <c r="D1015" s="41" t="s">
        <v>5643</v>
      </c>
      <c r="E1015" s="4" t="s">
        <v>6255</v>
      </c>
      <c r="F1015" s="42"/>
      <c r="G1015" s="43" t="s">
        <v>5469</v>
      </c>
      <c r="H1015" s="4" t="s">
        <v>5469</v>
      </c>
      <c r="I1015" s="4" t="s">
        <v>5469</v>
      </c>
      <c r="J1015" s="4" t="s">
        <v>529</v>
      </c>
      <c r="K1015" s="42" t="s">
        <v>529</v>
      </c>
      <c r="L1015" s="330"/>
      <c r="M1015" s="30"/>
    </row>
    <row r="1016" spans="2:13" ht="33">
      <c r="B1016" s="39" t="s">
        <v>2469</v>
      </c>
      <c r="C1016" s="40" t="s">
        <v>2470</v>
      </c>
      <c r="D1016" s="41" t="s">
        <v>5937</v>
      </c>
      <c r="E1016" s="4" t="s">
        <v>6255</v>
      </c>
      <c r="F1016" s="42"/>
      <c r="G1016" s="43" t="s">
        <v>5469</v>
      </c>
      <c r="H1016" s="4" t="s">
        <v>5469</v>
      </c>
      <c r="I1016" s="4" t="s">
        <v>5469</v>
      </c>
      <c r="J1016" s="4" t="s">
        <v>529</v>
      </c>
      <c r="K1016" s="42" t="s">
        <v>529</v>
      </c>
      <c r="L1016" s="330"/>
      <c r="M1016" s="30"/>
    </row>
    <row r="1017" spans="2:13" ht="33">
      <c r="B1017" s="39" t="s">
        <v>2471</v>
      </c>
      <c r="C1017" s="40" t="s">
        <v>2472</v>
      </c>
      <c r="D1017" s="41" t="s">
        <v>5643</v>
      </c>
      <c r="E1017" s="4" t="s">
        <v>6255</v>
      </c>
      <c r="F1017" s="42"/>
      <c r="G1017" s="43" t="s">
        <v>5469</v>
      </c>
      <c r="H1017" s="4" t="s">
        <v>5469</v>
      </c>
      <c r="I1017" s="4" t="s">
        <v>5469</v>
      </c>
      <c r="J1017" s="4" t="s">
        <v>529</v>
      </c>
      <c r="K1017" s="42" t="s">
        <v>529</v>
      </c>
      <c r="L1017" s="330"/>
      <c r="M1017" s="30"/>
    </row>
    <row r="1018" spans="2:13" ht="33">
      <c r="B1018" s="39" t="s">
        <v>2473</v>
      </c>
      <c r="C1018" s="40" t="s">
        <v>2474</v>
      </c>
      <c r="D1018" s="41" t="s">
        <v>6286</v>
      </c>
      <c r="E1018" s="4" t="s">
        <v>6255</v>
      </c>
      <c r="F1018" s="42"/>
      <c r="G1018" s="43" t="s">
        <v>5469</v>
      </c>
      <c r="H1018" s="4" t="s">
        <v>5469</v>
      </c>
      <c r="I1018" s="4" t="s">
        <v>5469</v>
      </c>
      <c r="J1018" s="4" t="s">
        <v>529</v>
      </c>
      <c r="K1018" s="42" t="s">
        <v>529</v>
      </c>
      <c r="L1018" s="330"/>
      <c r="M1018" s="30"/>
    </row>
    <row r="1019" spans="2:13" ht="33">
      <c r="B1019" s="39" t="s">
        <v>2475</v>
      </c>
      <c r="C1019" s="40" t="s">
        <v>2476</v>
      </c>
      <c r="D1019" s="41" t="s">
        <v>5937</v>
      </c>
      <c r="E1019" s="4" t="s">
        <v>6255</v>
      </c>
      <c r="F1019" s="42"/>
      <c r="G1019" s="43" t="s">
        <v>5469</v>
      </c>
      <c r="H1019" s="4" t="s">
        <v>5469</v>
      </c>
      <c r="I1019" s="4" t="s">
        <v>5469</v>
      </c>
      <c r="J1019" s="4" t="s">
        <v>529</v>
      </c>
      <c r="K1019" s="42" t="s">
        <v>529</v>
      </c>
      <c r="L1019" s="330"/>
      <c r="M1019" s="30"/>
    </row>
    <row r="1020" spans="2:13" ht="33">
      <c r="B1020" s="39" t="s">
        <v>2477</v>
      </c>
      <c r="C1020" s="40" t="s">
        <v>2478</v>
      </c>
      <c r="D1020" s="41" t="s">
        <v>5643</v>
      </c>
      <c r="E1020" s="4" t="s">
        <v>6255</v>
      </c>
      <c r="F1020" s="42"/>
      <c r="G1020" s="43" t="s">
        <v>5469</v>
      </c>
      <c r="H1020" s="4" t="s">
        <v>5469</v>
      </c>
      <c r="I1020" s="4" t="s">
        <v>5469</v>
      </c>
      <c r="J1020" s="4" t="s">
        <v>529</v>
      </c>
      <c r="K1020" s="42" t="s">
        <v>529</v>
      </c>
      <c r="L1020" s="330"/>
      <c r="M1020" s="30"/>
    </row>
    <row r="1021" spans="2:13" ht="17.25" thickBot="1">
      <c r="B1021" s="39" t="s">
        <v>1174</v>
      </c>
      <c r="C1021" s="40" t="s">
        <v>2479</v>
      </c>
      <c r="D1021" s="41" t="s">
        <v>6312</v>
      </c>
      <c r="E1021" s="4" t="s">
        <v>6255</v>
      </c>
      <c r="F1021" s="42"/>
      <c r="G1021" s="43" t="s">
        <v>5469</v>
      </c>
      <c r="H1021" s="4" t="s">
        <v>5469</v>
      </c>
      <c r="I1021" s="4" t="s">
        <v>529</v>
      </c>
      <c r="J1021" s="4" t="s">
        <v>529</v>
      </c>
      <c r="K1021" s="42" t="s">
        <v>529</v>
      </c>
      <c r="L1021" s="331"/>
      <c r="M1021" s="30"/>
    </row>
    <row r="1022" spans="2:13" ht="20.100000000000001" customHeight="1" thickBot="1">
      <c r="B1022" s="363" t="s">
        <v>6377</v>
      </c>
      <c r="C1022" s="364"/>
      <c r="D1022" s="365"/>
      <c r="E1022" s="366"/>
      <c r="F1022" s="366"/>
      <c r="G1022" s="366"/>
      <c r="H1022" s="366"/>
      <c r="I1022" s="366"/>
      <c r="J1022" s="366"/>
      <c r="K1022" s="366"/>
      <c r="L1022" s="367"/>
      <c r="M1022" s="30"/>
    </row>
    <row r="1023" spans="2:13" ht="45">
      <c r="B1023" s="39" t="s">
        <v>1175</v>
      </c>
      <c r="C1023" s="40" t="s">
        <v>2480</v>
      </c>
      <c r="D1023" s="41" t="s">
        <v>6312</v>
      </c>
      <c r="E1023" s="4" t="s">
        <v>5644</v>
      </c>
      <c r="F1023" s="42"/>
      <c r="G1023" s="43" t="s">
        <v>5469</v>
      </c>
      <c r="H1023" s="4" t="s">
        <v>5469</v>
      </c>
      <c r="I1023" s="4" t="s">
        <v>529</v>
      </c>
      <c r="J1023" s="4" t="s">
        <v>529</v>
      </c>
      <c r="K1023" s="42" t="s">
        <v>529</v>
      </c>
      <c r="L1023" s="44" t="s">
        <v>6378</v>
      </c>
      <c r="M1023" s="30"/>
    </row>
    <row r="1024" spans="2:13" ht="30" customHeight="1">
      <c r="B1024" s="39" t="s">
        <v>2481</v>
      </c>
      <c r="C1024" s="40" t="s">
        <v>2482</v>
      </c>
      <c r="D1024" s="41" t="s">
        <v>5643</v>
      </c>
      <c r="E1024" s="4" t="s">
        <v>5644</v>
      </c>
      <c r="F1024" s="42"/>
      <c r="G1024" s="43" t="s">
        <v>5469</v>
      </c>
      <c r="H1024" s="4" t="s">
        <v>5469</v>
      </c>
      <c r="I1024" s="4" t="s">
        <v>5469</v>
      </c>
      <c r="J1024" s="4" t="s">
        <v>529</v>
      </c>
      <c r="K1024" s="42" t="s">
        <v>529</v>
      </c>
      <c r="L1024" s="328" t="s">
        <v>6379</v>
      </c>
      <c r="M1024" s="30"/>
    </row>
    <row r="1025" spans="2:13">
      <c r="B1025" s="39" t="s">
        <v>2483</v>
      </c>
      <c r="C1025" s="40" t="s">
        <v>2484</v>
      </c>
      <c r="D1025" s="41" t="s">
        <v>6300</v>
      </c>
      <c r="E1025" s="4" t="s">
        <v>5644</v>
      </c>
      <c r="F1025" s="42"/>
      <c r="G1025" s="43" t="s">
        <v>5469</v>
      </c>
      <c r="H1025" s="4" t="s">
        <v>5469</v>
      </c>
      <c r="I1025" s="4" t="s">
        <v>529</v>
      </c>
      <c r="J1025" s="4" t="s">
        <v>529</v>
      </c>
      <c r="K1025" s="42" t="s">
        <v>529</v>
      </c>
      <c r="L1025" s="330"/>
      <c r="M1025" s="30"/>
    </row>
    <row r="1026" spans="2:13">
      <c r="B1026" s="39" t="s">
        <v>2485</v>
      </c>
      <c r="C1026" s="40" t="s">
        <v>2486</v>
      </c>
      <c r="D1026" s="41" t="s">
        <v>5643</v>
      </c>
      <c r="E1026" s="4" t="s">
        <v>5644</v>
      </c>
      <c r="F1026" s="42"/>
      <c r="G1026" s="43" t="s">
        <v>5469</v>
      </c>
      <c r="H1026" s="4" t="s">
        <v>5469</v>
      </c>
      <c r="I1026" s="4" t="s">
        <v>5469</v>
      </c>
      <c r="J1026" s="4" t="s">
        <v>529</v>
      </c>
      <c r="K1026" s="42" t="s">
        <v>529</v>
      </c>
      <c r="L1026" s="330"/>
      <c r="M1026" s="30"/>
    </row>
    <row r="1027" spans="2:13" ht="33">
      <c r="B1027" s="39" t="s">
        <v>2487</v>
      </c>
      <c r="C1027" s="40" t="s">
        <v>2488</v>
      </c>
      <c r="D1027" s="41" t="s">
        <v>5877</v>
      </c>
      <c r="E1027" s="4" t="s">
        <v>6268</v>
      </c>
      <c r="F1027" s="42"/>
      <c r="G1027" s="43" t="s">
        <v>5469</v>
      </c>
      <c r="H1027" s="4" t="s">
        <v>5469</v>
      </c>
      <c r="I1027" s="4" t="s">
        <v>5469</v>
      </c>
      <c r="J1027" s="4" t="s">
        <v>529</v>
      </c>
      <c r="K1027" s="42" t="s">
        <v>529</v>
      </c>
      <c r="L1027" s="330"/>
      <c r="M1027" s="30"/>
    </row>
    <row r="1028" spans="2:13">
      <c r="B1028" s="39" t="s">
        <v>2489</v>
      </c>
      <c r="C1028" s="40" t="s">
        <v>2490</v>
      </c>
      <c r="D1028" s="41" t="s">
        <v>5643</v>
      </c>
      <c r="E1028" s="4" t="s">
        <v>5644</v>
      </c>
      <c r="F1028" s="42"/>
      <c r="G1028" s="43" t="s">
        <v>5469</v>
      </c>
      <c r="H1028" s="4" t="s">
        <v>5469</v>
      </c>
      <c r="I1028" s="4" t="s">
        <v>5469</v>
      </c>
      <c r="J1028" s="4" t="s">
        <v>529</v>
      </c>
      <c r="K1028" s="42" t="s">
        <v>529</v>
      </c>
      <c r="L1028" s="330"/>
      <c r="M1028" s="30"/>
    </row>
    <row r="1029" spans="2:13" ht="33">
      <c r="B1029" s="39" t="s">
        <v>2491</v>
      </c>
      <c r="C1029" s="40" t="s">
        <v>2492</v>
      </c>
      <c r="D1029" s="41" t="s">
        <v>5937</v>
      </c>
      <c r="E1029" s="4" t="s">
        <v>5644</v>
      </c>
      <c r="F1029" s="42"/>
      <c r="G1029" s="43" t="s">
        <v>5469</v>
      </c>
      <c r="H1029" s="4" t="s">
        <v>5469</v>
      </c>
      <c r="I1029" s="4" t="s">
        <v>5469</v>
      </c>
      <c r="J1029" s="4" t="s">
        <v>529</v>
      </c>
      <c r="K1029" s="42" t="s">
        <v>529</v>
      </c>
      <c r="L1029" s="330"/>
      <c r="M1029" s="30"/>
    </row>
    <row r="1030" spans="2:13" ht="33">
      <c r="B1030" s="39" t="s">
        <v>2493</v>
      </c>
      <c r="C1030" s="40" t="s">
        <v>2494</v>
      </c>
      <c r="D1030" s="41" t="s">
        <v>5643</v>
      </c>
      <c r="E1030" s="4" t="s">
        <v>5644</v>
      </c>
      <c r="F1030" s="42"/>
      <c r="G1030" s="43" t="s">
        <v>5469</v>
      </c>
      <c r="H1030" s="4" t="s">
        <v>5469</v>
      </c>
      <c r="I1030" s="4" t="s">
        <v>5469</v>
      </c>
      <c r="J1030" s="4" t="s">
        <v>529</v>
      </c>
      <c r="K1030" s="42" t="s">
        <v>529</v>
      </c>
      <c r="L1030" s="330"/>
      <c r="M1030" s="30"/>
    </row>
    <row r="1031" spans="2:13" ht="33">
      <c r="B1031" s="39" t="s">
        <v>2495</v>
      </c>
      <c r="C1031" s="40" t="s">
        <v>2496</v>
      </c>
      <c r="D1031" s="41" t="s">
        <v>6286</v>
      </c>
      <c r="E1031" s="4" t="s">
        <v>5644</v>
      </c>
      <c r="F1031" s="42"/>
      <c r="G1031" s="43" t="s">
        <v>5469</v>
      </c>
      <c r="H1031" s="4" t="s">
        <v>5469</v>
      </c>
      <c r="I1031" s="4" t="s">
        <v>5469</v>
      </c>
      <c r="J1031" s="4" t="s">
        <v>529</v>
      </c>
      <c r="K1031" s="42" t="s">
        <v>529</v>
      </c>
      <c r="L1031" s="330"/>
      <c r="M1031" s="30"/>
    </row>
    <row r="1032" spans="2:13" ht="33">
      <c r="B1032" s="39" t="s">
        <v>2497</v>
      </c>
      <c r="C1032" s="40" t="s">
        <v>2498</v>
      </c>
      <c r="D1032" s="41" t="s">
        <v>5937</v>
      </c>
      <c r="E1032" s="4" t="s">
        <v>5644</v>
      </c>
      <c r="F1032" s="42"/>
      <c r="G1032" s="43" t="s">
        <v>5469</v>
      </c>
      <c r="H1032" s="4" t="s">
        <v>5469</v>
      </c>
      <c r="I1032" s="4" t="s">
        <v>5469</v>
      </c>
      <c r="J1032" s="4" t="s">
        <v>529</v>
      </c>
      <c r="K1032" s="42" t="s">
        <v>529</v>
      </c>
      <c r="L1032" s="330"/>
      <c r="M1032" s="30"/>
    </row>
    <row r="1033" spans="2:13" ht="33">
      <c r="B1033" s="39" t="s">
        <v>2499</v>
      </c>
      <c r="C1033" s="40" t="s">
        <v>2500</v>
      </c>
      <c r="D1033" s="41" t="s">
        <v>5643</v>
      </c>
      <c r="E1033" s="4" t="s">
        <v>5644</v>
      </c>
      <c r="F1033" s="42"/>
      <c r="G1033" s="43" t="s">
        <v>5469</v>
      </c>
      <c r="H1033" s="4" t="s">
        <v>5469</v>
      </c>
      <c r="I1033" s="4" t="s">
        <v>5469</v>
      </c>
      <c r="J1033" s="4" t="s">
        <v>529</v>
      </c>
      <c r="K1033" s="42" t="s">
        <v>529</v>
      </c>
      <c r="L1033" s="330"/>
      <c r="M1033" s="30"/>
    </row>
    <row r="1034" spans="2:13">
      <c r="B1034" s="39" t="s">
        <v>1176</v>
      </c>
      <c r="C1034" s="40" t="s">
        <v>2501</v>
      </c>
      <c r="D1034" s="41" t="s">
        <v>6312</v>
      </c>
      <c r="E1034" s="4" t="s">
        <v>5644</v>
      </c>
      <c r="F1034" s="42"/>
      <c r="G1034" s="43" t="s">
        <v>5469</v>
      </c>
      <c r="H1034" s="4" t="s">
        <v>5469</v>
      </c>
      <c r="I1034" s="4" t="s">
        <v>529</v>
      </c>
      <c r="J1034" s="4" t="s">
        <v>529</v>
      </c>
      <c r="K1034" s="42" t="s">
        <v>529</v>
      </c>
      <c r="L1034" s="330"/>
      <c r="M1034" s="30"/>
    </row>
    <row r="1035" spans="2:13" ht="33">
      <c r="B1035" s="39" t="s">
        <v>2502</v>
      </c>
      <c r="C1035" s="40" t="s">
        <v>2503</v>
      </c>
      <c r="D1035" s="41" t="s">
        <v>5877</v>
      </c>
      <c r="E1035" s="4" t="s">
        <v>6268</v>
      </c>
      <c r="F1035" s="42"/>
      <c r="G1035" s="43" t="s">
        <v>5469</v>
      </c>
      <c r="H1035" s="4" t="s">
        <v>5469</v>
      </c>
      <c r="I1035" s="4" t="s">
        <v>5469</v>
      </c>
      <c r="J1035" s="4" t="s">
        <v>529</v>
      </c>
      <c r="K1035" s="42" t="s">
        <v>529</v>
      </c>
      <c r="L1035" s="330"/>
      <c r="M1035" s="30"/>
    </row>
    <row r="1036" spans="2:13">
      <c r="B1036" s="39" t="s">
        <v>2504</v>
      </c>
      <c r="C1036" s="40" t="s">
        <v>2505</v>
      </c>
      <c r="D1036" s="41" t="s">
        <v>5643</v>
      </c>
      <c r="E1036" s="4" t="s">
        <v>5644</v>
      </c>
      <c r="F1036" s="42"/>
      <c r="G1036" s="43" t="s">
        <v>5469</v>
      </c>
      <c r="H1036" s="4" t="s">
        <v>5469</v>
      </c>
      <c r="I1036" s="4" t="s">
        <v>5469</v>
      </c>
      <c r="J1036" s="4" t="s">
        <v>529</v>
      </c>
      <c r="K1036" s="42" t="s">
        <v>529</v>
      </c>
      <c r="L1036" s="330"/>
      <c r="M1036" s="30"/>
    </row>
    <row r="1037" spans="2:13" ht="33">
      <c r="B1037" s="39" t="s">
        <v>2506</v>
      </c>
      <c r="C1037" s="40" t="s">
        <v>2507</v>
      </c>
      <c r="D1037" s="41" t="s">
        <v>5937</v>
      </c>
      <c r="E1037" s="4" t="s">
        <v>5644</v>
      </c>
      <c r="F1037" s="42"/>
      <c r="G1037" s="43" t="s">
        <v>5469</v>
      </c>
      <c r="H1037" s="4" t="s">
        <v>5469</v>
      </c>
      <c r="I1037" s="4" t="s">
        <v>5469</v>
      </c>
      <c r="J1037" s="4" t="s">
        <v>529</v>
      </c>
      <c r="K1037" s="42" t="s">
        <v>529</v>
      </c>
      <c r="L1037" s="330"/>
      <c r="M1037" s="30"/>
    </row>
    <row r="1038" spans="2:13" ht="33">
      <c r="B1038" s="39" t="s">
        <v>2508</v>
      </c>
      <c r="C1038" s="40" t="s">
        <v>2509</v>
      </c>
      <c r="D1038" s="41" t="s">
        <v>5643</v>
      </c>
      <c r="E1038" s="4" t="s">
        <v>5644</v>
      </c>
      <c r="F1038" s="42"/>
      <c r="G1038" s="43" t="s">
        <v>5469</v>
      </c>
      <c r="H1038" s="4" t="s">
        <v>5469</v>
      </c>
      <c r="I1038" s="4" t="s">
        <v>5469</v>
      </c>
      <c r="J1038" s="4" t="s">
        <v>529</v>
      </c>
      <c r="K1038" s="42" t="s">
        <v>529</v>
      </c>
      <c r="L1038" s="330"/>
      <c r="M1038" s="30"/>
    </row>
    <row r="1039" spans="2:13" ht="33">
      <c r="B1039" s="39" t="s">
        <v>2510</v>
      </c>
      <c r="C1039" s="40" t="s">
        <v>2511</v>
      </c>
      <c r="D1039" s="41" t="s">
        <v>6286</v>
      </c>
      <c r="E1039" s="4" t="s">
        <v>5644</v>
      </c>
      <c r="F1039" s="42"/>
      <c r="G1039" s="43" t="s">
        <v>5469</v>
      </c>
      <c r="H1039" s="4" t="s">
        <v>5469</v>
      </c>
      <c r="I1039" s="4" t="s">
        <v>5469</v>
      </c>
      <c r="J1039" s="4" t="s">
        <v>529</v>
      </c>
      <c r="K1039" s="42" t="s">
        <v>529</v>
      </c>
      <c r="L1039" s="330"/>
      <c r="M1039" s="30"/>
    </row>
    <row r="1040" spans="2:13" ht="33">
      <c r="B1040" s="39" t="s">
        <v>2512</v>
      </c>
      <c r="C1040" s="40" t="s">
        <v>2513</v>
      </c>
      <c r="D1040" s="41" t="s">
        <v>5937</v>
      </c>
      <c r="E1040" s="4" t="s">
        <v>5644</v>
      </c>
      <c r="F1040" s="42"/>
      <c r="G1040" s="43" t="s">
        <v>5469</v>
      </c>
      <c r="H1040" s="4" t="s">
        <v>5469</v>
      </c>
      <c r="I1040" s="4" t="s">
        <v>5469</v>
      </c>
      <c r="J1040" s="4" t="s">
        <v>529</v>
      </c>
      <c r="K1040" s="42" t="s">
        <v>529</v>
      </c>
      <c r="L1040" s="330"/>
      <c r="M1040" s="30"/>
    </row>
    <row r="1041" spans="2:13" ht="33">
      <c r="B1041" s="39" t="s">
        <v>2514</v>
      </c>
      <c r="C1041" s="40" t="s">
        <v>2515</v>
      </c>
      <c r="D1041" s="41" t="s">
        <v>5643</v>
      </c>
      <c r="E1041" s="4" t="s">
        <v>5644</v>
      </c>
      <c r="F1041" s="42"/>
      <c r="G1041" s="43" t="s">
        <v>5469</v>
      </c>
      <c r="H1041" s="4" t="s">
        <v>5469</v>
      </c>
      <c r="I1041" s="4" t="s">
        <v>5469</v>
      </c>
      <c r="J1041" s="4" t="s">
        <v>529</v>
      </c>
      <c r="K1041" s="42" t="s">
        <v>529</v>
      </c>
      <c r="L1041" s="330"/>
      <c r="M1041" s="30"/>
    </row>
    <row r="1042" spans="2:13">
      <c r="B1042" s="39" t="s">
        <v>1177</v>
      </c>
      <c r="C1042" s="40" t="s">
        <v>2516</v>
      </c>
      <c r="D1042" s="41" t="s">
        <v>6312</v>
      </c>
      <c r="E1042" s="4" t="s">
        <v>5644</v>
      </c>
      <c r="F1042" s="42"/>
      <c r="G1042" s="43" t="s">
        <v>5469</v>
      </c>
      <c r="H1042" s="4" t="s">
        <v>5469</v>
      </c>
      <c r="I1042" s="4" t="s">
        <v>529</v>
      </c>
      <c r="J1042" s="4" t="s">
        <v>529</v>
      </c>
      <c r="K1042" s="42" t="s">
        <v>529</v>
      </c>
      <c r="L1042" s="330"/>
      <c r="M1042" s="30"/>
    </row>
    <row r="1043" spans="2:13" ht="33">
      <c r="B1043" s="39" t="s">
        <v>2517</v>
      </c>
      <c r="C1043" s="40" t="s">
        <v>2518</v>
      </c>
      <c r="D1043" s="41" t="s">
        <v>5877</v>
      </c>
      <c r="E1043" s="4" t="s">
        <v>6268</v>
      </c>
      <c r="F1043" s="42"/>
      <c r="G1043" s="43" t="s">
        <v>5469</v>
      </c>
      <c r="H1043" s="4" t="s">
        <v>5469</v>
      </c>
      <c r="I1043" s="4" t="s">
        <v>5469</v>
      </c>
      <c r="J1043" s="4" t="s">
        <v>529</v>
      </c>
      <c r="K1043" s="42" t="s">
        <v>529</v>
      </c>
      <c r="L1043" s="330"/>
      <c r="M1043" s="30"/>
    </row>
    <row r="1044" spans="2:13">
      <c r="B1044" s="39" t="s">
        <v>2519</v>
      </c>
      <c r="C1044" s="40" t="s">
        <v>2520</v>
      </c>
      <c r="D1044" s="41" t="s">
        <v>5643</v>
      </c>
      <c r="E1044" s="4" t="s">
        <v>5644</v>
      </c>
      <c r="F1044" s="42"/>
      <c r="G1044" s="43" t="s">
        <v>5469</v>
      </c>
      <c r="H1044" s="4" t="s">
        <v>5469</v>
      </c>
      <c r="I1044" s="4" t="s">
        <v>5469</v>
      </c>
      <c r="J1044" s="4" t="s">
        <v>529</v>
      </c>
      <c r="K1044" s="42" t="s">
        <v>529</v>
      </c>
      <c r="L1044" s="330"/>
      <c r="M1044" s="30"/>
    </row>
    <row r="1045" spans="2:13" ht="33">
      <c r="B1045" s="39" t="s">
        <v>2521</v>
      </c>
      <c r="C1045" s="40" t="s">
        <v>2522</v>
      </c>
      <c r="D1045" s="41" t="s">
        <v>5937</v>
      </c>
      <c r="E1045" s="4" t="s">
        <v>5644</v>
      </c>
      <c r="F1045" s="42"/>
      <c r="G1045" s="43" t="s">
        <v>5469</v>
      </c>
      <c r="H1045" s="4" t="s">
        <v>5469</v>
      </c>
      <c r="I1045" s="4" t="s">
        <v>5469</v>
      </c>
      <c r="J1045" s="4" t="s">
        <v>529</v>
      </c>
      <c r="K1045" s="42" t="s">
        <v>529</v>
      </c>
      <c r="L1045" s="330"/>
      <c r="M1045" s="30"/>
    </row>
    <row r="1046" spans="2:13" ht="33">
      <c r="B1046" s="39" t="s">
        <v>2523</v>
      </c>
      <c r="C1046" s="40" t="s">
        <v>2524</v>
      </c>
      <c r="D1046" s="41" t="s">
        <v>5643</v>
      </c>
      <c r="E1046" s="4" t="s">
        <v>5644</v>
      </c>
      <c r="F1046" s="42"/>
      <c r="G1046" s="43" t="s">
        <v>5469</v>
      </c>
      <c r="H1046" s="4" t="s">
        <v>5469</v>
      </c>
      <c r="I1046" s="4" t="s">
        <v>5469</v>
      </c>
      <c r="J1046" s="4" t="s">
        <v>529</v>
      </c>
      <c r="K1046" s="42" t="s">
        <v>529</v>
      </c>
      <c r="L1046" s="330"/>
      <c r="M1046" s="30"/>
    </row>
    <row r="1047" spans="2:13" ht="33">
      <c r="B1047" s="39" t="s">
        <v>2525</v>
      </c>
      <c r="C1047" s="40" t="s">
        <v>2526</v>
      </c>
      <c r="D1047" s="41" t="s">
        <v>6286</v>
      </c>
      <c r="E1047" s="4" t="s">
        <v>5644</v>
      </c>
      <c r="F1047" s="42"/>
      <c r="G1047" s="43" t="s">
        <v>5469</v>
      </c>
      <c r="H1047" s="4" t="s">
        <v>5469</v>
      </c>
      <c r="I1047" s="4" t="s">
        <v>5469</v>
      </c>
      <c r="J1047" s="4" t="s">
        <v>529</v>
      </c>
      <c r="K1047" s="42" t="s">
        <v>529</v>
      </c>
      <c r="L1047" s="330"/>
      <c r="M1047" s="30"/>
    </row>
    <row r="1048" spans="2:13" ht="33">
      <c r="B1048" s="39" t="s">
        <v>2527</v>
      </c>
      <c r="C1048" s="40" t="s">
        <v>2528</v>
      </c>
      <c r="D1048" s="41" t="s">
        <v>5937</v>
      </c>
      <c r="E1048" s="4" t="s">
        <v>5644</v>
      </c>
      <c r="F1048" s="42"/>
      <c r="G1048" s="43" t="s">
        <v>5469</v>
      </c>
      <c r="H1048" s="4" t="s">
        <v>5469</v>
      </c>
      <c r="I1048" s="4" t="s">
        <v>5469</v>
      </c>
      <c r="J1048" s="4" t="s">
        <v>529</v>
      </c>
      <c r="K1048" s="42" t="s">
        <v>529</v>
      </c>
      <c r="L1048" s="330"/>
      <c r="M1048" s="30"/>
    </row>
    <row r="1049" spans="2:13" ht="33">
      <c r="B1049" s="39" t="s">
        <v>2529</v>
      </c>
      <c r="C1049" s="40" t="s">
        <v>2530</v>
      </c>
      <c r="D1049" s="41" t="s">
        <v>5643</v>
      </c>
      <c r="E1049" s="4" t="s">
        <v>5644</v>
      </c>
      <c r="F1049" s="42"/>
      <c r="G1049" s="43" t="s">
        <v>5469</v>
      </c>
      <c r="H1049" s="4" t="s">
        <v>5469</v>
      </c>
      <c r="I1049" s="4" t="s">
        <v>5469</v>
      </c>
      <c r="J1049" s="4" t="s">
        <v>529</v>
      </c>
      <c r="K1049" s="42" t="s">
        <v>529</v>
      </c>
      <c r="L1049" s="330"/>
      <c r="M1049" s="30"/>
    </row>
    <row r="1050" spans="2:13" ht="17.25" thickBot="1">
      <c r="B1050" s="39" t="s">
        <v>1178</v>
      </c>
      <c r="C1050" s="40" t="s">
        <v>2531</v>
      </c>
      <c r="D1050" s="41" t="s">
        <v>6312</v>
      </c>
      <c r="E1050" s="4" t="s">
        <v>5644</v>
      </c>
      <c r="F1050" s="42"/>
      <c r="G1050" s="43" t="s">
        <v>5469</v>
      </c>
      <c r="H1050" s="4" t="s">
        <v>5469</v>
      </c>
      <c r="I1050" s="4" t="s">
        <v>529</v>
      </c>
      <c r="J1050" s="4" t="s">
        <v>529</v>
      </c>
      <c r="K1050" s="42" t="s">
        <v>529</v>
      </c>
      <c r="L1050" s="331"/>
      <c r="M1050" s="30"/>
    </row>
    <row r="1051" spans="2:13" ht="20.100000000000001" customHeight="1" thickBot="1">
      <c r="B1051" s="363" t="s">
        <v>6380</v>
      </c>
      <c r="C1051" s="364"/>
      <c r="D1051" s="365"/>
      <c r="E1051" s="366"/>
      <c r="F1051" s="366"/>
      <c r="G1051" s="366"/>
      <c r="H1051" s="366"/>
      <c r="I1051" s="366"/>
      <c r="J1051" s="366"/>
      <c r="K1051" s="366"/>
      <c r="L1051" s="367"/>
      <c r="M1051" s="30"/>
    </row>
    <row r="1052" spans="2:13" ht="30" customHeight="1">
      <c r="B1052" s="296" t="s">
        <v>1179</v>
      </c>
      <c r="C1052" s="297" t="s">
        <v>2532</v>
      </c>
      <c r="D1052" s="298" t="s">
        <v>6312</v>
      </c>
      <c r="E1052" s="299" t="s">
        <v>5644</v>
      </c>
      <c r="F1052" s="300"/>
      <c r="G1052" s="301" t="s">
        <v>5469</v>
      </c>
      <c r="H1052" s="299" t="s">
        <v>5469</v>
      </c>
      <c r="I1052" s="299" t="s">
        <v>529</v>
      </c>
      <c r="J1052" s="299" t="s">
        <v>529</v>
      </c>
      <c r="K1052" s="300" t="s">
        <v>529</v>
      </c>
      <c r="L1052" s="330"/>
      <c r="M1052" s="30"/>
    </row>
    <row r="1053" spans="2:13">
      <c r="B1053" s="39" t="s">
        <v>2533</v>
      </c>
      <c r="C1053" s="40" t="s">
        <v>2534</v>
      </c>
      <c r="D1053" s="41" t="s">
        <v>5643</v>
      </c>
      <c r="E1053" s="4" t="s">
        <v>5644</v>
      </c>
      <c r="F1053" s="42"/>
      <c r="G1053" s="43" t="s">
        <v>5469</v>
      </c>
      <c r="H1053" s="4" t="s">
        <v>5469</v>
      </c>
      <c r="I1053" s="4" t="s">
        <v>5469</v>
      </c>
      <c r="J1053" s="4" t="s">
        <v>529</v>
      </c>
      <c r="K1053" s="42" t="s">
        <v>529</v>
      </c>
      <c r="L1053" s="330"/>
      <c r="M1053" s="30"/>
    </row>
    <row r="1054" spans="2:13">
      <c r="B1054" s="39" t="s">
        <v>2535</v>
      </c>
      <c r="C1054" s="40" t="s">
        <v>2536</v>
      </c>
      <c r="D1054" s="41" t="s">
        <v>6300</v>
      </c>
      <c r="E1054" s="4" t="s">
        <v>5644</v>
      </c>
      <c r="F1054" s="42"/>
      <c r="G1054" s="43" t="s">
        <v>5469</v>
      </c>
      <c r="H1054" s="4" t="s">
        <v>5469</v>
      </c>
      <c r="I1054" s="4" t="s">
        <v>529</v>
      </c>
      <c r="J1054" s="4" t="s">
        <v>529</v>
      </c>
      <c r="K1054" s="42" t="s">
        <v>529</v>
      </c>
      <c r="L1054" s="330"/>
      <c r="M1054" s="30"/>
    </row>
    <row r="1055" spans="2:13">
      <c r="B1055" s="39" t="s">
        <v>2537</v>
      </c>
      <c r="C1055" s="40" t="s">
        <v>2538</v>
      </c>
      <c r="D1055" s="41" t="s">
        <v>5643</v>
      </c>
      <c r="E1055" s="4" t="s">
        <v>5644</v>
      </c>
      <c r="F1055" s="42"/>
      <c r="G1055" s="43" t="s">
        <v>5469</v>
      </c>
      <c r="H1055" s="4" t="s">
        <v>5469</v>
      </c>
      <c r="I1055" s="4" t="s">
        <v>5469</v>
      </c>
      <c r="J1055" s="4" t="s">
        <v>529</v>
      </c>
      <c r="K1055" s="42" t="s">
        <v>529</v>
      </c>
      <c r="L1055" s="330"/>
      <c r="M1055" s="30"/>
    </row>
    <row r="1056" spans="2:13" ht="33">
      <c r="B1056" s="39" t="s">
        <v>2539</v>
      </c>
      <c r="C1056" s="40" t="s">
        <v>2540</v>
      </c>
      <c r="D1056" s="41" t="s">
        <v>5877</v>
      </c>
      <c r="E1056" s="4" t="s">
        <v>6268</v>
      </c>
      <c r="F1056" s="42"/>
      <c r="G1056" s="43" t="s">
        <v>5469</v>
      </c>
      <c r="H1056" s="4" t="s">
        <v>5469</v>
      </c>
      <c r="I1056" s="4" t="s">
        <v>5469</v>
      </c>
      <c r="J1056" s="4" t="s">
        <v>529</v>
      </c>
      <c r="K1056" s="42" t="s">
        <v>529</v>
      </c>
      <c r="L1056" s="330"/>
      <c r="M1056" s="30"/>
    </row>
    <row r="1057" spans="2:13">
      <c r="B1057" s="39" t="s">
        <v>2541</v>
      </c>
      <c r="C1057" s="40" t="s">
        <v>2542</v>
      </c>
      <c r="D1057" s="41" t="s">
        <v>5643</v>
      </c>
      <c r="E1057" s="4" t="s">
        <v>5644</v>
      </c>
      <c r="F1057" s="42"/>
      <c r="G1057" s="43" t="s">
        <v>5469</v>
      </c>
      <c r="H1057" s="4" t="s">
        <v>5469</v>
      </c>
      <c r="I1057" s="4" t="s">
        <v>5469</v>
      </c>
      <c r="J1057" s="4" t="s">
        <v>529</v>
      </c>
      <c r="K1057" s="42" t="s">
        <v>529</v>
      </c>
      <c r="L1057" s="330"/>
      <c r="M1057" s="30"/>
    </row>
    <row r="1058" spans="2:13" ht="33">
      <c r="B1058" s="39" t="s">
        <v>2543</v>
      </c>
      <c r="C1058" s="40" t="s">
        <v>2544</v>
      </c>
      <c r="D1058" s="41" t="s">
        <v>5937</v>
      </c>
      <c r="E1058" s="4" t="s">
        <v>5644</v>
      </c>
      <c r="F1058" s="42"/>
      <c r="G1058" s="43" t="s">
        <v>5469</v>
      </c>
      <c r="H1058" s="4" t="s">
        <v>5469</v>
      </c>
      <c r="I1058" s="4" t="s">
        <v>5469</v>
      </c>
      <c r="J1058" s="4" t="s">
        <v>529</v>
      </c>
      <c r="K1058" s="42" t="s">
        <v>529</v>
      </c>
      <c r="L1058" s="330"/>
      <c r="M1058" s="30"/>
    </row>
    <row r="1059" spans="2:13" ht="33">
      <c r="B1059" s="39" t="s">
        <v>2545</v>
      </c>
      <c r="C1059" s="40" t="s">
        <v>2546</v>
      </c>
      <c r="D1059" s="41" t="s">
        <v>5643</v>
      </c>
      <c r="E1059" s="4" t="s">
        <v>5644</v>
      </c>
      <c r="F1059" s="42"/>
      <c r="G1059" s="43" t="s">
        <v>5469</v>
      </c>
      <c r="H1059" s="4" t="s">
        <v>5469</v>
      </c>
      <c r="I1059" s="4" t="s">
        <v>5469</v>
      </c>
      <c r="J1059" s="4" t="s">
        <v>529</v>
      </c>
      <c r="K1059" s="42" t="s">
        <v>529</v>
      </c>
      <c r="L1059" s="330"/>
      <c r="M1059" s="30"/>
    </row>
    <row r="1060" spans="2:13" ht="33">
      <c r="B1060" s="39" t="s">
        <v>2547</v>
      </c>
      <c r="C1060" s="40" t="s">
        <v>2548</v>
      </c>
      <c r="D1060" s="41" t="s">
        <v>6286</v>
      </c>
      <c r="E1060" s="4" t="s">
        <v>5644</v>
      </c>
      <c r="F1060" s="42"/>
      <c r="G1060" s="43" t="s">
        <v>5469</v>
      </c>
      <c r="H1060" s="4" t="s">
        <v>5469</v>
      </c>
      <c r="I1060" s="4" t="s">
        <v>5469</v>
      </c>
      <c r="J1060" s="4" t="s">
        <v>529</v>
      </c>
      <c r="K1060" s="42" t="s">
        <v>529</v>
      </c>
      <c r="L1060" s="330"/>
      <c r="M1060" s="30"/>
    </row>
    <row r="1061" spans="2:13" ht="33">
      <c r="B1061" s="39" t="s">
        <v>2549</v>
      </c>
      <c r="C1061" s="40" t="s">
        <v>2550</v>
      </c>
      <c r="D1061" s="41" t="s">
        <v>5937</v>
      </c>
      <c r="E1061" s="4" t="s">
        <v>5644</v>
      </c>
      <c r="F1061" s="42"/>
      <c r="G1061" s="43" t="s">
        <v>5469</v>
      </c>
      <c r="H1061" s="4" t="s">
        <v>5469</v>
      </c>
      <c r="I1061" s="4" t="s">
        <v>5469</v>
      </c>
      <c r="J1061" s="4" t="s">
        <v>529</v>
      </c>
      <c r="K1061" s="42" t="s">
        <v>529</v>
      </c>
      <c r="L1061" s="330"/>
      <c r="M1061" s="30"/>
    </row>
    <row r="1062" spans="2:13" ht="33">
      <c r="B1062" s="39" t="s">
        <v>2551</v>
      </c>
      <c r="C1062" s="40" t="s">
        <v>2552</v>
      </c>
      <c r="D1062" s="41" t="s">
        <v>5643</v>
      </c>
      <c r="E1062" s="4" t="s">
        <v>5644</v>
      </c>
      <c r="F1062" s="42"/>
      <c r="G1062" s="43" t="s">
        <v>5469</v>
      </c>
      <c r="H1062" s="4" t="s">
        <v>5469</v>
      </c>
      <c r="I1062" s="4" t="s">
        <v>5469</v>
      </c>
      <c r="J1062" s="4" t="s">
        <v>529</v>
      </c>
      <c r="K1062" s="42" t="s">
        <v>529</v>
      </c>
      <c r="L1062" s="330"/>
      <c r="M1062" s="30"/>
    </row>
    <row r="1063" spans="2:13">
      <c r="B1063" s="39" t="s">
        <v>1180</v>
      </c>
      <c r="C1063" s="40" t="s">
        <v>2553</v>
      </c>
      <c r="D1063" s="41" t="s">
        <v>6312</v>
      </c>
      <c r="E1063" s="4" t="s">
        <v>5644</v>
      </c>
      <c r="F1063" s="42"/>
      <c r="G1063" s="43" t="s">
        <v>5469</v>
      </c>
      <c r="H1063" s="4" t="s">
        <v>5469</v>
      </c>
      <c r="I1063" s="4" t="s">
        <v>529</v>
      </c>
      <c r="J1063" s="4" t="s">
        <v>529</v>
      </c>
      <c r="K1063" s="42" t="s">
        <v>529</v>
      </c>
      <c r="L1063" s="330"/>
      <c r="M1063" s="30"/>
    </row>
    <row r="1064" spans="2:13" ht="33">
      <c r="B1064" s="39" t="s">
        <v>2554</v>
      </c>
      <c r="C1064" s="40" t="s">
        <v>2555</v>
      </c>
      <c r="D1064" s="41" t="s">
        <v>5877</v>
      </c>
      <c r="E1064" s="4" t="s">
        <v>6268</v>
      </c>
      <c r="F1064" s="42"/>
      <c r="G1064" s="43" t="s">
        <v>5469</v>
      </c>
      <c r="H1064" s="4" t="s">
        <v>5469</v>
      </c>
      <c r="I1064" s="4" t="s">
        <v>5469</v>
      </c>
      <c r="J1064" s="4" t="s">
        <v>529</v>
      </c>
      <c r="K1064" s="42" t="s">
        <v>529</v>
      </c>
      <c r="L1064" s="330"/>
      <c r="M1064" s="30"/>
    </row>
    <row r="1065" spans="2:13">
      <c r="B1065" s="39" t="s">
        <v>2556</v>
      </c>
      <c r="C1065" s="40" t="s">
        <v>2557</v>
      </c>
      <c r="D1065" s="41" t="s">
        <v>5643</v>
      </c>
      <c r="E1065" s="4" t="s">
        <v>5644</v>
      </c>
      <c r="F1065" s="42"/>
      <c r="G1065" s="43" t="s">
        <v>5469</v>
      </c>
      <c r="H1065" s="4" t="s">
        <v>5469</v>
      </c>
      <c r="I1065" s="4" t="s">
        <v>5469</v>
      </c>
      <c r="J1065" s="4" t="s">
        <v>529</v>
      </c>
      <c r="K1065" s="42" t="s">
        <v>529</v>
      </c>
      <c r="L1065" s="330"/>
      <c r="M1065" s="30"/>
    </row>
    <row r="1066" spans="2:13" ht="33">
      <c r="B1066" s="39" t="s">
        <v>2558</v>
      </c>
      <c r="C1066" s="40" t="s">
        <v>2559</v>
      </c>
      <c r="D1066" s="41" t="s">
        <v>5937</v>
      </c>
      <c r="E1066" s="4" t="s">
        <v>5644</v>
      </c>
      <c r="F1066" s="42"/>
      <c r="G1066" s="43" t="s">
        <v>5469</v>
      </c>
      <c r="H1066" s="4" t="s">
        <v>5469</v>
      </c>
      <c r="I1066" s="4" t="s">
        <v>5469</v>
      </c>
      <c r="J1066" s="4" t="s">
        <v>529</v>
      </c>
      <c r="K1066" s="42" t="s">
        <v>529</v>
      </c>
      <c r="L1066" s="330"/>
      <c r="M1066" s="30"/>
    </row>
    <row r="1067" spans="2:13" ht="33">
      <c r="B1067" s="39" t="s">
        <v>2560</v>
      </c>
      <c r="C1067" s="40" t="s">
        <v>2561</v>
      </c>
      <c r="D1067" s="41" t="s">
        <v>5643</v>
      </c>
      <c r="E1067" s="4" t="s">
        <v>5644</v>
      </c>
      <c r="F1067" s="42"/>
      <c r="G1067" s="43" t="s">
        <v>5469</v>
      </c>
      <c r="H1067" s="4" t="s">
        <v>5469</v>
      </c>
      <c r="I1067" s="4" t="s">
        <v>5469</v>
      </c>
      <c r="J1067" s="4" t="s">
        <v>529</v>
      </c>
      <c r="K1067" s="42" t="s">
        <v>529</v>
      </c>
      <c r="L1067" s="330"/>
      <c r="M1067" s="30"/>
    </row>
    <row r="1068" spans="2:13" ht="33">
      <c r="B1068" s="39" t="s">
        <v>2562</v>
      </c>
      <c r="C1068" s="40" t="s">
        <v>2563</v>
      </c>
      <c r="D1068" s="41" t="s">
        <v>6286</v>
      </c>
      <c r="E1068" s="4" t="s">
        <v>5644</v>
      </c>
      <c r="F1068" s="42"/>
      <c r="G1068" s="43" t="s">
        <v>5469</v>
      </c>
      <c r="H1068" s="4" t="s">
        <v>5469</v>
      </c>
      <c r="I1068" s="4" t="s">
        <v>5469</v>
      </c>
      <c r="J1068" s="4" t="s">
        <v>529</v>
      </c>
      <c r="K1068" s="42" t="s">
        <v>529</v>
      </c>
      <c r="L1068" s="330"/>
      <c r="M1068" s="30"/>
    </row>
    <row r="1069" spans="2:13" ht="33">
      <c r="B1069" s="39" t="s">
        <v>2564</v>
      </c>
      <c r="C1069" s="40" t="s">
        <v>2565</v>
      </c>
      <c r="D1069" s="41" t="s">
        <v>5937</v>
      </c>
      <c r="E1069" s="4" t="s">
        <v>5644</v>
      </c>
      <c r="F1069" s="42"/>
      <c r="G1069" s="43" t="s">
        <v>5469</v>
      </c>
      <c r="H1069" s="4" t="s">
        <v>5469</v>
      </c>
      <c r="I1069" s="4" t="s">
        <v>5469</v>
      </c>
      <c r="J1069" s="4" t="s">
        <v>529</v>
      </c>
      <c r="K1069" s="42" t="s">
        <v>529</v>
      </c>
      <c r="L1069" s="330"/>
      <c r="M1069" s="30"/>
    </row>
    <row r="1070" spans="2:13" ht="33">
      <c r="B1070" s="39" t="s">
        <v>2566</v>
      </c>
      <c r="C1070" s="40" t="s">
        <v>2567</v>
      </c>
      <c r="D1070" s="41" t="s">
        <v>5643</v>
      </c>
      <c r="E1070" s="4" t="s">
        <v>5644</v>
      </c>
      <c r="F1070" s="42"/>
      <c r="G1070" s="43" t="s">
        <v>5469</v>
      </c>
      <c r="H1070" s="4" t="s">
        <v>5469</v>
      </c>
      <c r="I1070" s="4" t="s">
        <v>5469</v>
      </c>
      <c r="J1070" s="4" t="s">
        <v>529</v>
      </c>
      <c r="K1070" s="42" t="s">
        <v>529</v>
      </c>
      <c r="L1070" s="330"/>
      <c r="M1070" s="30"/>
    </row>
    <row r="1071" spans="2:13">
      <c r="B1071" s="39" t="s">
        <v>1181</v>
      </c>
      <c r="C1071" s="40" t="s">
        <v>2568</v>
      </c>
      <c r="D1071" s="41" t="s">
        <v>6312</v>
      </c>
      <c r="E1071" s="4" t="s">
        <v>5644</v>
      </c>
      <c r="F1071" s="42"/>
      <c r="G1071" s="43" t="s">
        <v>5469</v>
      </c>
      <c r="H1071" s="4" t="s">
        <v>5469</v>
      </c>
      <c r="I1071" s="4" t="s">
        <v>529</v>
      </c>
      <c r="J1071" s="4" t="s">
        <v>529</v>
      </c>
      <c r="K1071" s="42" t="s">
        <v>529</v>
      </c>
      <c r="L1071" s="330"/>
      <c r="M1071" s="30"/>
    </row>
    <row r="1072" spans="2:13" ht="33">
      <c r="B1072" s="39" t="s">
        <v>2569</v>
      </c>
      <c r="C1072" s="40" t="s">
        <v>2570</v>
      </c>
      <c r="D1072" s="41" t="s">
        <v>5877</v>
      </c>
      <c r="E1072" s="4" t="s">
        <v>6268</v>
      </c>
      <c r="F1072" s="42"/>
      <c r="G1072" s="43" t="s">
        <v>5469</v>
      </c>
      <c r="H1072" s="4" t="s">
        <v>5469</v>
      </c>
      <c r="I1072" s="4" t="s">
        <v>5469</v>
      </c>
      <c r="J1072" s="4" t="s">
        <v>529</v>
      </c>
      <c r="K1072" s="42" t="s">
        <v>529</v>
      </c>
      <c r="L1072" s="330"/>
      <c r="M1072" s="30"/>
    </row>
    <row r="1073" spans="2:13">
      <c r="B1073" s="39" t="s">
        <v>2571</v>
      </c>
      <c r="C1073" s="40" t="s">
        <v>2572</v>
      </c>
      <c r="D1073" s="41" t="s">
        <v>5643</v>
      </c>
      <c r="E1073" s="4" t="s">
        <v>5644</v>
      </c>
      <c r="F1073" s="42"/>
      <c r="G1073" s="43" t="s">
        <v>5469</v>
      </c>
      <c r="H1073" s="4" t="s">
        <v>5469</v>
      </c>
      <c r="I1073" s="4" t="s">
        <v>5469</v>
      </c>
      <c r="J1073" s="4" t="s">
        <v>529</v>
      </c>
      <c r="K1073" s="42" t="s">
        <v>529</v>
      </c>
      <c r="L1073" s="330"/>
      <c r="M1073" s="30"/>
    </row>
    <row r="1074" spans="2:13" ht="33">
      <c r="B1074" s="39" t="s">
        <v>2573</v>
      </c>
      <c r="C1074" s="40" t="s">
        <v>2574</v>
      </c>
      <c r="D1074" s="41" t="s">
        <v>5937</v>
      </c>
      <c r="E1074" s="4" t="s">
        <v>5644</v>
      </c>
      <c r="F1074" s="42"/>
      <c r="G1074" s="43" t="s">
        <v>5469</v>
      </c>
      <c r="H1074" s="4" t="s">
        <v>5469</v>
      </c>
      <c r="I1074" s="4" t="s">
        <v>5469</v>
      </c>
      <c r="J1074" s="4" t="s">
        <v>529</v>
      </c>
      <c r="K1074" s="42" t="s">
        <v>529</v>
      </c>
      <c r="L1074" s="330"/>
      <c r="M1074" s="30"/>
    </row>
    <row r="1075" spans="2:13" ht="33">
      <c r="B1075" s="39" t="s">
        <v>2575</v>
      </c>
      <c r="C1075" s="40" t="s">
        <v>2576</v>
      </c>
      <c r="D1075" s="41" t="s">
        <v>5643</v>
      </c>
      <c r="E1075" s="4" t="s">
        <v>5644</v>
      </c>
      <c r="F1075" s="42"/>
      <c r="G1075" s="43" t="s">
        <v>5469</v>
      </c>
      <c r="H1075" s="4" t="s">
        <v>5469</v>
      </c>
      <c r="I1075" s="4" t="s">
        <v>5469</v>
      </c>
      <c r="J1075" s="4" t="s">
        <v>529</v>
      </c>
      <c r="K1075" s="42" t="s">
        <v>529</v>
      </c>
      <c r="L1075" s="330"/>
      <c r="M1075" s="30"/>
    </row>
    <row r="1076" spans="2:13" ht="33">
      <c r="B1076" s="39" t="s">
        <v>2577</v>
      </c>
      <c r="C1076" s="40" t="s">
        <v>2578</v>
      </c>
      <c r="D1076" s="41" t="s">
        <v>6286</v>
      </c>
      <c r="E1076" s="4" t="s">
        <v>5644</v>
      </c>
      <c r="F1076" s="42"/>
      <c r="G1076" s="43" t="s">
        <v>5469</v>
      </c>
      <c r="H1076" s="4" t="s">
        <v>5469</v>
      </c>
      <c r="I1076" s="4" t="s">
        <v>5469</v>
      </c>
      <c r="J1076" s="4" t="s">
        <v>529</v>
      </c>
      <c r="K1076" s="42" t="s">
        <v>529</v>
      </c>
      <c r="L1076" s="330"/>
      <c r="M1076" s="30"/>
    </row>
    <row r="1077" spans="2:13" ht="33">
      <c r="B1077" s="39" t="s">
        <v>2579</v>
      </c>
      <c r="C1077" s="40" t="s">
        <v>2580</v>
      </c>
      <c r="D1077" s="41" t="s">
        <v>5937</v>
      </c>
      <c r="E1077" s="4" t="s">
        <v>5644</v>
      </c>
      <c r="F1077" s="42"/>
      <c r="G1077" s="43" t="s">
        <v>5469</v>
      </c>
      <c r="H1077" s="4" t="s">
        <v>5469</v>
      </c>
      <c r="I1077" s="4" t="s">
        <v>5469</v>
      </c>
      <c r="J1077" s="4" t="s">
        <v>529</v>
      </c>
      <c r="K1077" s="42" t="s">
        <v>529</v>
      </c>
      <c r="L1077" s="330"/>
      <c r="M1077" s="30"/>
    </row>
    <row r="1078" spans="2:13" ht="33">
      <c r="B1078" s="39" t="s">
        <v>2581</v>
      </c>
      <c r="C1078" s="40" t="s">
        <v>2582</v>
      </c>
      <c r="D1078" s="41" t="s">
        <v>5643</v>
      </c>
      <c r="E1078" s="4" t="s">
        <v>5644</v>
      </c>
      <c r="F1078" s="42"/>
      <c r="G1078" s="43" t="s">
        <v>5469</v>
      </c>
      <c r="H1078" s="4" t="s">
        <v>5469</v>
      </c>
      <c r="I1078" s="4" t="s">
        <v>5469</v>
      </c>
      <c r="J1078" s="4" t="s">
        <v>529</v>
      </c>
      <c r="K1078" s="42" t="s">
        <v>529</v>
      </c>
      <c r="L1078" s="330"/>
      <c r="M1078" s="30"/>
    </row>
    <row r="1079" spans="2:13" ht="17.25" thickBot="1">
      <c r="B1079" s="39" t="s">
        <v>1182</v>
      </c>
      <c r="C1079" s="40" t="s">
        <v>2583</v>
      </c>
      <c r="D1079" s="41" t="s">
        <v>6312</v>
      </c>
      <c r="E1079" s="4" t="s">
        <v>5644</v>
      </c>
      <c r="F1079" s="42"/>
      <c r="G1079" s="43" t="s">
        <v>5469</v>
      </c>
      <c r="H1079" s="4" t="s">
        <v>5469</v>
      </c>
      <c r="I1079" s="4" t="s">
        <v>529</v>
      </c>
      <c r="J1079" s="4" t="s">
        <v>529</v>
      </c>
      <c r="K1079" s="42" t="s">
        <v>529</v>
      </c>
      <c r="L1079" s="331"/>
      <c r="M1079" s="30"/>
    </row>
    <row r="1080" spans="2:13" ht="20.100000000000001" customHeight="1" thickBot="1">
      <c r="B1080" s="363" t="s">
        <v>6381</v>
      </c>
      <c r="C1080" s="364"/>
      <c r="D1080" s="365"/>
      <c r="E1080" s="366"/>
      <c r="F1080" s="366"/>
      <c r="G1080" s="366"/>
      <c r="H1080" s="366"/>
      <c r="I1080" s="366"/>
      <c r="J1080" s="366"/>
      <c r="K1080" s="366"/>
      <c r="L1080" s="367"/>
      <c r="M1080" s="30"/>
    </row>
    <row r="1081" spans="2:13" ht="20.100000000000001" customHeight="1" thickBot="1">
      <c r="B1081" s="363" t="s">
        <v>6366</v>
      </c>
      <c r="C1081" s="364"/>
      <c r="D1081" s="365"/>
      <c r="E1081" s="366"/>
      <c r="F1081" s="366"/>
      <c r="G1081" s="366"/>
      <c r="H1081" s="366"/>
      <c r="I1081" s="366"/>
      <c r="J1081" s="366"/>
      <c r="K1081" s="366"/>
      <c r="L1081" s="367"/>
      <c r="M1081" s="30"/>
    </row>
    <row r="1082" spans="2:13">
      <c r="B1082" s="31" t="s">
        <v>2429</v>
      </c>
      <c r="C1082" s="32" t="s">
        <v>2584</v>
      </c>
      <c r="D1082" s="327" t="s">
        <v>5643</v>
      </c>
      <c r="E1082" s="37" t="s">
        <v>6255</v>
      </c>
      <c r="F1082" s="35"/>
      <c r="G1082" s="36" t="s">
        <v>5469</v>
      </c>
      <c r="H1082" s="37" t="s">
        <v>5469</v>
      </c>
      <c r="I1082" s="37" t="s">
        <v>5469</v>
      </c>
      <c r="J1082" s="37" t="s">
        <v>529</v>
      </c>
      <c r="K1082" s="35" t="s">
        <v>529</v>
      </c>
      <c r="L1082" s="362" t="s">
        <v>6382</v>
      </c>
      <c r="M1082" s="30"/>
    </row>
    <row r="1083" spans="2:13">
      <c r="B1083" s="39" t="s">
        <v>2431</v>
      </c>
      <c r="C1083" s="40" t="s">
        <v>2585</v>
      </c>
      <c r="D1083" s="41" t="s">
        <v>6300</v>
      </c>
      <c r="E1083" s="4" t="s">
        <v>6255</v>
      </c>
      <c r="F1083" s="42"/>
      <c r="G1083" s="43" t="s">
        <v>5469</v>
      </c>
      <c r="H1083" s="4" t="s">
        <v>5469</v>
      </c>
      <c r="I1083" s="4" t="s">
        <v>529</v>
      </c>
      <c r="J1083" s="4" t="s">
        <v>529</v>
      </c>
      <c r="K1083" s="42" t="s">
        <v>529</v>
      </c>
      <c r="L1083" s="330"/>
      <c r="M1083" s="30"/>
    </row>
    <row r="1084" spans="2:13">
      <c r="B1084" s="39" t="s">
        <v>2433</v>
      </c>
      <c r="C1084" s="40" t="s">
        <v>2586</v>
      </c>
      <c r="D1084" s="41" t="s">
        <v>5643</v>
      </c>
      <c r="E1084" s="4" t="s">
        <v>6255</v>
      </c>
      <c r="F1084" s="42"/>
      <c r="G1084" s="43" t="s">
        <v>5469</v>
      </c>
      <c r="H1084" s="4" t="s">
        <v>5469</v>
      </c>
      <c r="I1084" s="4" t="s">
        <v>5469</v>
      </c>
      <c r="J1084" s="4" t="s">
        <v>529</v>
      </c>
      <c r="K1084" s="42" t="s">
        <v>529</v>
      </c>
      <c r="L1084" s="330"/>
      <c r="M1084" s="30"/>
    </row>
    <row r="1085" spans="2:13" ht="33">
      <c r="B1085" s="39" t="s">
        <v>2435</v>
      </c>
      <c r="C1085" s="40" t="s">
        <v>2587</v>
      </c>
      <c r="D1085" s="41" t="s">
        <v>5877</v>
      </c>
      <c r="E1085" s="4" t="s">
        <v>6303</v>
      </c>
      <c r="F1085" s="42"/>
      <c r="G1085" s="43" t="s">
        <v>5469</v>
      </c>
      <c r="H1085" s="4" t="s">
        <v>5469</v>
      </c>
      <c r="I1085" s="4" t="s">
        <v>5469</v>
      </c>
      <c r="J1085" s="4" t="s">
        <v>529</v>
      </c>
      <c r="K1085" s="42" t="s">
        <v>529</v>
      </c>
      <c r="L1085" s="330"/>
      <c r="M1085" s="30"/>
    </row>
    <row r="1086" spans="2:13">
      <c r="B1086" s="39" t="s">
        <v>2437</v>
      </c>
      <c r="C1086" s="40" t="s">
        <v>2588</v>
      </c>
      <c r="D1086" s="41" t="s">
        <v>5643</v>
      </c>
      <c r="E1086" s="4" t="s">
        <v>6255</v>
      </c>
      <c r="F1086" s="42"/>
      <c r="G1086" s="43" t="s">
        <v>5469</v>
      </c>
      <c r="H1086" s="4" t="s">
        <v>5469</v>
      </c>
      <c r="I1086" s="4" t="s">
        <v>5469</v>
      </c>
      <c r="J1086" s="4" t="s">
        <v>529</v>
      </c>
      <c r="K1086" s="42" t="s">
        <v>529</v>
      </c>
      <c r="L1086" s="330"/>
      <c r="M1086" s="30"/>
    </row>
    <row r="1087" spans="2:13" ht="33">
      <c r="B1087" s="39" t="s">
        <v>2439</v>
      </c>
      <c r="C1087" s="40" t="s">
        <v>2589</v>
      </c>
      <c r="D1087" s="41" t="s">
        <v>5937</v>
      </c>
      <c r="E1087" s="4" t="s">
        <v>6255</v>
      </c>
      <c r="F1087" s="42"/>
      <c r="G1087" s="43" t="s">
        <v>5469</v>
      </c>
      <c r="H1087" s="4" t="s">
        <v>5469</v>
      </c>
      <c r="I1087" s="4" t="s">
        <v>5469</v>
      </c>
      <c r="J1087" s="4" t="s">
        <v>529</v>
      </c>
      <c r="K1087" s="42" t="s">
        <v>529</v>
      </c>
      <c r="L1087" s="330"/>
      <c r="M1087" s="30"/>
    </row>
    <row r="1088" spans="2:13" ht="33">
      <c r="B1088" s="39" t="s">
        <v>2441</v>
      </c>
      <c r="C1088" s="40" t="s">
        <v>2590</v>
      </c>
      <c r="D1088" s="41" t="s">
        <v>5643</v>
      </c>
      <c r="E1088" s="4" t="s">
        <v>6255</v>
      </c>
      <c r="F1088" s="42"/>
      <c r="G1088" s="43" t="s">
        <v>5469</v>
      </c>
      <c r="H1088" s="4" t="s">
        <v>5469</v>
      </c>
      <c r="I1088" s="4" t="s">
        <v>5469</v>
      </c>
      <c r="J1088" s="4" t="s">
        <v>529</v>
      </c>
      <c r="K1088" s="42" t="s">
        <v>529</v>
      </c>
      <c r="L1088" s="330"/>
      <c r="M1088" s="30"/>
    </row>
    <row r="1089" spans="2:13" ht="33">
      <c r="B1089" s="39" t="s">
        <v>2443</v>
      </c>
      <c r="C1089" s="40" t="s">
        <v>2591</v>
      </c>
      <c r="D1089" s="41" t="s">
        <v>6286</v>
      </c>
      <c r="E1089" s="4" t="s">
        <v>6255</v>
      </c>
      <c r="F1089" s="42"/>
      <c r="G1089" s="43" t="s">
        <v>5469</v>
      </c>
      <c r="H1089" s="4" t="s">
        <v>5469</v>
      </c>
      <c r="I1089" s="4" t="s">
        <v>5469</v>
      </c>
      <c r="J1089" s="4" t="s">
        <v>529</v>
      </c>
      <c r="K1089" s="42" t="s">
        <v>529</v>
      </c>
      <c r="L1089" s="330"/>
      <c r="M1089" s="30"/>
    </row>
    <row r="1090" spans="2:13" ht="33">
      <c r="B1090" s="39" t="s">
        <v>2445</v>
      </c>
      <c r="C1090" s="40" t="s">
        <v>2592</v>
      </c>
      <c r="D1090" s="41" t="s">
        <v>5937</v>
      </c>
      <c r="E1090" s="4" t="s">
        <v>6255</v>
      </c>
      <c r="F1090" s="42"/>
      <c r="G1090" s="43" t="s">
        <v>5469</v>
      </c>
      <c r="H1090" s="4" t="s">
        <v>5469</v>
      </c>
      <c r="I1090" s="4" t="s">
        <v>5469</v>
      </c>
      <c r="J1090" s="4" t="s">
        <v>529</v>
      </c>
      <c r="K1090" s="42" t="s">
        <v>529</v>
      </c>
      <c r="L1090" s="330"/>
      <c r="M1090" s="30"/>
    </row>
    <row r="1091" spans="2:13" ht="33">
      <c r="B1091" s="39" t="s">
        <v>2447</v>
      </c>
      <c r="C1091" s="40" t="s">
        <v>2593</v>
      </c>
      <c r="D1091" s="41" t="s">
        <v>5643</v>
      </c>
      <c r="E1091" s="4" t="s">
        <v>6255</v>
      </c>
      <c r="F1091" s="42"/>
      <c r="G1091" s="43" t="s">
        <v>5469</v>
      </c>
      <c r="H1091" s="4" t="s">
        <v>5469</v>
      </c>
      <c r="I1091" s="4" t="s">
        <v>5469</v>
      </c>
      <c r="J1091" s="4" t="s">
        <v>529</v>
      </c>
      <c r="K1091" s="42" t="s">
        <v>529</v>
      </c>
      <c r="L1091" s="330"/>
      <c r="M1091" s="30"/>
    </row>
    <row r="1092" spans="2:13">
      <c r="B1092" s="39" t="s">
        <v>1172</v>
      </c>
      <c r="C1092" s="40" t="s">
        <v>2594</v>
      </c>
      <c r="D1092" s="41" t="s">
        <v>6312</v>
      </c>
      <c r="E1092" s="4" t="s">
        <v>6255</v>
      </c>
      <c r="F1092" s="42"/>
      <c r="G1092" s="43" t="s">
        <v>5469</v>
      </c>
      <c r="H1092" s="4" t="s">
        <v>5469</v>
      </c>
      <c r="I1092" s="4" t="s">
        <v>529</v>
      </c>
      <c r="J1092" s="4" t="s">
        <v>529</v>
      </c>
      <c r="K1092" s="42" t="s">
        <v>529</v>
      </c>
      <c r="L1092" s="330"/>
      <c r="M1092" s="30"/>
    </row>
    <row r="1093" spans="2:13" ht="33">
      <c r="B1093" s="39" t="s">
        <v>2450</v>
      </c>
      <c r="C1093" s="40" t="s">
        <v>2595</v>
      </c>
      <c r="D1093" s="41" t="s">
        <v>5877</v>
      </c>
      <c r="E1093" s="4" t="s">
        <v>6303</v>
      </c>
      <c r="F1093" s="42"/>
      <c r="G1093" s="43" t="s">
        <v>5469</v>
      </c>
      <c r="H1093" s="4" t="s">
        <v>5469</v>
      </c>
      <c r="I1093" s="4" t="s">
        <v>5469</v>
      </c>
      <c r="J1093" s="4" t="s">
        <v>529</v>
      </c>
      <c r="K1093" s="42" t="s">
        <v>529</v>
      </c>
      <c r="L1093" s="330"/>
      <c r="M1093" s="30"/>
    </row>
    <row r="1094" spans="2:13">
      <c r="B1094" s="39" t="s">
        <v>2452</v>
      </c>
      <c r="C1094" s="40" t="s">
        <v>2596</v>
      </c>
      <c r="D1094" s="41" t="s">
        <v>5643</v>
      </c>
      <c r="E1094" s="4" t="s">
        <v>6255</v>
      </c>
      <c r="F1094" s="42"/>
      <c r="G1094" s="43" t="s">
        <v>5469</v>
      </c>
      <c r="H1094" s="4" t="s">
        <v>5469</v>
      </c>
      <c r="I1094" s="4" t="s">
        <v>5469</v>
      </c>
      <c r="J1094" s="4" t="s">
        <v>529</v>
      </c>
      <c r="K1094" s="42" t="s">
        <v>529</v>
      </c>
      <c r="L1094" s="330"/>
      <c r="M1094" s="30"/>
    </row>
    <row r="1095" spans="2:13" ht="33">
      <c r="B1095" s="39" t="s">
        <v>2454</v>
      </c>
      <c r="C1095" s="40" t="s">
        <v>2597</v>
      </c>
      <c r="D1095" s="41" t="s">
        <v>5937</v>
      </c>
      <c r="E1095" s="4" t="s">
        <v>6255</v>
      </c>
      <c r="F1095" s="42"/>
      <c r="G1095" s="43" t="s">
        <v>5469</v>
      </c>
      <c r="H1095" s="4" t="s">
        <v>5469</v>
      </c>
      <c r="I1095" s="4" t="s">
        <v>5469</v>
      </c>
      <c r="J1095" s="4" t="s">
        <v>529</v>
      </c>
      <c r="K1095" s="42" t="s">
        <v>529</v>
      </c>
      <c r="L1095" s="330"/>
      <c r="M1095" s="30"/>
    </row>
    <row r="1096" spans="2:13" ht="33">
      <c r="B1096" s="39" t="s">
        <v>2456</v>
      </c>
      <c r="C1096" s="40" t="s">
        <v>2598</v>
      </c>
      <c r="D1096" s="41" t="s">
        <v>5643</v>
      </c>
      <c r="E1096" s="4" t="s">
        <v>6255</v>
      </c>
      <c r="F1096" s="42"/>
      <c r="G1096" s="43" t="s">
        <v>5469</v>
      </c>
      <c r="H1096" s="4" t="s">
        <v>5469</v>
      </c>
      <c r="I1096" s="4" t="s">
        <v>5469</v>
      </c>
      <c r="J1096" s="4" t="s">
        <v>529</v>
      </c>
      <c r="K1096" s="42" t="s">
        <v>529</v>
      </c>
      <c r="L1096" s="330"/>
      <c r="M1096" s="30"/>
    </row>
    <row r="1097" spans="2:13" ht="33">
      <c r="B1097" s="39" t="s">
        <v>2458</v>
      </c>
      <c r="C1097" s="40" t="s">
        <v>2599</v>
      </c>
      <c r="D1097" s="41" t="s">
        <v>6286</v>
      </c>
      <c r="E1097" s="4" t="s">
        <v>6255</v>
      </c>
      <c r="F1097" s="42"/>
      <c r="G1097" s="43" t="s">
        <v>5469</v>
      </c>
      <c r="H1097" s="4" t="s">
        <v>5469</v>
      </c>
      <c r="I1097" s="4" t="s">
        <v>5469</v>
      </c>
      <c r="J1097" s="4" t="s">
        <v>529</v>
      </c>
      <c r="K1097" s="42" t="s">
        <v>529</v>
      </c>
      <c r="L1097" s="330"/>
      <c r="M1097" s="30"/>
    </row>
    <row r="1098" spans="2:13" ht="33">
      <c r="B1098" s="39" t="s">
        <v>2460</v>
      </c>
      <c r="C1098" s="40" t="s">
        <v>2600</v>
      </c>
      <c r="D1098" s="41" t="s">
        <v>5937</v>
      </c>
      <c r="E1098" s="4" t="s">
        <v>6255</v>
      </c>
      <c r="F1098" s="42"/>
      <c r="G1098" s="43" t="s">
        <v>5469</v>
      </c>
      <c r="H1098" s="4" t="s">
        <v>5469</v>
      </c>
      <c r="I1098" s="4" t="s">
        <v>5469</v>
      </c>
      <c r="J1098" s="4" t="s">
        <v>529</v>
      </c>
      <c r="K1098" s="42" t="s">
        <v>529</v>
      </c>
      <c r="L1098" s="330"/>
      <c r="M1098" s="30"/>
    </row>
    <row r="1099" spans="2:13" ht="33">
      <c r="B1099" s="39" t="s">
        <v>2462</v>
      </c>
      <c r="C1099" s="40" t="s">
        <v>2601</v>
      </c>
      <c r="D1099" s="41" t="s">
        <v>5643</v>
      </c>
      <c r="E1099" s="4" t="s">
        <v>6255</v>
      </c>
      <c r="F1099" s="42"/>
      <c r="G1099" s="43" t="s">
        <v>5469</v>
      </c>
      <c r="H1099" s="4" t="s">
        <v>5469</v>
      </c>
      <c r="I1099" s="4" t="s">
        <v>5469</v>
      </c>
      <c r="J1099" s="4" t="s">
        <v>529</v>
      </c>
      <c r="K1099" s="42" t="s">
        <v>529</v>
      </c>
      <c r="L1099" s="330"/>
      <c r="M1099" s="30"/>
    </row>
    <row r="1100" spans="2:13">
      <c r="B1100" s="39" t="s">
        <v>1173</v>
      </c>
      <c r="C1100" s="40" t="s">
        <v>2602</v>
      </c>
      <c r="D1100" s="41" t="s">
        <v>6311</v>
      </c>
      <c r="E1100" s="4">
        <v>18</v>
      </c>
      <c r="F1100" s="42"/>
      <c r="G1100" s="43" t="s">
        <v>5469</v>
      </c>
      <c r="H1100" s="4" t="s">
        <v>5469</v>
      </c>
      <c r="I1100" s="4" t="s">
        <v>529</v>
      </c>
      <c r="J1100" s="4" t="s">
        <v>529</v>
      </c>
      <c r="K1100" s="42" t="s">
        <v>529</v>
      </c>
      <c r="L1100" s="330"/>
      <c r="M1100" s="30"/>
    </row>
    <row r="1101" spans="2:13" ht="33">
      <c r="B1101" s="39" t="s">
        <v>2465</v>
      </c>
      <c r="C1101" s="40" t="s">
        <v>2603</v>
      </c>
      <c r="D1101" s="41" t="s">
        <v>5877</v>
      </c>
      <c r="E1101" s="4" t="s">
        <v>6303</v>
      </c>
      <c r="F1101" s="42"/>
      <c r="G1101" s="43" t="s">
        <v>5469</v>
      </c>
      <c r="H1101" s="4" t="s">
        <v>5469</v>
      </c>
      <c r="I1101" s="4" t="s">
        <v>5469</v>
      </c>
      <c r="J1101" s="4" t="s">
        <v>529</v>
      </c>
      <c r="K1101" s="42" t="s">
        <v>529</v>
      </c>
      <c r="L1101" s="330"/>
      <c r="M1101" s="30"/>
    </row>
    <row r="1102" spans="2:13">
      <c r="B1102" s="39" t="s">
        <v>2467</v>
      </c>
      <c r="C1102" s="40" t="s">
        <v>2604</v>
      </c>
      <c r="D1102" s="41" t="s">
        <v>5643</v>
      </c>
      <c r="E1102" s="4" t="s">
        <v>6255</v>
      </c>
      <c r="F1102" s="42"/>
      <c r="G1102" s="43" t="s">
        <v>5469</v>
      </c>
      <c r="H1102" s="4" t="s">
        <v>5469</v>
      </c>
      <c r="I1102" s="4" t="s">
        <v>5469</v>
      </c>
      <c r="J1102" s="4" t="s">
        <v>529</v>
      </c>
      <c r="K1102" s="42" t="s">
        <v>529</v>
      </c>
      <c r="L1102" s="330"/>
      <c r="M1102" s="30"/>
    </row>
    <row r="1103" spans="2:13" ht="33">
      <c r="B1103" s="39" t="s">
        <v>2469</v>
      </c>
      <c r="C1103" s="40" t="s">
        <v>2605</v>
      </c>
      <c r="D1103" s="41" t="s">
        <v>5937</v>
      </c>
      <c r="E1103" s="4" t="s">
        <v>6255</v>
      </c>
      <c r="F1103" s="42"/>
      <c r="G1103" s="43" t="s">
        <v>5469</v>
      </c>
      <c r="H1103" s="4" t="s">
        <v>5469</v>
      </c>
      <c r="I1103" s="4" t="s">
        <v>5469</v>
      </c>
      <c r="J1103" s="4" t="s">
        <v>529</v>
      </c>
      <c r="K1103" s="42" t="s">
        <v>529</v>
      </c>
      <c r="L1103" s="330"/>
      <c r="M1103" s="30"/>
    </row>
    <row r="1104" spans="2:13" ht="33">
      <c r="B1104" s="39" t="s">
        <v>2471</v>
      </c>
      <c r="C1104" s="40" t="s">
        <v>2606</v>
      </c>
      <c r="D1104" s="41" t="s">
        <v>5643</v>
      </c>
      <c r="E1104" s="4" t="s">
        <v>6255</v>
      </c>
      <c r="F1104" s="42"/>
      <c r="G1104" s="43" t="s">
        <v>5469</v>
      </c>
      <c r="H1104" s="4" t="s">
        <v>5469</v>
      </c>
      <c r="I1104" s="4" t="s">
        <v>5469</v>
      </c>
      <c r="J1104" s="4" t="s">
        <v>529</v>
      </c>
      <c r="K1104" s="42" t="s">
        <v>529</v>
      </c>
      <c r="L1104" s="330"/>
      <c r="M1104" s="30"/>
    </row>
    <row r="1105" spans="2:13" ht="33">
      <c r="B1105" s="39" t="s">
        <v>2473</v>
      </c>
      <c r="C1105" s="40" t="s">
        <v>2607</v>
      </c>
      <c r="D1105" s="41" t="s">
        <v>6286</v>
      </c>
      <c r="E1105" s="4" t="s">
        <v>6255</v>
      </c>
      <c r="F1105" s="42"/>
      <c r="G1105" s="43" t="s">
        <v>5469</v>
      </c>
      <c r="H1105" s="4" t="s">
        <v>5469</v>
      </c>
      <c r="I1105" s="4" t="s">
        <v>5469</v>
      </c>
      <c r="J1105" s="4" t="s">
        <v>529</v>
      </c>
      <c r="K1105" s="42" t="s">
        <v>529</v>
      </c>
      <c r="L1105" s="330"/>
      <c r="M1105" s="30"/>
    </row>
    <row r="1106" spans="2:13" ht="33">
      <c r="B1106" s="39" t="s">
        <v>2475</v>
      </c>
      <c r="C1106" s="40" t="s">
        <v>2608</v>
      </c>
      <c r="D1106" s="41" t="s">
        <v>5937</v>
      </c>
      <c r="E1106" s="4" t="s">
        <v>6255</v>
      </c>
      <c r="F1106" s="42"/>
      <c r="G1106" s="43" t="s">
        <v>5469</v>
      </c>
      <c r="H1106" s="4" t="s">
        <v>5469</v>
      </c>
      <c r="I1106" s="4" t="s">
        <v>5469</v>
      </c>
      <c r="J1106" s="4" t="s">
        <v>529</v>
      </c>
      <c r="K1106" s="42" t="s">
        <v>529</v>
      </c>
      <c r="L1106" s="330"/>
      <c r="M1106" s="30"/>
    </row>
    <row r="1107" spans="2:13" ht="33">
      <c r="B1107" s="39" t="s">
        <v>2477</v>
      </c>
      <c r="C1107" s="40" t="s">
        <v>2609</v>
      </c>
      <c r="D1107" s="41" t="s">
        <v>5643</v>
      </c>
      <c r="E1107" s="4" t="s">
        <v>6255</v>
      </c>
      <c r="F1107" s="42"/>
      <c r="G1107" s="43" t="s">
        <v>5469</v>
      </c>
      <c r="H1107" s="4" t="s">
        <v>5469</v>
      </c>
      <c r="I1107" s="4" t="s">
        <v>5469</v>
      </c>
      <c r="J1107" s="4" t="s">
        <v>529</v>
      </c>
      <c r="K1107" s="42" t="s">
        <v>529</v>
      </c>
      <c r="L1107" s="330"/>
      <c r="M1107" s="30"/>
    </row>
    <row r="1108" spans="2:13" ht="17.25" thickBot="1">
      <c r="B1108" s="39" t="s">
        <v>1174</v>
      </c>
      <c r="C1108" s="40" t="s">
        <v>2610</v>
      </c>
      <c r="D1108" s="41" t="s">
        <v>6312</v>
      </c>
      <c r="E1108" s="4" t="s">
        <v>6255</v>
      </c>
      <c r="F1108" s="42"/>
      <c r="G1108" s="43" t="s">
        <v>5469</v>
      </c>
      <c r="H1108" s="4" t="s">
        <v>5469</v>
      </c>
      <c r="I1108" s="4" t="s">
        <v>529</v>
      </c>
      <c r="J1108" s="4" t="s">
        <v>529</v>
      </c>
      <c r="K1108" s="42" t="s">
        <v>529</v>
      </c>
      <c r="L1108" s="331"/>
      <c r="M1108" s="30"/>
    </row>
    <row r="1109" spans="2:13" ht="20.100000000000001" customHeight="1" thickBot="1">
      <c r="B1109" s="363" t="s">
        <v>6377</v>
      </c>
      <c r="C1109" s="364"/>
      <c r="D1109" s="365"/>
      <c r="E1109" s="366"/>
      <c r="F1109" s="366"/>
      <c r="G1109" s="366"/>
      <c r="H1109" s="366"/>
      <c r="I1109" s="366"/>
      <c r="J1109" s="366"/>
      <c r="K1109" s="366"/>
      <c r="L1109" s="367"/>
      <c r="M1109" s="30"/>
    </row>
    <row r="1110" spans="2:13">
      <c r="B1110" s="39" t="s">
        <v>1175</v>
      </c>
      <c r="C1110" s="40" t="s">
        <v>2611</v>
      </c>
      <c r="D1110" s="41" t="s">
        <v>6312</v>
      </c>
      <c r="E1110" s="4" t="s">
        <v>5644</v>
      </c>
      <c r="F1110" s="42"/>
      <c r="G1110" s="43" t="s">
        <v>5469</v>
      </c>
      <c r="H1110" s="4" t="s">
        <v>5469</v>
      </c>
      <c r="I1110" s="4" t="s">
        <v>529</v>
      </c>
      <c r="J1110" s="4" t="s">
        <v>529</v>
      </c>
      <c r="K1110" s="42" t="s">
        <v>529</v>
      </c>
      <c r="L1110" s="330"/>
      <c r="M1110" s="30"/>
    </row>
    <row r="1111" spans="2:13">
      <c r="B1111" s="39" t="s">
        <v>2481</v>
      </c>
      <c r="C1111" s="40" t="s">
        <v>2612</v>
      </c>
      <c r="D1111" s="41" t="s">
        <v>5643</v>
      </c>
      <c r="E1111" s="4" t="s">
        <v>5644</v>
      </c>
      <c r="F1111" s="42"/>
      <c r="G1111" s="43" t="s">
        <v>5469</v>
      </c>
      <c r="H1111" s="4" t="s">
        <v>5469</v>
      </c>
      <c r="I1111" s="4" t="s">
        <v>5469</v>
      </c>
      <c r="J1111" s="4" t="s">
        <v>529</v>
      </c>
      <c r="K1111" s="42" t="s">
        <v>529</v>
      </c>
      <c r="L1111" s="330"/>
      <c r="M1111" s="30"/>
    </row>
    <row r="1112" spans="2:13">
      <c r="B1112" s="39" t="s">
        <v>2483</v>
      </c>
      <c r="C1112" s="40" t="s">
        <v>2613</v>
      </c>
      <c r="D1112" s="41" t="s">
        <v>6300</v>
      </c>
      <c r="E1112" s="4" t="s">
        <v>5644</v>
      </c>
      <c r="F1112" s="42"/>
      <c r="G1112" s="43" t="s">
        <v>5469</v>
      </c>
      <c r="H1112" s="4" t="s">
        <v>5469</v>
      </c>
      <c r="I1112" s="4" t="s">
        <v>529</v>
      </c>
      <c r="J1112" s="4" t="s">
        <v>529</v>
      </c>
      <c r="K1112" s="42" t="s">
        <v>529</v>
      </c>
      <c r="L1112" s="330"/>
      <c r="M1112" s="30"/>
    </row>
    <row r="1113" spans="2:13">
      <c r="B1113" s="39" t="s">
        <v>2485</v>
      </c>
      <c r="C1113" s="40" t="s">
        <v>2614</v>
      </c>
      <c r="D1113" s="41" t="s">
        <v>5643</v>
      </c>
      <c r="E1113" s="4" t="s">
        <v>5644</v>
      </c>
      <c r="F1113" s="42"/>
      <c r="G1113" s="43" t="s">
        <v>5469</v>
      </c>
      <c r="H1113" s="4" t="s">
        <v>5469</v>
      </c>
      <c r="I1113" s="4" t="s">
        <v>5469</v>
      </c>
      <c r="J1113" s="4" t="s">
        <v>529</v>
      </c>
      <c r="K1113" s="42" t="s">
        <v>529</v>
      </c>
      <c r="L1113" s="330"/>
      <c r="M1113" s="30"/>
    </row>
    <row r="1114" spans="2:13" ht="33">
      <c r="B1114" s="39" t="s">
        <v>2487</v>
      </c>
      <c r="C1114" s="40" t="s">
        <v>2615</v>
      </c>
      <c r="D1114" s="41" t="s">
        <v>5877</v>
      </c>
      <c r="E1114" s="4" t="s">
        <v>6268</v>
      </c>
      <c r="F1114" s="42"/>
      <c r="G1114" s="43" t="s">
        <v>5469</v>
      </c>
      <c r="H1114" s="4" t="s">
        <v>5469</v>
      </c>
      <c r="I1114" s="4" t="s">
        <v>5469</v>
      </c>
      <c r="J1114" s="4" t="s">
        <v>529</v>
      </c>
      <c r="K1114" s="42" t="s">
        <v>529</v>
      </c>
      <c r="L1114" s="330"/>
      <c r="M1114" s="30"/>
    </row>
    <row r="1115" spans="2:13">
      <c r="B1115" s="39" t="s">
        <v>2489</v>
      </c>
      <c r="C1115" s="40" t="s">
        <v>2616</v>
      </c>
      <c r="D1115" s="41" t="s">
        <v>5643</v>
      </c>
      <c r="E1115" s="4" t="s">
        <v>5644</v>
      </c>
      <c r="F1115" s="42"/>
      <c r="G1115" s="43" t="s">
        <v>5469</v>
      </c>
      <c r="H1115" s="4" t="s">
        <v>5469</v>
      </c>
      <c r="I1115" s="4" t="s">
        <v>5469</v>
      </c>
      <c r="J1115" s="4" t="s">
        <v>529</v>
      </c>
      <c r="K1115" s="42" t="s">
        <v>529</v>
      </c>
      <c r="L1115" s="330"/>
      <c r="M1115" s="30"/>
    </row>
    <row r="1116" spans="2:13" ht="33">
      <c r="B1116" s="39" t="s">
        <v>2491</v>
      </c>
      <c r="C1116" s="40" t="s">
        <v>2617</v>
      </c>
      <c r="D1116" s="41" t="s">
        <v>5937</v>
      </c>
      <c r="E1116" s="4" t="s">
        <v>5644</v>
      </c>
      <c r="F1116" s="42"/>
      <c r="G1116" s="43" t="s">
        <v>5469</v>
      </c>
      <c r="H1116" s="4" t="s">
        <v>5469</v>
      </c>
      <c r="I1116" s="4" t="s">
        <v>5469</v>
      </c>
      <c r="J1116" s="4" t="s">
        <v>529</v>
      </c>
      <c r="K1116" s="42" t="s">
        <v>529</v>
      </c>
      <c r="L1116" s="330"/>
      <c r="M1116" s="30"/>
    </row>
    <row r="1117" spans="2:13" ht="33">
      <c r="B1117" s="39" t="s">
        <v>2493</v>
      </c>
      <c r="C1117" s="40" t="s">
        <v>2618</v>
      </c>
      <c r="D1117" s="41" t="s">
        <v>5643</v>
      </c>
      <c r="E1117" s="4" t="s">
        <v>5644</v>
      </c>
      <c r="F1117" s="42"/>
      <c r="G1117" s="43" t="s">
        <v>5469</v>
      </c>
      <c r="H1117" s="4" t="s">
        <v>5469</v>
      </c>
      <c r="I1117" s="4" t="s">
        <v>5469</v>
      </c>
      <c r="J1117" s="4" t="s">
        <v>529</v>
      </c>
      <c r="K1117" s="42" t="s">
        <v>529</v>
      </c>
      <c r="L1117" s="330"/>
      <c r="M1117" s="30"/>
    </row>
    <row r="1118" spans="2:13" ht="33">
      <c r="B1118" s="39" t="s">
        <v>2495</v>
      </c>
      <c r="C1118" s="40" t="s">
        <v>2619</v>
      </c>
      <c r="D1118" s="41" t="s">
        <v>6286</v>
      </c>
      <c r="E1118" s="4" t="s">
        <v>5644</v>
      </c>
      <c r="F1118" s="42"/>
      <c r="G1118" s="43" t="s">
        <v>5469</v>
      </c>
      <c r="H1118" s="4" t="s">
        <v>5469</v>
      </c>
      <c r="I1118" s="4" t="s">
        <v>5469</v>
      </c>
      <c r="J1118" s="4" t="s">
        <v>529</v>
      </c>
      <c r="K1118" s="42" t="s">
        <v>529</v>
      </c>
      <c r="L1118" s="330"/>
      <c r="M1118" s="30"/>
    </row>
    <row r="1119" spans="2:13" ht="33">
      <c r="B1119" s="39" t="s">
        <v>2497</v>
      </c>
      <c r="C1119" s="40" t="s">
        <v>2620</v>
      </c>
      <c r="D1119" s="41" t="s">
        <v>5937</v>
      </c>
      <c r="E1119" s="4" t="s">
        <v>5644</v>
      </c>
      <c r="F1119" s="42"/>
      <c r="G1119" s="43" t="s">
        <v>5469</v>
      </c>
      <c r="H1119" s="4" t="s">
        <v>5469</v>
      </c>
      <c r="I1119" s="4" t="s">
        <v>5469</v>
      </c>
      <c r="J1119" s="4" t="s">
        <v>529</v>
      </c>
      <c r="K1119" s="42" t="s">
        <v>529</v>
      </c>
      <c r="L1119" s="330"/>
      <c r="M1119" s="30"/>
    </row>
    <row r="1120" spans="2:13" ht="33">
      <c r="B1120" s="39" t="s">
        <v>2499</v>
      </c>
      <c r="C1120" s="40" t="s">
        <v>2621</v>
      </c>
      <c r="D1120" s="41" t="s">
        <v>5643</v>
      </c>
      <c r="E1120" s="4" t="s">
        <v>5644</v>
      </c>
      <c r="F1120" s="42"/>
      <c r="G1120" s="43" t="s">
        <v>5469</v>
      </c>
      <c r="H1120" s="4" t="s">
        <v>5469</v>
      </c>
      <c r="I1120" s="4" t="s">
        <v>5469</v>
      </c>
      <c r="J1120" s="4" t="s">
        <v>529</v>
      </c>
      <c r="K1120" s="42" t="s">
        <v>529</v>
      </c>
      <c r="L1120" s="330"/>
      <c r="M1120" s="30"/>
    </row>
    <row r="1121" spans="2:13">
      <c r="B1121" s="39" t="s">
        <v>1176</v>
      </c>
      <c r="C1121" s="40" t="s">
        <v>2622</v>
      </c>
      <c r="D1121" s="41" t="s">
        <v>6312</v>
      </c>
      <c r="E1121" s="4" t="s">
        <v>5644</v>
      </c>
      <c r="F1121" s="42"/>
      <c r="G1121" s="43" t="s">
        <v>5469</v>
      </c>
      <c r="H1121" s="4" t="s">
        <v>5469</v>
      </c>
      <c r="I1121" s="4" t="s">
        <v>529</v>
      </c>
      <c r="J1121" s="4" t="s">
        <v>529</v>
      </c>
      <c r="K1121" s="42" t="s">
        <v>529</v>
      </c>
      <c r="L1121" s="330"/>
      <c r="M1121" s="30"/>
    </row>
    <row r="1122" spans="2:13" ht="33">
      <c r="B1122" s="39" t="s">
        <v>2502</v>
      </c>
      <c r="C1122" s="40" t="s">
        <v>2623</v>
      </c>
      <c r="D1122" s="41" t="s">
        <v>5877</v>
      </c>
      <c r="E1122" s="4" t="s">
        <v>6268</v>
      </c>
      <c r="F1122" s="42"/>
      <c r="G1122" s="43" t="s">
        <v>5469</v>
      </c>
      <c r="H1122" s="4" t="s">
        <v>5469</v>
      </c>
      <c r="I1122" s="4" t="s">
        <v>5469</v>
      </c>
      <c r="J1122" s="4" t="s">
        <v>529</v>
      </c>
      <c r="K1122" s="42" t="s">
        <v>529</v>
      </c>
      <c r="L1122" s="330"/>
      <c r="M1122" s="30"/>
    </row>
    <row r="1123" spans="2:13">
      <c r="B1123" s="39" t="s">
        <v>2504</v>
      </c>
      <c r="C1123" s="40" t="s">
        <v>2624</v>
      </c>
      <c r="D1123" s="41" t="s">
        <v>5643</v>
      </c>
      <c r="E1123" s="4" t="s">
        <v>5644</v>
      </c>
      <c r="F1123" s="42"/>
      <c r="G1123" s="43" t="s">
        <v>5469</v>
      </c>
      <c r="H1123" s="4" t="s">
        <v>5469</v>
      </c>
      <c r="I1123" s="4" t="s">
        <v>5469</v>
      </c>
      <c r="J1123" s="4" t="s">
        <v>529</v>
      </c>
      <c r="K1123" s="42" t="s">
        <v>529</v>
      </c>
      <c r="L1123" s="330"/>
      <c r="M1123" s="30"/>
    </row>
    <row r="1124" spans="2:13" ht="33">
      <c r="B1124" s="39" t="s">
        <v>2506</v>
      </c>
      <c r="C1124" s="40" t="s">
        <v>2625</v>
      </c>
      <c r="D1124" s="41" t="s">
        <v>5937</v>
      </c>
      <c r="E1124" s="4" t="s">
        <v>5644</v>
      </c>
      <c r="F1124" s="42"/>
      <c r="G1124" s="43" t="s">
        <v>5469</v>
      </c>
      <c r="H1124" s="4" t="s">
        <v>5469</v>
      </c>
      <c r="I1124" s="4" t="s">
        <v>5469</v>
      </c>
      <c r="J1124" s="4" t="s">
        <v>529</v>
      </c>
      <c r="K1124" s="42" t="s">
        <v>529</v>
      </c>
      <c r="L1124" s="330"/>
      <c r="M1124" s="30"/>
    </row>
    <row r="1125" spans="2:13" ht="33">
      <c r="B1125" s="39" t="s">
        <v>2508</v>
      </c>
      <c r="C1125" s="40" t="s">
        <v>2626</v>
      </c>
      <c r="D1125" s="41" t="s">
        <v>5643</v>
      </c>
      <c r="E1125" s="4" t="s">
        <v>5644</v>
      </c>
      <c r="F1125" s="42"/>
      <c r="G1125" s="43" t="s">
        <v>5469</v>
      </c>
      <c r="H1125" s="4" t="s">
        <v>5469</v>
      </c>
      <c r="I1125" s="4" t="s">
        <v>5469</v>
      </c>
      <c r="J1125" s="4" t="s">
        <v>529</v>
      </c>
      <c r="K1125" s="42" t="s">
        <v>529</v>
      </c>
      <c r="L1125" s="330"/>
      <c r="M1125" s="30"/>
    </row>
    <row r="1126" spans="2:13" ht="33">
      <c r="B1126" s="39" t="s">
        <v>2510</v>
      </c>
      <c r="C1126" s="40" t="s">
        <v>2627</v>
      </c>
      <c r="D1126" s="41" t="s">
        <v>6286</v>
      </c>
      <c r="E1126" s="4" t="s">
        <v>5644</v>
      </c>
      <c r="F1126" s="42"/>
      <c r="G1126" s="43" t="s">
        <v>5469</v>
      </c>
      <c r="H1126" s="4" t="s">
        <v>5469</v>
      </c>
      <c r="I1126" s="4" t="s">
        <v>5469</v>
      </c>
      <c r="J1126" s="4" t="s">
        <v>529</v>
      </c>
      <c r="K1126" s="42" t="s">
        <v>529</v>
      </c>
      <c r="L1126" s="330"/>
      <c r="M1126" s="30"/>
    </row>
    <row r="1127" spans="2:13" ht="33">
      <c r="B1127" s="39" t="s">
        <v>2512</v>
      </c>
      <c r="C1127" s="40" t="s">
        <v>2628</v>
      </c>
      <c r="D1127" s="41" t="s">
        <v>5937</v>
      </c>
      <c r="E1127" s="4" t="s">
        <v>5644</v>
      </c>
      <c r="F1127" s="42"/>
      <c r="G1127" s="43" t="s">
        <v>5469</v>
      </c>
      <c r="H1127" s="4" t="s">
        <v>5469</v>
      </c>
      <c r="I1127" s="4" t="s">
        <v>5469</v>
      </c>
      <c r="J1127" s="4" t="s">
        <v>529</v>
      </c>
      <c r="K1127" s="42" t="s">
        <v>529</v>
      </c>
      <c r="L1127" s="330"/>
      <c r="M1127" s="30"/>
    </row>
    <row r="1128" spans="2:13" ht="33">
      <c r="B1128" s="39" t="s">
        <v>2514</v>
      </c>
      <c r="C1128" s="40" t="s">
        <v>2629</v>
      </c>
      <c r="D1128" s="41" t="s">
        <v>5643</v>
      </c>
      <c r="E1128" s="4" t="s">
        <v>5644</v>
      </c>
      <c r="F1128" s="42"/>
      <c r="G1128" s="43" t="s">
        <v>5469</v>
      </c>
      <c r="H1128" s="4" t="s">
        <v>5469</v>
      </c>
      <c r="I1128" s="4" t="s">
        <v>5469</v>
      </c>
      <c r="J1128" s="4" t="s">
        <v>529</v>
      </c>
      <c r="K1128" s="42" t="s">
        <v>529</v>
      </c>
      <c r="L1128" s="330"/>
      <c r="M1128" s="30"/>
    </row>
    <row r="1129" spans="2:13">
      <c r="B1129" s="39" t="s">
        <v>1177</v>
      </c>
      <c r="C1129" s="40" t="s">
        <v>2630</v>
      </c>
      <c r="D1129" s="41" t="s">
        <v>6312</v>
      </c>
      <c r="E1129" s="4" t="s">
        <v>5644</v>
      </c>
      <c r="F1129" s="42"/>
      <c r="G1129" s="43" t="s">
        <v>5469</v>
      </c>
      <c r="H1129" s="4" t="s">
        <v>5469</v>
      </c>
      <c r="I1129" s="4" t="s">
        <v>529</v>
      </c>
      <c r="J1129" s="4" t="s">
        <v>529</v>
      </c>
      <c r="K1129" s="42" t="s">
        <v>529</v>
      </c>
      <c r="L1129" s="330"/>
      <c r="M1129" s="30"/>
    </row>
    <row r="1130" spans="2:13" ht="33">
      <c r="B1130" s="39" t="s">
        <v>2517</v>
      </c>
      <c r="C1130" s="40" t="s">
        <v>2631</v>
      </c>
      <c r="D1130" s="41" t="s">
        <v>5877</v>
      </c>
      <c r="E1130" s="4" t="s">
        <v>6268</v>
      </c>
      <c r="F1130" s="42"/>
      <c r="G1130" s="43" t="s">
        <v>5469</v>
      </c>
      <c r="H1130" s="4" t="s">
        <v>5469</v>
      </c>
      <c r="I1130" s="4" t="s">
        <v>5469</v>
      </c>
      <c r="J1130" s="4" t="s">
        <v>529</v>
      </c>
      <c r="K1130" s="42" t="s">
        <v>529</v>
      </c>
      <c r="L1130" s="330"/>
      <c r="M1130" s="30"/>
    </row>
    <row r="1131" spans="2:13">
      <c r="B1131" s="39" t="s">
        <v>2519</v>
      </c>
      <c r="C1131" s="40" t="s">
        <v>2632</v>
      </c>
      <c r="D1131" s="41" t="s">
        <v>5643</v>
      </c>
      <c r="E1131" s="4" t="s">
        <v>5644</v>
      </c>
      <c r="F1131" s="42"/>
      <c r="G1131" s="43" t="s">
        <v>5469</v>
      </c>
      <c r="H1131" s="4" t="s">
        <v>5469</v>
      </c>
      <c r="I1131" s="4" t="s">
        <v>5469</v>
      </c>
      <c r="J1131" s="4" t="s">
        <v>529</v>
      </c>
      <c r="K1131" s="42" t="s">
        <v>529</v>
      </c>
      <c r="L1131" s="330"/>
      <c r="M1131" s="30"/>
    </row>
    <row r="1132" spans="2:13" ht="33">
      <c r="B1132" s="39" t="s">
        <v>2521</v>
      </c>
      <c r="C1132" s="40" t="s">
        <v>2633</v>
      </c>
      <c r="D1132" s="41" t="s">
        <v>5937</v>
      </c>
      <c r="E1132" s="4" t="s">
        <v>5644</v>
      </c>
      <c r="F1132" s="42"/>
      <c r="G1132" s="43" t="s">
        <v>5469</v>
      </c>
      <c r="H1132" s="4" t="s">
        <v>5469</v>
      </c>
      <c r="I1132" s="4" t="s">
        <v>5469</v>
      </c>
      <c r="J1132" s="4" t="s">
        <v>529</v>
      </c>
      <c r="K1132" s="42" t="s">
        <v>529</v>
      </c>
      <c r="L1132" s="330"/>
      <c r="M1132" s="30"/>
    </row>
    <row r="1133" spans="2:13" ht="33">
      <c r="B1133" s="39" t="s">
        <v>2523</v>
      </c>
      <c r="C1133" s="40" t="s">
        <v>2634</v>
      </c>
      <c r="D1133" s="41" t="s">
        <v>5643</v>
      </c>
      <c r="E1133" s="4" t="s">
        <v>5644</v>
      </c>
      <c r="F1133" s="42"/>
      <c r="G1133" s="43" t="s">
        <v>5469</v>
      </c>
      <c r="H1133" s="4" t="s">
        <v>5469</v>
      </c>
      <c r="I1133" s="4" t="s">
        <v>5469</v>
      </c>
      <c r="J1133" s="4" t="s">
        <v>529</v>
      </c>
      <c r="K1133" s="42" t="s">
        <v>529</v>
      </c>
      <c r="L1133" s="330"/>
      <c r="M1133" s="30"/>
    </row>
    <row r="1134" spans="2:13" ht="33">
      <c r="B1134" s="39" t="s">
        <v>2525</v>
      </c>
      <c r="C1134" s="40" t="s">
        <v>2635</v>
      </c>
      <c r="D1134" s="41" t="s">
        <v>6286</v>
      </c>
      <c r="E1134" s="4" t="s">
        <v>5644</v>
      </c>
      <c r="F1134" s="42"/>
      <c r="G1134" s="43" t="s">
        <v>5469</v>
      </c>
      <c r="H1134" s="4" t="s">
        <v>5469</v>
      </c>
      <c r="I1134" s="4" t="s">
        <v>5469</v>
      </c>
      <c r="J1134" s="4" t="s">
        <v>529</v>
      </c>
      <c r="K1134" s="42" t="s">
        <v>529</v>
      </c>
      <c r="L1134" s="330"/>
      <c r="M1134" s="30"/>
    </row>
    <row r="1135" spans="2:13" ht="33">
      <c r="B1135" s="39" t="s">
        <v>2527</v>
      </c>
      <c r="C1135" s="40" t="s">
        <v>2636</v>
      </c>
      <c r="D1135" s="41" t="s">
        <v>5937</v>
      </c>
      <c r="E1135" s="4" t="s">
        <v>5644</v>
      </c>
      <c r="F1135" s="42"/>
      <c r="G1135" s="43" t="s">
        <v>5469</v>
      </c>
      <c r="H1135" s="4" t="s">
        <v>5469</v>
      </c>
      <c r="I1135" s="4" t="s">
        <v>5469</v>
      </c>
      <c r="J1135" s="4" t="s">
        <v>529</v>
      </c>
      <c r="K1135" s="42" t="s">
        <v>529</v>
      </c>
      <c r="L1135" s="330"/>
      <c r="M1135" s="30"/>
    </row>
    <row r="1136" spans="2:13" ht="33">
      <c r="B1136" s="39" t="s">
        <v>2529</v>
      </c>
      <c r="C1136" s="40" t="s">
        <v>2637</v>
      </c>
      <c r="D1136" s="41" t="s">
        <v>5643</v>
      </c>
      <c r="E1136" s="4" t="s">
        <v>5644</v>
      </c>
      <c r="F1136" s="42"/>
      <c r="G1136" s="43" t="s">
        <v>5469</v>
      </c>
      <c r="H1136" s="4" t="s">
        <v>5469</v>
      </c>
      <c r="I1136" s="4" t="s">
        <v>5469</v>
      </c>
      <c r="J1136" s="4" t="s">
        <v>529</v>
      </c>
      <c r="K1136" s="42" t="s">
        <v>529</v>
      </c>
      <c r="L1136" s="330"/>
      <c r="M1136" s="30"/>
    </row>
    <row r="1137" spans="2:13" ht="17.25" thickBot="1">
      <c r="B1137" s="39" t="s">
        <v>1178</v>
      </c>
      <c r="C1137" s="40" t="s">
        <v>2638</v>
      </c>
      <c r="D1137" s="41" t="s">
        <v>6312</v>
      </c>
      <c r="E1137" s="4" t="s">
        <v>5644</v>
      </c>
      <c r="F1137" s="42"/>
      <c r="G1137" s="43" t="s">
        <v>5469</v>
      </c>
      <c r="H1137" s="4" t="s">
        <v>5469</v>
      </c>
      <c r="I1137" s="4" t="s">
        <v>529</v>
      </c>
      <c r="J1137" s="4" t="s">
        <v>529</v>
      </c>
      <c r="K1137" s="42" t="s">
        <v>529</v>
      </c>
      <c r="L1137" s="331"/>
      <c r="M1137" s="30"/>
    </row>
    <row r="1138" spans="2:13" ht="20.100000000000001" customHeight="1" thickBot="1">
      <c r="B1138" s="363" t="s">
        <v>6380</v>
      </c>
      <c r="C1138" s="364"/>
      <c r="D1138" s="365"/>
      <c r="E1138" s="366"/>
      <c r="F1138" s="366"/>
      <c r="G1138" s="366"/>
      <c r="H1138" s="366"/>
      <c r="I1138" s="366"/>
      <c r="J1138" s="366"/>
      <c r="K1138" s="366"/>
      <c r="L1138" s="367"/>
      <c r="M1138" s="30"/>
    </row>
    <row r="1139" spans="2:13">
      <c r="B1139" s="39" t="s">
        <v>1179</v>
      </c>
      <c r="C1139" s="40" t="s">
        <v>2639</v>
      </c>
      <c r="D1139" s="41" t="s">
        <v>6312</v>
      </c>
      <c r="E1139" s="4" t="s">
        <v>5644</v>
      </c>
      <c r="F1139" s="42"/>
      <c r="G1139" s="43" t="s">
        <v>5469</v>
      </c>
      <c r="H1139" s="4" t="s">
        <v>5469</v>
      </c>
      <c r="I1139" s="4" t="s">
        <v>529</v>
      </c>
      <c r="J1139" s="4" t="s">
        <v>529</v>
      </c>
      <c r="K1139" s="42" t="s">
        <v>529</v>
      </c>
      <c r="L1139" s="330" t="s">
        <v>6383</v>
      </c>
      <c r="M1139" s="30"/>
    </row>
    <row r="1140" spans="2:13">
      <c r="B1140" s="39" t="s">
        <v>2533</v>
      </c>
      <c r="C1140" s="40" t="s">
        <v>2640</v>
      </c>
      <c r="D1140" s="41" t="s">
        <v>5643</v>
      </c>
      <c r="E1140" s="4" t="s">
        <v>5644</v>
      </c>
      <c r="F1140" s="42"/>
      <c r="G1140" s="43" t="s">
        <v>5469</v>
      </c>
      <c r="H1140" s="4" t="s">
        <v>5469</v>
      </c>
      <c r="I1140" s="4" t="s">
        <v>5469</v>
      </c>
      <c r="J1140" s="4" t="s">
        <v>529</v>
      </c>
      <c r="K1140" s="42" t="s">
        <v>529</v>
      </c>
      <c r="L1140" s="330"/>
      <c r="M1140" s="30"/>
    </row>
    <row r="1141" spans="2:13">
      <c r="B1141" s="39" t="s">
        <v>2535</v>
      </c>
      <c r="C1141" s="40" t="s">
        <v>2641</v>
      </c>
      <c r="D1141" s="41" t="s">
        <v>6300</v>
      </c>
      <c r="E1141" s="4" t="s">
        <v>5644</v>
      </c>
      <c r="F1141" s="42"/>
      <c r="G1141" s="43" t="s">
        <v>5469</v>
      </c>
      <c r="H1141" s="4" t="s">
        <v>5469</v>
      </c>
      <c r="I1141" s="4" t="s">
        <v>529</v>
      </c>
      <c r="J1141" s="4" t="s">
        <v>529</v>
      </c>
      <c r="K1141" s="42" t="s">
        <v>529</v>
      </c>
      <c r="L1141" s="330"/>
      <c r="M1141" s="30"/>
    </row>
    <row r="1142" spans="2:13">
      <c r="B1142" s="39" t="s">
        <v>2537</v>
      </c>
      <c r="C1142" s="40" t="s">
        <v>2642</v>
      </c>
      <c r="D1142" s="41" t="s">
        <v>5643</v>
      </c>
      <c r="E1142" s="4" t="s">
        <v>5644</v>
      </c>
      <c r="F1142" s="42"/>
      <c r="G1142" s="43" t="s">
        <v>5469</v>
      </c>
      <c r="H1142" s="4" t="s">
        <v>5469</v>
      </c>
      <c r="I1142" s="4" t="s">
        <v>5469</v>
      </c>
      <c r="J1142" s="4" t="s">
        <v>529</v>
      </c>
      <c r="K1142" s="42" t="s">
        <v>529</v>
      </c>
      <c r="L1142" s="330"/>
      <c r="M1142" s="30"/>
    </row>
    <row r="1143" spans="2:13" ht="33">
      <c r="B1143" s="39" t="s">
        <v>2539</v>
      </c>
      <c r="C1143" s="40" t="s">
        <v>2643</v>
      </c>
      <c r="D1143" s="41" t="s">
        <v>5877</v>
      </c>
      <c r="E1143" s="4" t="s">
        <v>6268</v>
      </c>
      <c r="F1143" s="42"/>
      <c r="G1143" s="43" t="s">
        <v>5469</v>
      </c>
      <c r="H1143" s="4" t="s">
        <v>5469</v>
      </c>
      <c r="I1143" s="4" t="s">
        <v>5469</v>
      </c>
      <c r="J1143" s="4" t="s">
        <v>529</v>
      </c>
      <c r="K1143" s="42" t="s">
        <v>529</v>
      </c>
      <c r="L1143" s="330"/>
      <c r="M1143" s="30"/>
    </row>
    <row r="1144" spans="2:13">
      <c r="B1144" s="39" t="s">
        <v>2541</v>
      </c>
      <c r="C1144" s="40" t="s">
        <v>2644</v>
      </c>
      <c r="D1144" s="41" t="s">
        <v>5643</v>
      </c>
      <c r="E1144" s="4" t="s">
        <v>5644</v>
      </c>
      <c r="F1144" s="42"/>
      <c r="G1144" s="43" t="s">
        <v>5469</v>
      </c>
      <c r="H1144" s="4" t="s">
        <v>5469</v>
      </c>
      <c r="I1144" s="4" t="s">
        <v>5469</v>
      </c>
      <c r="J1144" s="4" t="s">
        <v>529</v>
      </c>
      <c r="K1144" s="42" t="s">
        <v>529</v>
      </c>
      <c r="L1144" s="330"/>
      <c r="M1144" s="30"/>
    </row>
    <row r="1145" spans="2:13" ht="33">
      <c r="B1145" s="39" t="s">
        <v>2543</v>
      </c>
      <c r="C1145" s="40" t="s">
        <v>2645</v>
      </c>
      <c r="D1145" s="41" t="s">
        <v>5937</v>
      </c>
      <c r="E1145" s="4" t="s">
        <v>5644</v>
      </c>
      <c r="F1145" s="42"/>
      <c r="G1145" s="43" t="s">
        <v>5469</v>
      </c>
      <c r="H1145" s="4" t="s">
        <v>5469</v>
      </c>
      <c r="I1145" s="4" t="s">
        <v>5469</v>
      </c>
      <c r="J1145" s="4" t="s">
        <v>529</v>
      </c>
      <c r="K1145" s="42" t="s">
        <v>529</v>
      </c>
      <c r="L1145" s="330"/>
      <c r="M1145" s="30"/>
    </row>
    <row r="1146" spans="2:13" ht="33">
      <c r="B1146" s="39" t="s">
        <v>2545</v>
      </c>
      <c r="C1146" s="40" t="s">
        <v>2646</v>
      </c>
      <c r="D1146" s="41" t="s">
        <v>5643</v>
      </c>
      <c r="E1146" s="4" t="s">
        <v>5644</v>
      </c>
      <c r="F1146" s="42"/>
      <c r="G1146" s="43" t="s">
        <v>5469</v>
      </c>
      <c r="H1146" s="4" t="s">
        <v>5469</v>
      </c>
      <c r="I1146" s="4" t="s">
        <v>5469</v>
      </c>
      <c r="J1146" s="4" t="s">
        <v>529</v>
      </c>
      <c r="K1146" s="42" t="s">
        <v>529</v>
      </c>
      <c r="L1146" s="330"/>
      <c r="M1146" s="30"/>
    </row>
    <row r="1147" spans="2:13" ht="33">
      <c r="B1147" s="39" t="s">
        <v>2547</v>
      </c>
      <c r="C1147" s="40" t="s">
        <v>2647</v>
      </c>
      <c r="D1147" s="41" t="s">
        <v>6286</v>
      </c>
      <c r="E1147" s="4" t="s">
        <v>5644</v>
      </c>
      <c r="F1147" s="42"/>
      <c r="G1147" s="43" t="s">
        <v>5469</v>
      </c>
      <c r="H1147" s="4" t="s">
        <v>5469</v>
      </c>
      <c r="I1147" s="4" t="s">
        <v>5469</v>
      </c>
      <c r="J1147" s="4" t="s">
        <v>529</v>
      </c>
      <c r="K1147" s="42" t="s">
        <v>529</v>
      </c>
      <c r="L1147" s="330"/>
      <c r="M1147" s="30"/>
    </row>
    <row r="1148" spans="2:13" ht="33">
      <c r="B1148" s="39" t="s">
        <v>2549</v>
      </c>
      <c r="C1148" s="40" t="s">
        <v>2648</v>
      </c>
      <c r="D1148" s="41" t="s">
        <v>5937</v>
      </c>
      <c r="E1148" s="4" t="s">
        <v>5644</v>
      </c>
      <c r="F1148" s="42"/>
      <c r="G1148" s="43" t="s">
        <v>5469</v>
      </c>
      <c r="H1148" s="4" t="s">
        <v>5469</v>
      </c>
      <c r="I1148" s="4" t="s">
        <v>5469</v>
      </c>
      <c r="J1148" s="4" t="s">
        <v>529</v>
      </c>
      <c r="K1148" s="42" t="s">
        <v>529</v>
      </c>
      <c r="L1148" s="330"/>
      <c r="M1148" s="30"/>
    </row>
    <row r="1149" spans="2:13" ht="33">
      <c r="B1149" s="39" t="s">
        <v>2551</v>
      </c>
      <c r="C1149" s="40" t="s">
        <v>2649</v>
      </c>
      <c r="D1149" s="41" t="s">
        <v>5643</v>
      </c>
      <c r="E1149" s="4" t="s">
        <v>5644</v>
      </c>
      <c r="F1149" s="42"/>
      <c r="G1149" s="43" t="s">
        <v>5469</v>
      </c>
      <c r="H1149" s="4" t="s">
        <v>5469</v>
      </c>
      <c r="I1149" s="4" t="s">
        <v>5469</v>
      </c>
      <c r="J1149" s="4" t="s">
        <v>529</v>
      </c>
      <c r="K1149" s="42" t="s">
        <v>529</v>
      </c>
      <c r="L1149" s="330"/>
      <c r="M1149" s="30"/>
    </row>
    <row r="1150" spans="2:13">
      <c r="B1150" s="39" t="s">
        <v>1180</v>
      </c>
      <c r="C1150" s="40" t="s">
        <v>2650</v>
      </c>
      <c r="D1150" s="41" t="s">
        <v>6312</v>
      </c>
      <c r="E1150" s="4" t="s">
        <v>5644</v>
      </c>
      <c r="F1150" s="42"/>
      <c r="G1150" s="43" t="s">
        <v>5469</v>
      </c>
      <c r="H1150" s="4" t="s">
        <v>5469</v>
      </c>
      <c r="I1150" s="4" t="s">
        <v>529</v>
      </c>
      <c r="J1150" s="4" t="s">
        <v>529</v>
      </c>
      <c r="K1150" s="42" t="s">
        <v>529</v>
      </c>
      <c r="L1150" s="330"/>
      <c r="M1150" s="30"/>
    </row>
    <row r="1151" spans="2:13" ht="33">
      <c r="B1151" s="39" t="s">
        <v>2554</v>
      </c>
      <c r="C1151" s="40" t="s">
        <v>2651</v>
      </c>
      <c r="D1151" s="41" t="s">
        <v>5877</v>
      </c>
      <c r="E1151" s="4" t="s">
        <v>6268</v>
      </c>
      <c r="F1151" s="42"/>
      <c r="G1151" s="43" t="s">
        <v>5469</v>
      </c>
      <c r="H1151" s="4" t="s">
        <v>5469</v>
      </c>
      <c r="I1151" s="4" t="s">
        <v>5469</v>
      </c>
      <c r="J1151" s="4" t="s">
        <v>529</v>
      </c>
      <c r="K1151" s="42" t="s">
        <v>529</v>
      </c>
      <c r="L1151" s="330"/>
      <c r="M1151" s="30"/>
    </row>
    <row r="1152" spans="2:13">
      <c r="B1152" s="39" t="s">
        <v>2556</v>
      </c>
      <c r="C1152" s="40" t="s">
        <v>2652</v>
      </c>
      <c r="D1152" s="41" t="s">
        <v>5643</v>
      </c>
      <c r="E1152" s="4" t="s">
        <v>5644</v>
      </c>
      <c r="F1152" s="42"/>
      <c r="G1152" s="43" t="s">
        <v>5469</v>
      </c>
      <c r="H1152" s="4" t="s">
        <v>5469</v>
      </c>
      <c r="I1152" s="4" t="s">
        <v>5469</v>
      </c>
      <c r="J1152" s="4" t="s">
        <v>529</v>
      </c>
      <c r="K1152" s="42" t="s">
        <v>529</v>
      </c>
      <c r="L1152" s="330"/>
      <c r="M1152" s="30"/>
    </row>
    <row r="1153" spans="2:13" ht="33">
      <c r="B1153" s="39" t="s">
        <v>2558</v>
      </c>
      <c r="C1153" s="40" t="s">
        <v>2653</v>
      </c>
      <c r="D1153" s="41" t="s">
        <v>5937</v>
      </c>
      <c r="E1153" s="4" t="s">
        <v>5644</v>
      </c>
      <c r="F1153" s="42"/>
      <c r="G1153" s="43" t="s">
        <v>5469</v>
      </c>
      <c r="H1153" s="4" t="s">
        <v>5469</v>
      </c>
      <c r="I1153" s="4" t="s">
        <v>5469</v>
      </c>
      <c r="J1153" s="4" t="s">
        <v>529</v>
      </c>
      <c r="K1153" s="42" t="s">
        <v>529</v>
      </c>
      <c r="L1153" s="330"/>
      <c r="M1153" s="30"/>
    </row>
    <row r="1154" spans="2:13" ht="33">
      <c r="B1154" s="39" t="s">
        <v>2560</v>
      </c>
      <c r="C1154" s="40" t="s">
        <v>2654</v>
      </c>
      <c r="D1154" s="41" t="s">
        <v>5643</v>
      </c>
      <c r="E1154" s="4" t="s">
        <v>5644</v>
      </c>
      <c r="F1154" s="42"/>
      <c r="G1154" s="43" t="s">
        <v>5469</v>
      </c>
      <c r="H1154" s="4" t="s">
        <v>5469</v>
      </c>
      <c r="I1154" s="4" t="s">
        <v>5469</v>
      </c>
      <c r="J1154" s="4" t="s">
        <v>529</v>
      </c>
      <c r="K1154" s="42" t="s">
        <v>529</v>
      </c>
      <c r="L1154" s="330"/>
      <c r="M1154" s="30"/>
    </row>
    <row r="1155" spans="2:13" ht="33">
      <c r="B1155" s="39" t="s">
        <v>2562</v>
      </c>
      <c r="C1155" s="40" t="s">
        <v>2655</v>
      </c>
      <c r="D1155" s="41" t="s">
        <v>6286</v>
      </c>
      <c r="E1155" s="4" t="s">
        <v>5644</v>
      </c>
      <c r="F1155" s="42"/>
      <c r="G1155" s="43" t="s">
        <v>5469</v>
      </c>
      <c r="H1155" s="4" t="s">
        <v>5469</v>
      </c>
      <c r="I1155" s="4" t="s">
        <v>5469</v>
      </c>
      <c r="J1155" s="4" t="s">
        <v>529</v>
      </c>
      <c r="K1155" s="42" t="s">
        <v>529</v>
      </c>
      <c r="L1155" s="330"/>
      <c r="M1155" s="30"/>
    </row>
    <row r="1156" spans="2:13" ht="33">
      <c r="B1156" s="39" t="s">
        <v>2564</v>
      </c>
      <c r="C1156" s="40" t="s">
        <v>2656</v>
      </c>
      <c r="D1156" s="41" t="s">
        <v>5937</v>
      </c>
      <c r="E1156" s="4" t="s">
        <v>5644</v>
      </c>
      <c r="F1156" s="42"/>
      <c r="G1156" s="43" t="s">
        <v>5469</v>
      </c>
      <c r="H1156" s="4" t="s">
        <v>5469</v>
      </c>
      <c r="I1156" s="4" t="s">
        <v>5469</v>
      </c>
      <c r="J1156" s="4" t="s">
        <v>529</v>
      </c>
      <c r="K1156" s="42" t="s">
        <v>529</v>
      </c>
      <c r="L1156" s="330"/>
      <c r="M1156" s="30"/>
    </row>
    <row r="1157" spans="2:13" ht="33">
      <c r="B1157" s="39" t="s">
        <v>2566</v>
      </c>
      <c r="C1157" s="40" t="s">
        <v>2657</v>
      </c>
      <c r="D1157" s="41" t="s">
        <v>5643</v>
      </c>
      <c r="E1157" s="4" t="s">
        <v>5644</v>
      </c>
      <c r="F1157" s="42"/>
      <c r="G1157" s="43" t="s">
        <v>5469</v>
      </c>
      <c r="H1157" s="4" t="s">
        <v>5469</v>
      </c>
      <c r="I1157" s="4" t="s">
        <v>5469</v>
      </c>
      <c r="J1157" s="4" t="s">
        <v>529</v>
      </c>
      <c r="K1157" s="42" t="s">
        <v>529</v>
      </c>
      <c r="L1157" s="330"/>
      <c r="M1157" s="30"/>
    </row>
    <row r="1158" spans="2:13">
      <c r="B1158" s="39" t="s">
        <v>1181</v>
      </c>
      <c r="C1158" s="40" t="s">
        <v>2658</v>
      </c>
      <c r="D1158" s="41" t="s">
        <v>6312</v>
      </c>
      <c r="E1158" s="4" t="s">
        <v>5644</v>
      </c>
      <c r="F1158" s="42"/>
      <c r="G1158" s="43" t="s">
        <v>5469</v>
      </c>
      <c r="H1158" s="4" t="s">
        <v>5469</v>
      </c>
      <c r="I1158" s="4" t="s">
        <v>529</v>
      </c>
      <c r="J1158" s="4" t="s">
        <v>529</v>
      </c>
      <c r="K1158" s="42" t="s">
        <v>529</v>
      </c>
      <c r="L1158" s="330"/>
      <c r="M1158" s="30"/>
    </row>
    <row r="1159" spans="2:13" ht="33">
      <c r="B1159" s="39" t="s">
        <v>2569</v>
      </c>
      <c r="C1159" s="40" t="s">
        <v>2659</v>
      </c>
      <c r="D1159" s="41" t="s">
        <v>5877</v>
      </c>
      <c r="E1159" s="4" t="s">
        <v>6268</v>
      </c>
      <c r="F1159" s="42"/>
      <c r="G1159" s="43" t="s">
        <v>5469</v>
      </c>
      <c r="H1159" s="4" t="s">
        <v>5469</v>
      </c>
      <c r="I1159" s="4" t="s">
        <v>5469</v>
      </c>
      <c r="J1159" s="4" t="s">
        <v>529</v>
      </c>
      <c r="K1159" s="42" t="s">
        <v>529</v>
      </c>
      <c r="L1159" s="330"/>
      <c r="M1159" s="30"/>
    </row>
    <row r="1160" spans="2:13">
      <c r="B1160" s="39" t="s">
        <v>2571</v>
      </c>
      <c r="C1160" s="40" t="s">
        <v>2660</v>
      </c>
      <c r="D1160" s="41" t="s">
        <v>5643</v>
      </c>
      <c r="E1160" s="4" t="s">
        <v>5644</v>
      </c>
      <c r="F1160" s="42"/>
      <c r="G1160" s="43" t="s">
        <v>5469</v>
      </c>
      <c r="H1160" s="4" t="s">
        <v>5469</v>
      </c>
      <c r="I1160" s="4" t="s">
        <v>5469</v>
      </c>
      <c r="J1160" s="4" t="s">
        <v>529</v>
      </c>
      <c r="K1160" s="42" t="s">
        <v>529</v>
      </c>
      <c r="L1160" s="330"/>
      <c r="M1160" s="30"/>
    </row>
    <row r="1161" spans="2:13" ht="33">
      <c r="B1161" s="39" t="s">
        <v>2573</v>
      </c>
      <c r="C1161" s="40" t="s">
        <v>2661</v>
      </c>
      <c r="D1161" s="41" t="s">
        <v>5937</v>
      </c>
      <c r="E1161" s="4" t="s">
        <v>5644</v>
      </c>
      <c r="F1161" s="42"/>
      <c r="G1161" s="43" t="s">
        <v>5469</v>
      </c>
      <c r="H1161" s="4" t="s">
        <v>5469</v>
      </c>
      <c r="I1161" s="4" t="s">
        <v>5469</v>
      </c>
      <c r="J1161" s="4" t="s">
        <v>529</v>
      </c>
      <c r="K1161" s="42" t="s">
        <v>529</v>
      </c>
      <c r="L1161" s="330"/>
      <c r="M1161" s="30"/>
    </row>
    <row r="1162" spans="2:13" ht="33">
      <c r="B1162" s="39" t="s">
        <v>2575</v>
      </c>
      <c r="C1162" s="40" t="s">
        <v>2662</v>
      </c>
      <c r="D1162" s="41" t="s">
        <v>5643</v>
      </c>
      <c r="E1162" s="4" t="s">
        <v>5644</v>
      </c>
      <c r="F1162" s="42"/>
      <c r="G1162" s="43" t="s">
        <v>5469</v>
      </c>
      <c r="H1162" s="4" t="s">
        <v>5469</v>
      </c>
      <c r="I1162" s="4" t="s">
        <v>5469</v>
      </c>
      <c r="J1162" s="4" t="s">
        <v>529</v>
      </c>
      <c r="K1162" s="42" t="s">
        <v>529</v>
      </c>
      <c r="L1162" s="330"/>
      <c r="M1162" s="30"/>
    </row>
    <row r="1163" spans="2:13" ht="33">
      <c r="B1163" s="39" t="s">
        <v>2577</v>
      </c>
      <c r="C1163" s="40" t="s">
        <v>2663</v>
      </c>
      <c r="D1163" s="41" t="s">
        <v>6286</v>
      </c>
      <c r="E1163" s="4" t="s">
        <v>5644</v>
      </c>
      <c r="F1163" s="42"/>
      <c r="G1163" s="43" t="s">
        <v>5469</v>
      </c>
      <c r="H1163" s="4" t="s">
        <v>5469</v>
      </c>
      <c r="I1163" s="4" t="s">
        <v>5469</v>
      </c>
      <c r="J1163" s="4" t="s">
        <v>529</v>
      </c>
      <c r="K1163" s="42" t="s">
        <v>529</v>
      </c>
      <c r="L1163" s="330"/>
      <c r="M1163" s="30"/>
    </row>
    <row r="1164" spans="2:13" ht="33">
      <c r="B1164" s="39" t="s">
        <v>2579</v>
      </c>
      <c r="C1164" s="40" t="s">
        <v>2664</v>
      </c>
      <c r="D1164" s="41" t="s">
        <v>5937</v>
      </c>
      <c r="E1164" s="4" t="s">
        <v>5644</v>
      </c>
      <c r="F1164" s="42"/>
      <c r="G1164" s="43" t="s">
        <v>5469</v>
      </c>
      <c r="H1164" s="4" t="s">
        <v>5469</v>
      </c>
      <c r="I1164" s="4" t="s">
        <v>5469</v>
      </c>
      <c r="J1164" s="4" t="s">
        <v>529</v>
      </c>
      <c r="K1164" s="42" t="s">
        <v>529</v>
      </c>
      <c r="L1164" s="330"/>
      <c r="M1164" s="30"/>
    </row>
    <row r="1165" spans="2:13" ht="33">
      <c r="B1165" s="39" t="s">
        <v>2581</v>
      </c>
      <c r="C1165" s="40" t="s">
        <v>2665</v>
      </c>
      <c r="D1165" s="41" t="s">
        <v>5643</v>
      </c>
      <c r="E1165" s="4" t="s">
        <v>5644</v>
      </c>
      <c r="F1165" s="42"/>
      <c r="G1165" s="43" t="s">
        <v>5469</v>
      </c>
      <c r="H1165" s="4" t="s">
        <v>5469</v>
      </c>
      <c r="I1165" s="4" t="s">
        <v>5469</v>
      </c>
      <c r="J1165" s="4" t="s">
        <v>529</v>
      </c>
      <c r="K1165" s="42" t="s">
        <v>529</v>
      </c>
      <c r="L1165" s="330"/>
      <c r="M1165" s="30"/>
    </row>
    <row r="1166" spans="2:13" ht="17.25" thickBot="1">
      <c r="B1166" s="39" t="s">
        <v>1182</v>
      </c>
      <c r="C1166" s="40" t="s">
        <v>2666</v>
      </c>
      <c r="D1166" s="41" t="s">
        <v>6312</v>
      </c>
      <c r="E1166" s="4" t="s">
        <v>5644</v>
      </c>
      <c r="F1166" s="42"/>
      <c r="G1166" s="43" t="s">
        <v>5469</v>
      </c>
      <c r="H1166" s="4" t="s">
        <v>5469</v>
      </c>
      <c r="I1166" s="4" t="s">
        <v>529</v>
      </c>
      <c r="J1166" s="4" t="s">
        <v>529</v>
      </c>
      <c r="K1166" s="42" t="s">
        <v>529</v>
      </c>
      <c r="L1166" s="331"/>
      <c r="M1166" s="30"/>
    </row>
    <row r="1167" spans="2:13">
      <c r="B1167" s="314" t="s">
        <v>6384</v>
      </c>
      <c r="C1167" s="315"/>
      <c r="D1167" s="316"/>
      <c r="E1167" s="55"/>
      <c r="F1167" s="55"/>
      <c r="G1167" s="55"/>
      <c r="H1167" s="55"/>
      <c r="I1167" s="55"/>
      <c r="J1167" s="55"/>
      <c r="K1167" s="55"/>
      <c r="L1167" s="317"/>
      <c r="M1167" s="30"/>
    </row>
    <row r="1168" spans="2:13" ht="17.25" thickBot="1">
      <c r="B1168" s="368" t="s">
        <v>6385</v>
      </c>
      <c r="C1168" s="323"/>
      <c r="D1168" s="324"/>
      <c r="E1168" s="325"/>
      <c r="F1168" s="325"/>
      <c r="G1168" s="325"/>
      <c r="H1168" s="325"/>
      <c r="I1168" s="325"/>
      <c r="J1168" s="325"/>
      <c r="K1168" s="325"/>
      <c r="L1168" s="326"/>
      <c r="M1168" s="30"/>
    </row>
    <row r="1169" spans="2:13" ht="60">
      <c r="B1169" s="31" t="s">
        <v>1487</v>
      </c>
      <c r="C1169" s="32" t="s">
        <v>4620</v>
      </c>
      <c r="D1169" s="327" t="s">
        <v>5937</v>
      </c>
      <c r="E1169" s="37" t="s">
        <v>6281</v>
      </c>
      <c r="F1169" s="35"/>
      <c r="G1169" s="36" t="s">
        <v>6259</v>
      </c>
      <c r="H1169" s="37" t="s">
        <v>6259</v>
      </c>
      <c r="I1169" s="37" t="s">
        <v>5469</v>
      </c>
      <c r="J1169" s="37" t="s">
        <v>529</v>
      </c>
      <c r="K1169" s="35" t="s">
        <v>529</v>
      </c>
      <c r="L1169" s="379" t="s">
        <v>6386</v>
      </c>
      <c r="M1169" s="30"/>
    </row>
    <row r="1170" spans="2:13" ht="30">
      <c r="B1170" s="39" t="s">
        <v>4621</v>
      </c>
      <c r="C1170" s="40" t="s">
        <v>4622</v>
      </c>
      <c r="D1170" s="41" t="s">
        <v>5643</v>
      </c>
      <c r="E1170" s="4" t="s">
        <v>5816</v>
      </c>
      <c r="F1170" s="42"/>
      <c r="G1170" s="43" t="s">
        <v>6259</v>
      </c>
      <c r="H1170" s="4" t="s">
        <v>6259</v>
      </c>
      <c r="I1170" s="4" t="s">
        <v>5469</v>
      </c>
      <c r="J1170" s="4" t="s">
        <v>529</v>
      </c>
      <c r="K1170" s="42" t="s">
        <v>529</v>
      </c>
      <c r="L1170" s="380" t="s">
        <v>6387</v>
      </c>
      <c r="M1170" s="30"/>
    </row>
    <row r="1171" spans="2:13">
      <c r="B1171" s="39" t="s">
        <v>6388</v>
      </c>
      <c r="C1171" s="40" t="s">
        <v>4623</v>
      </c>
      <c r="D1171" s="41" t="s">
        <v>5643</v>
      </c>
      <c r="E1171" s="4" t="s">
        <v>5816</v>
      </c>
      <c r="F1171" s="42"/>
      <c r="G1171" s="43" t="s">
        <v>6259</v>
      </c>
      <c r="H1171" s="4" t="s">
        <v>6259</v>
      </c>
      <c r="I1171" s="4" t="s">
        <v>5469</v>
      </c>
      <c r="J1171" s="4" t="s">
        <v>529</v>
      </c>
      <c r="K1171" s="42" t="s">
        <v>529</v>
      </c>
      <c r="L1171" s="381"/>
      <c r="M1171" s="30"/>
    </row>
    <row r="1172" spans="2:13">
      <c r="B1172" s="39" t="s">
        <v>6389</v>
      </c>
      <c r="C1172" s="40" t="s">
        <v>4624</v>
      </c>
      <c r="D1172" s="41" t="s">
        <v>5643</v>
      </c>
      <c r="E1172" s="4" t="s">
        <v>5816</v>
      </c>
      <c r="F1172" s="42"/>
      <c r="G1172" s="43" t="s">
        <v>6259</v>
      </c>
      <c r="H1172" s="4" t="s">
        <v>6259</v>
      </c>
      <c r="I1172" s="4" t="s">
        <v>5469</v>
      </c>
      <c r="J1172" s="4" t="s">
        <v>529</v>
      </c>
      <c r="K1172" s="42" t="s">
        <v>529</v>
      </c>
      <c r="L1172" s="381"/>
      <c r="M1172" s="30"/>
    </row>
    <row r="1173" spans="2:13">
      <c r="B1173" s="39" t="s">
        <v>6390</v>
      </c>
      <c r="C1173" s="40" t="s">
        <v>4625</v>
      </c>
      <c r="D1173" s="41" t="s">
        <v>6286</v>
      </c>
      <c r="E1173" s="4" t="s">
        <v>6329</v>
      </c>
      <c r="F1173" s="42"/>
      <c r="G1173" s="43" t="s">
        <v>6259</v>
      </c>
      <c r="H1173" s="4" t="s">
        <v>6259</v>
      </c>
      <c r="I1173" s="4" t="s">
        <v>5469</v>
      </c>
      <c r="J1173" s="4" t="s">
        <v>529</v>
      </c>
      <c r="K1173" s="42" t="s">
        <v>529</v>
      </c>
      <c r="L1173" s="381"/>
      <c r="M1173" s="30"/>
    </row>
    <row r="1174" spans="2:13">
      <c r="B1174" s="39" t="s">
        <v>4626</v>
      </c>
      <c r="C1174" s="40" t="s">
        <v>4627</v>
      </c>
      <c r="D1174" s="41" t="s">
        <v>5643</v>
      </c>
      <c r="E1174" s="4" t="s">
        <v>5816</v>
      </c>
      <c r="F1174" s="42"/>
      <c r="G1174" s="43" t="s">
        <v>6259</v>
      </c>
      <c r="H1174" s="4" t="s">
        <v>6259</v>
      </c>
      <c r="I1174" s="4" t="s">
        <v>5469</v>
      </c>
      <c r="J1174" s="4" t="s">
        <v>529</v>
      </c>
      <c r="K1174" s="42" t="s">
        <v>529</v>
      </c>
      <c r="L1174" s="381"/>
      <c r="M1174" s="30"/>
    </row>
    <row r="1175" spans="2:13" ht="33">
      <c r="B1175" s="39" t="s">
        <v>4628</v>
      </c>
      <c r="C1175" s="40" t="s">
        <v>4629</v>
      </c>
      <c r="D1175" s="41" t="s">
        <v>5643</v>
      </c>
      <c r="E1175" s="4" t="s">
        <v>5816</v>
      </c>
      <c r="F1175" s="42"/>
      <c r="G1175" s="43" t="s">
        <v>6259</v>
      </c>
      <c r="H1175" s="4" t="s">
        <v>6259</v>
      </c>
      <c r="I1175" s="4" t="s">
        <v>5469</v>
      </c>
      <c r="J1175" s="4" t="s">
        <v>529</v>
      </c>
      <c r="K1175" s="42" t="s">
        <v>529</v>
      </c>
      <c r="L1175" s="381"/>
      <c r="M1175" s="30"/>
    </row>
    <row r="1176" spans="2:13">
      <c r="B1176" s="39" t="s">
        <v>4630</v>
      </c>
      <c r="C1176" s="40" t="s">
        <v>4631</v>
      </c>
      <c r="D1176" s="41" t="s">
        <v>5643</v>
      </c>
      <c r="E1176" s="4" t="s">
        <v>5816</v>
      </c>
      <c r="F1176" s="42"/>
      <c r="G1176" s="43" t="s">
        <v>6259</v>
      </c>
      <c r="H1176" s="4" t="s">
        <v>6259</v>
      </c>
      <c r="I1176" s="4" t="s">
        <v>5469</v>
      </c>
      <c r="J1176" s="4" t="s">
        <v>529</v>
      </c>
      <c r="K1176" s="42" t="s">
        <v>529</v>
      </c>
      <c r="L1176" s="381"/>
      <c r="M1176" s="30"/>
    </row>
    <row r="1177" spans="2:13">
      <c r="B1177" s="39" t="s">
        <v>6391</v>
      </c>
      <c r="C1177" s="40" t="s">
        <v>4632</v>
      </c>
      <c r="D1177" s="41" t="s">
        <v>5643</v>
      </c>
      <c r="E1177" s="4" t="s">
        <v>5816</v>
      </c>
      <c r="F1177" s="42"/>
      <c r="G1177" s="43" t="s">
        <v>6259</v>
      </c>
      <c r="H1177" s="4" t="s">
        <v>6259</v>
      </c>
      <c r="I1177" s="4" t="s">
        <v>5469</v>
      </c>
      <c r="J1177" s="4" t="s">
        <v>529</v>
      </c>
      <c r="K1177" s="42" t="s">
        <v>529</v>
      </c>
      <c r="L1177" s="381"/>
      <c r="M1177" s="30"/>
    </row>
    <row r="1178" spans="2:13">
      <c r="B1178" s="39" t="s">
        <v>6392</v>
      </c>
      <c r="C1178" s="40" t="s">
        <v>4633</v>
      </c>
      <c r="D1178" s="41" t="s">
        <v>5643</v>
      </c>
      <c r="E1178" s="4" t="s">
        <v>5816</v>
      </c>
      <c r="F1178" s="42"/>
      <c r="G1178" s="43" t="s">
        <v>6259</v>
      </c>
      <c r="H1178" s="4" t="s">
        <v>6259</v>
      </c>
      <c r="I1178" s="4" t="s">
        <v>5469</v>
      </c>
      <c r="J1178" s="4" t="s">
        <v>529</v>
      </c>
      <c r="K1178" s="42" t="s">
        <v>529</v>
      </c>
      <c r="L1178" s="381"/>
      <c r="M1178" s="30"/>
    </row>
    <row r="1179" spans="2:13">
      <c r="B1179" s="39" t="s">
        <v>1914</v>
      </c>
      <c r="C1179" s="40" t="s">
        <v>4634</v>
      </c>
      <c r="D1179" s="41" t="s">
        <v>6286</v>
      </c>
      <c r="E1179" s="4" t="s">
        <v>6329</v>
      </c>
      <c r="F1179" s="42"/>
      <c r="G1179" s="43" t="s">
        <v>6259</v>
      </c>
      <c r="H1179" s="4" t="s">
        <v>6259</v>
      </c>
      <c r="I1179" s="4" t="s">
        <v>5469</v>
      </c>
      <c r="J1179" s="4" t="s">
        <v>529</v>
      </c>
      <c r="K1179" s="42" t="s">
        <v>529</v>
      </c>
      <c r="L1179" s="381"/>
      <c r="M1179" s="30"/>
    </row>
    <row r="1180" spans="2:13">
      <c r="B1180" s="39" t="s">
        <v>4635</v>
      </c>
      <c r="C1180" s="40" t="s">
        <v>4636</v>
      </c>
      <c r="D1180" s="41" t="s">
        <v>5643</v>
      </c>
      <c r="E1180" s="4" t="s">
        <v>5816</v>
      </c>
      <c r="F1180" s="42"/>
      <c r="G1180" s="43" t="s">
        <v>6259</v>
      </c>
      <c r="H1180" s="4" t="s">
        <v>6259</v>
      </c>
      <c r="I1180" s="4" t="s">
        <v>5469</v>
      </c>
      <c r="J1180" s="4" t="s">
        <v>529</v>
      </c>
      <c r="K1180" s="42" t="s">
        <v>529</v>
      </c>
      <c r="L1180" s="381"/>
      <c r="M1180" s="30"/>
    </row>
    <row r="1181" spans="2:13">
      <c r="B1181" s="39" t="s">
        <v>4637</v>
      </c>
      <c r="C1181" s="40" t="s">
        <v>4638</v>
      </c>
      <c r="D1181" s="41" t="s">
        <v>5643</v>
      </c>
      <c r="E1181" s="4" t="s">
        <v>5816</v>
      </c>
      <c r="F1181" s="42"/>
      <c r="G1181" s="43" t="s">
        <v>6259</v>
      </c>
      <c r="H1181" s="4" t="s">
        <v>6259</v>
      </c>
      <c r="I1181" s="4" t="s">
        <v>5469</v>
      </c>
      <c r="J1181" s="4" t="s">
        <v>529</v>
      </c>
      <c r="K1181" s="42" t="s">
        <v>529</v>
      </c>
      <c r="L1181" s="381"/>
      <c r="M1181" s="30"/>
    </row>
    <row r="1182" spans="2:13" ht="17.25" thickBot="1">
      <c r="B1182" s="39" t="s">
        <v>4639</v>
      </c>
      <c r="C1182" s="40" t="s">
        <v>4640</v>
      </c>
      <c r="D1182" s="41" t="s">
        <v>5643</v>
      </c>
      <c r="E1182" s="4" t="s">
        <v>5816</v>
      </c>
      <c r="F1182" s="42"/>
      <c r="G1182" s="43" t="s">
        <v>6259</v>
      </c>
      <c r="H1182" s="4" t="s">
        <v>6259</v>
      </c>
      <c r="I1182" s="4" t="s">
        <v>5469</v>
      </c>
      <c r="J1182" s="4" t="s">
        <v>529</v>
      </c>
      <c r="K1182" s="42" t="s">
        <v>529</v>
      </c>
      <c r="L1182" s="382"/>
      <c r="M1182" s="30"/>
    </row>
    <row r="1183" spans="2:13" ht="20.100000000000001" customHeight="1" thickBot="1">
      <c r="B1183" s="363" t="s">
        <v>6365</v>
      </c>
      <c r="C1183" s="364"/>
      <c r="D1183" s="365"/>
      <c r="E1183" s="366"/>
      <c r="F1183" s="366"/>
      <c r="G1183" s="366"/>
      <c r="H1183" s="366"/>
      <c r="I1183" s="366"/>
      <c r="J1183" s="366"/>
      <c r="K1183" s="366"/>
      <c r="L1183" s="367"/>
      <c r="M1183" s="30"/>
    </row>
    <row r="1184" spans="2:13" ht="20.100000000000001" customHeight="1" thickBot="1">
      <c r="B1184" s="363" t="s">
        <v>6366</v>
      </c>
      <c r="C1184" s="364"/>
      <c r="D1184" s="365"/>
      <c r="E1184" s="366"/>
      <c r="F1184" s="366"/>
      <c r="G1184" s="366"/>
      <c r="H1184" s="366"/>
      <c r="I1184" s="366"/>
      <c r="J1184" s="366"/>
      <c r="K1184" s="366"/>
      <c r="L1184" s="367"/>
      <c r="M1184" s="30"/>
    </row>
    <row r="1185" spans="2:13" ht="30" customHeight="1">
      <c r="B1185" s="31" t="s">
        <v>2429</v>
      </c>
      <c r="C1185" s="32" t="s">
        <v>4641</v>
      </c>
      <c r="D1185" s="327" t="s">
        <v>5643</v>
      </c>
      <c r="E1185" s="37" t="s">
        <v>6330</v>
      </c>
      <c r="F1185" s="35"/>
      <c r="G1185" s="36" t="s">
        <v>6259</v>
      </c>
      <c r="H1185" s="37" t="s">
        <v>6259</v>
      </c>
      <c r="I1185" s="37" t="s">
        <v>5469</v>
      </c>
      <c r="J1185" s="37" t="s">
        <v>529</v>
      </c>
      <c r="K1185" s="35" t="s">
        <v>529</v>
      </c>
      <c r="L1185" s="369" t="s">
        <v>6393</v>
      </c>
      <c r="M1185" s="30"/>
    </row>
    <row r="1186" spans="2:13">
      <c r="B1186" s="39" t="s">
        <v>2431</v>
      </c>
      <c r="C1186" s="40" t="s">
        <v>4642</v>
      </c>
      <c r="D1186" s="41" t="s">
        <v>6300</v>
      </c>
      <c r="E1186" s="4" t="s">
        <v>6330</v>
      </c>
      <c r="F1186" s="42"/>
      <c r="G1186" s="43" t="s">
        <v>6259</v>
      </c>
      <c r="H1186" s="4" t="s">
        <v>6259</v>
      </c>
      <c r="I1186" s="4" t="s">
        <v>529</v>
      </c>
      <c r="J1186" s="4" t="s">
        <v>529</v>
      </c>
      <c r="K1186" s="42" t="s">
        <v>529</v>
      </c>
      <c r="L1186" s="370"/>
      <c r="M1186" s="30"/>
    </row>
    <row r="1187" spans="2:13">
      <c r="B1187" s="39" t="s">
        <v>2433</v>
      </c>
      <c r="C1187" s="40" t="s">
        <v>4643</v>
      </c>
      <c r="D1187" s="41" t="s">
        <v>5643</v>
      </c>
      <c r="E1187" s="4" t="s">
        <v>6330</v>
      </c>
      <c r="F1187" s="42"/>
      <c r="G1187" s="43" t="s">
        <v>6259</v>
      </c>
      <c r="H1187" s="4" t="s">
        <v>6259</v>
      </c>
      <c r="I1187" s="4" t="s">
        <v>5469</v>
      </c>
      <c r="J1187" s="4" t="s">
        <v>529</v>
      </c>
      <c r="K1187" s="42" t="s">
        <v>529</v>
      </c>
      <c r="L1187" s="370"/>
      <c r="M1187" s="30"/>
    </row>
    <row r="1188" spans="2:13" ht="33">
      <c r="B1188" s="39" t="s">
        <v>6394</v>
      </c>
      <c r="C1188" s="40" t="s">
        <v>4644</v>
      </c>
      <c r="D1188" s="41" t="s">
        <v>5877</v>
      </c>
      <c r="E1188" s="4" t="s">
        <v>6332</v>
      </c>
      <c r="F1188" s="42"/>
      <c r="G1188" s="43" t="s">
        <v>6259</v>
      </c>
      <c r="H1188" s="4" t="s">
        <v>6259</v>
      </c>
      <c r="I1188" s="4" t="s">
        <v>5469</v>
      </c>
      <c r="J1188" s="4" t="s">
        <v>529</v>
      </c>
      <c r="K1188" s="42" t="s">
        <v>529</v>
      </c>
      <c r="L1188" s="370"/>
      <c r="M1188" s="30"/>
    </row>
    <row r="1189" spans="2:13">
      <c r="B1189" s="39" t="s">
        <v>4645</v>
      </c>
      <c r="C1189" s="40" t="s">
        <v>4646</v>
      </c>
      <c r="D1189" s="41" t="s">
        <v>5643</v>
      </c>
      <c r="E1189" s="4" t="s">
        <v>6330</v>
      </c>
      <c r="F1189" s="42"/>
      <c r="G1189" s="43" t="s">
        <v>6259</v>
      </c>
      <c r="H1189" s="4" t="s">
        <v>6259</v>
      </c>
      <c r="I1189" s="4" t="s">
        <v>5469</v>
      </c>
      <c r="J1189" s="4" t="s">
        <v>529</v>
      </c>
      <c r="K1189" s="42" t="s">
        <v>529</v>
      </c>
      <c r="L1189" s="370"/>
      <c r="M1189" s="30"/>
    </row>
    <row r="1190" spans="2:13" ht="33">
      <c r="B1190" s="39" t="s">
        <v>6395</v>
      </c>
      <c r="C1190" s="40" t="s">
        <v>4647</v>
      </c>
      <c r="D1190" s="41" t="s">
        <v>5937</v>
      </c>
      <c r="E1190" s="4" t="s">
        <v>6330</v>
      </c>
      <c r="F1190" s="42"/>
      <c r="G1190" s="43" t="s">
        <v>6259</v>
      </c>
      <c r="H1190" s="4" t="s">
        <v>6259</v>
      </c>
      <c r="I1190" s="4" t="s">
        <v>5469</v>
      </c>
      <c r="J1190" s="4" t="s">
        <v>529</v>
      </c>
      <c r="K1190" s="42" t="s">
        <v>529</v>
      </c>
      <c r="L1190" s="370"/>
      <c r="M1190" s="30"/>
    </row>
    <row r="1191" spans="2:13" ht="33">
      <c r="B1191" s="39" t="s">
        <v>4648</v>
      </c>
      <c r="C1191" s="40" t="s">
        <v>4649</v>
      </c>
      <c r="D1191" s="41" t="s">
        <v>5643</v>
      </c>
      <c r="E1191" s="4" t="s">
        <v>6330</v>
      </c>
      <c r="F1191" s="42"/>
      <c r="G1191" s="43" t="s">
        <v>6259</v>
      </c>
      <c r="H1191" s="4" t="s">
        <v>6259</v>
      </c>
      <c r="I1191" s="4" t="s">
        <v>5469</v>
      </c>
      <c r="J1191" s="4" t="s">
        <v>529</v>
      </c>
      <c r="K1191" s="42" t="s">
        <v>529</v>
      </c>
      <c r="L1191" s="370"/>
      <c r="M1191" s="30"/>
    </row>
    <row r="1192" spans="2:13" ht="33">
      <c r="B1192" s="39" t="s">
        <v>4650</v>
      </c>
      <c r="C1192" s="40" t="s">
        <v>4651</v>
      </c>
      <c r="D1192" s="41" t="s">
        <v>6286</v>
      </c>
      <c r="E1192" s="4" t="s">
        <v>6330</v>
      </c>
      <c r="F1192" s="42"/>
      <c r="G1192" s="43" t="s">
        <v>6259</v>
      </c>
      <c r="H1192" s="4" t="s">
        <v>6259</v>
      </c>
      <c r="I1192" s="4" t="s">
        <v>5469</v>
      </c>
      <c r="J1192" s="4" t="s">
        <v>529</v>
      </c>
      <c r="K1192" s="42" t="s">
        <v>529</v>
      </c>
      <c r="L1192" s="370"/>
      <c r="M1192" s="30"/>
    </row>
    <row r="1193" spans="2:13" ht="33">
      <c r="B1193" s="39" t="s">
        <v>4652</v>
      </c>
      <c r="C1193" s="40" t="s">
        <v>4653</v>
      </c>
      <c r="D1193" s="41" t="s">
        <v>5937</v>
      </c>
      <c r="E1193" s="4" t="s">
        <v>6330</v>
      </c>
      <c r="F1193" s="42"/>
      <c r="G1193" s="43" t="s">
        <v>6259</v>
      </c>
      <c r="H1193" s="4" t="s">
        <v>6259</v>
      </c>
      <c r="I1193" s="4" t="s">
        <v>5469</v>
      </c>
      <c r="J1193" s="4" t="s">
        <v>529</v>
      </c>
      <c r="K1193" s="42" t="s">
        <v>529</v>
      </c>
      <c r="L1193" s="370"/>
      <c r="M1193" s="30"/>
    </row>
    <row r="1194" spans="2:13" ht="33">
      <c r="B1194" s="39" t="s">
        <v>2447</v>
      </c>
      <c r="C1194" s="40" t="s">
        <v>4654</v>
      </c>
      <c r="D1194" s="41" t="s">
        <v>5643</v>
      </c>
      <c r="E1194" s="4" t="s">
        <v>6330</v>
      </c>
      <c r="F1194" s="42"/>
      <c r="G1194" s="43" t="s">
        <v>6259</v>
      </c>
      <c r="H1194" s="4" t="s">
        <v>6259</v>
      </c>
      <c r="I1194" s="4" t="s">
        <v>5469</v>
      </c>
      <c r="J1194" s="4" t="s">
        <v>529</v>
      </c>
      <c r="K1194" s="42" t="s">
        <v>529</v>
      </c>
      <c r="L1194" s="370"/>
      <c r="M1194" s="30"/>
    </row>
    <row r="1195" spans="2:13">
      <c r="B1195" s="39" t="s">
        <v>4609</v>
      </c>
      <c r="C1195" s="40" t="s">
        <v>4655</v>
      </c>
      <c r="D1195" s="41" t="s">
        <v>6333</v>
      </c>
      <c r="E1195" s="4" t="s">
        <v>6330</v>
      </c>
      <c r="F1195" s="42"/>
      <c r="G1195" s="43" t="s">
        <v>6259</v>
      </c>
      <c r="H1195" s="4" t="s">
        <v>6259</v>
      </c>
      <c r="I1195" s="4" t="s">
        <v>529</v>
      </c>
      <c r="J1195" s="4" t="s">
        <v>529</v>
      </c>
      <c r="K1195" s="42" t="s">
        <v>529</v>
      </c>
      <c r="L1195" s="370"/>
      <c r="M1195" s="30"/>
    </row>
    <row r="1196" spans="2:13" ht="33">
      <c r="B1196" s="39" t="s">
        <v>6396</v>
      </c>
      <c r="C1196" s="40" t="s">
        <v>4656</v>
      </c>
      <c r="D1196" s="41" t="s">
        <v>5877</v>
      </c>
      <c r="E1196" s="4" t="s">
        <v>6332</v>
      </c>
      <c r="F1196" s="42"/>
      <c r="G1196" s="43" t="s">
        <v>6259</v>
      </c>
      <c r="H1196" s="4" t="s">
        <v>6259</v>
      </c>
      <c r="I1196" s="4" t="s">
        <v>5469</v>
      </c>
      <c r="J1196" s="4" t="s">
        <v>529</v>
      </c>
      <c r="K1196" s="42" t="s">
        <v>529</v>
      </c>
      <c r="L1196" s="370"/>
      <c r="M1196" s="30"/>
    </row>
    <row r="1197" spans="2:13">
      <c r="B1197" s="39" t="s">
        <v>4657</v>
      </c>
      <c r="C1197" s="40" t="s">
        <v>4658</v>
      </c>
      <c r="D1197" s="41" t="s">
        <v>5643</v>
      </c>
      <c r="E1197" s="4" t="s">
        <v>6330</v>
      </c>
      <c r="F1197" s="42"/>
      <c r="G1197" s="43" t="s">
        <v>6259</v>
      </c>
      <c r="H1197" s="4" t="s">
        <v>6259</v>
      </c>
      <c r="I1197" s="4" t="s">
        <v>5469</v>
      </c>
      <c r="J1197" s="4" t="s">
        <v>529</v>
      </c>
      <c r="K1197" s="42" t="s">
        <v>529</v>
      </c>
      <c r="L1197" s="370"/>
      <c r="M1197" s="30"/>
    </row>
    <row r="1198" spans="2:13" ht="33">
      <c r="B1198" s="39" t="s">
        <v>6397</v>
      </c>
      <c r="C1198" s="40" t="s">
        <v>4659</v>
      </c>
      <c r="D1198" s="41" t="s">
        <v>5937</v>
      </c>
      <c r="E1198" s="4" t="s">
        <v>6330</v>
      </c>
      <c r="F1198" s="42"/>
      <c r="G1198" s="43" t="s">
        <v>6259</v>
      </c>
      <c r="H1198" s="4" t="s">
        <v>6259</v>
      </c>
      <c r="I1198" s="4" t="s">
        <v>5469</v>
      </c>
      <c r="J1198" s="4" t="s">
        <v>529</v>
      </c>
      <c r="K1198" s="42" t="s">
        <v>529</v>
      </c>
      <c r="L1198" s="370"/>
      <c r="M1198" s="30"/>
    </row>
    <row r="1199" spans="2:13" ht="33">
      <c r="B1199" s="39" t="s">
        <v>4660</v>
      </c>
      <c r="C1199" s="40" t="s">
        <v>4661</v>
      </c>
      <c r="D1199" s="41" t="s">
        <v>5643</v>
      </c>
      <c r="E1199" s="4" t="s">
        <v>6330</v>
      </c>
      <c r="F1199" s="42"/>
      <c r="G1199" s="43" t="s">
        <v>6259</v>
      </c>
      <c r="H1199" s="4" t="s">
        <v>6259</v>
      </c>
      <c r="I1199" s="4" t="s">
        <v>5469</v>
      </c>
      <c r="J1199" s="4" t="s">
        <v>529</v>
      </c>
      <c r="K1199" s="42" t="s">
        <v>529</v>
      </c>
      <c r="L1199" s="370"/>
      <c r="M1199" s="30"/>
    </row>
    <row r="1200" spans="2:13" ht="33">
      <c r="B1200" s="39" t="s">
        <v>4662</v>
      </c>
      <c r="C1200" s="40" t="s">
        <v>4663</v>
      </c>
      <c r="D1200" s="41" t="s">
        <v>6286</v>
      </c>
      <c r="E1200" s="4" t="s">
        <v>6330</v>
      </c>
      <c r="F1200" s="42"/>
      <c r="G1200" s="43" t="s">
        <v>6259</v>
      </c>
      <c r="H1200" s="4" t="s">
        <v>6259</v>
      </c>
      <c r="I1200" s="4" t="s">
        <v>5469</v>
      </c>
      <c r="J1200" s="4" t="s">
        <v>529</v>
      </c>
      <c r="K1200" s="42" t="s">
        <v>529</v>
      </c>
      <c r="L1200" s="370"/>
      <c r="M1200" s="30"/>
    </row>
    <row r="1201" spans="2:13" ht="33">
      <c r="B1201" s="39" t="s">
        <v>4664</v>
      </c>
      <c r="C1201" s="40" t="s">
        <v>4665</v>
      </c>
      <c r="D1201" s="41" t="s">
        <v>5937</v>
      </c>
      <c r="E1201" s="4" t="s">
        <v>6330</v>
      </c>
      <c r="F1201" s="42"/>
      <c r="G1201" s="43" t="s">
        <v>6259</v>
      </c>
      <c r="H1201" s="4" t="s">
        <v>6259</v>
      </c>
      <c r="I1201" s="4" t="s">
        <v>5469</v>
      </c>
      <c r="J1201" s="4" t="s">
        <v>529</v>
      </c>
      <c r="K1201" s="42" t="s">
        <v>529</v>
      </c>
      <c r="L1201" s="370"/>
      <c r="M1201" s="30"/>
    </row>
    <row r="1202" spans="2:13" ht="33">
      <c r="B1202" s="39" t="s">
        <v>2462</v>
      </c>
      <c r="C1202" s="40" t="s">
        <v>4666</v>
      </c>
      <c r="D1202" s="41" t="s">
        <v>5643</v>
      </c>
      <c r="E1202" s="4" t="s">
        <v>6330</v>
      </c>
      <c r="F1202" s="42"/>
      <c r="G1202" s="43" t="s">
        <v>6259</v>
      </c>
      <c r="H1202" s="4" t="s">
        <v>6259</v>
      </c>
      <c r="I1202" s="4" t="s">
        <v>5469</v>
      </c>
      <c r="J1202" s="4" t="s">
        <v>529</v>
      </c>
      <c r="K1202" s="42" t="s">
        <v>529</v>
      </c>
      <c r="L1202" s="370"/>
      <c r="M1202" s="30"/>
    </row>
    <row r="1203" spans="2:13">
      <c r="B1203" s="39" t="s">
        <v>4610</v>
      </c>
      <c r="C1203" s="40" t="s">
        <v>4667</v>
      </c>
      <c r="D1203" s="41" t="s">
        <v>6333</v>
      </c>
      <c r="E1203" s="4" t="s">
        <v>6330</v>
      </c>
      <c r="F1203" s="42"/>
      <c r="G1203" s="43" t="s">
        <v>6259</v>
      </c>
      <c r="H1203" s="4" t="s">
        <v>6259</v>
      </c>
      <c r="I1203" s="4" t="s">
        <v>529</v>
      </c>
      <c r="J1203" s="4" t="s">
        <v>529</v>
      </c>
      <c r="K1203" s="42" t="s">
        <v>529</v>
      </c>
      <c r="L1203" s="370"/>
      <c r="M1203" s="30"/>
    </row>
    <row r="1204" spans="2:13" ht="33">
      <c r="B1204" s="39" t="s">
        <v>6398</v>
      </c>
      <c r="C1204" s="40" t="s">
        <v>4668</v>
      </c>
      <c r="D1204" s="41" t="s">
        <v>5877</v>
      </c>
      <c r="E1204" s="4" t="s">
        <v>6332</v>
      </c>
      <c r="F1204" s="42"/>
      <c r="G1204" s="43" t="s">
        <v>6259</v>
      </c>
      <c r="H1204" s="4" t="s">
        <v>6259</v>
      </c>
      <c r="I1204" s="4" t="s">
        <v>5469</v>
      </c>
      <c r="J1204" s="4" t="s">
        <v>529</v>
      </c>
      <c r="K1204" s="42" t="s">
        <v>529</v>
      </c>
      <c r="L1204" s="370"/>
      <c r="M1204" s="30"/>
    </row>
    <row r="1205" spans="2:13">
      <c r="B1205" s="39" t="s">
        <v>4669</v>
      </c>
      <c r="C1205" s="40" t="s">
        <v>4670</v>
      </c>
      <c r="D1205" s="41" t="s">
        <v>5643</v>
      </c>
      <c r="E1205" s="4" t="s">
        <v>6330</v>
      </c>
      <c r="F1205" s="42"/>
      <c r="G1205" s="43" t="s">
        <v>6259</v>
      </c>
      <c r="H1205" s="4" t="s">
        <v>6259</v>
      </c>
      <c r="I1205" s="4" t="s">
        <v>5469</v>
      </c>
      <c r="J1205" s="4" t="s">
        <v>529</v>
      </c>
      <c r="K1205" s="42" t="s">
        <v>529</v>
      </c>
      <c r="L1205" s="370"/>
      <c r="M1205" s="30"/>
    </row>
    <row r="1206" spans="2:13" ht="33">
      <c r="B1206" s="39" t="s">
        <v>6399</v>
      </c>
      <c r="C1206" s="40" t="s">
        <v>4671</v>
      </c>
      <c r="D1206" s="41" t="s">
        <v>5937</v>
      </c>
      <c r="E1206" s="4" t="s">
        <v>6330</v>
      </c>
      <c r="F1206" s="42"/>
      <c r="G1206" s="43" t="s">
        <v>6259</v>
      </c>
      <c r="H1206" s="4" t="s">
        <v>6259</v>
      </c>
      <c r="I1206" s="4" t="s">
        <v>5469</v>
      </c>
      <c r="J1206" s="4" t="s">
        <v>529</v>
      </c>
      <c r="K1206" s="42" t="s">
        <v>529</v>
      </c>
      <c r="L1206" s="370"/>
      <c r="M1206" s="30"/>
    </row>
    <row r="1207" spans="2:13" ht="33">
      <c r="B1207" s="39" t="s">
        <v>4672</v>
      </c>
      <c r="C1207" s="40" t="s">
        <v>4673</v>
      </c>
      <c r="D1207" s="41" t="s">
        <v>5643</v>
      </c>
      <c r="E1207" s="4" t="s">
        <v>6330</v>
      </c>
      <c r="F1207" s="42"/>
      <c r="G1207" s="43" t="s">
        <v>6259</v>
      </c>
      <c r="H1207" s="4" t="s">
        <v>6259</v>
      </c>
      <c r="I1207" s="4" t="s">
        <v>5469</v>
      </c>
      <c r="J1207" s="4" t="s">
        <v>529</v>
      </c>
      <c r="K1207" s="42" t="s">
        <v>529</v>
      </c>
      <c r="L1207" s="370"/>
      <c r="M1207" s="30"/>
    </row>
    <row r="1208" spans="2:13" ht="33">
      <c r="B1208" s="39" t="s">
        <v>4674</v>
      </c>
      <c r="C1208" s="40" t="s">
        <v>4675</v>
      </c>
      <c r="D1208" s="41" t="s">
        <v>6286</v>
      </c>
      <c r="E1208" s="4" t="s">
        <v>6330</v>
      </c>
      <c r="F1208" s="42"/>
      <c r="G1208" s="43" t="s">
        <v>6259</v>
      </c>
      <c r="H1208" s="4" t="s">
        <v>6259</v>
      </c>
      <c r="I1208" s="4" t="s">
        <v>5469</v>
      </c>
      <c r="J1208" s="4" t="s">
        <v>529</v>
      </c>
      <c r="K1208" s="42" t="s">
        <v>529</v>
      </c>
      <c r="L1208" s="370"/>
      <c r="M1208" s="30"/>
    </row>
    <row r="1209" spans="2:13" ht="33">
      <c r="B1209" s="39" t="s">
        <v>4676</v>
      </c>
      <c r="C1209" s="40" t="s">
        <v>4677</v>
      </c>
      <c r="D1209" s="41" t="s">
        <v>5937</v>
      </c>
      <c r="E1209" s="4" t="s">
        <v>6330</v>
      </c>
      <c r="F1209" s="42"/>
      <c r="G1209" s="43" t="s">
        <v>6259</v>
      </c>
      <c r="H1209" s="4" t="s">
        <v>6259</v>
      </c>
      <c r="I1209" s="4" t="s">
        <v>5469</v>
      </c>
      <c r="J1209" s="4" t="s">
        <v>529</v>
      </c>
      <c r="K1209" s="42" t="s">
        <v>529</v>
      </c>
      <c r="L1209" s="370"/>
      <c r="M1209" s="30"/>
    </row>
    <row r="1210" spans="2:13" ht="33">
      <c r="B1210" s="39" t="s">
        <v>2477</v>
      </c>
      <c r="C1210" s="40" t="s">
        <v>4678</v>
      </c>
      <c r="D1210" s="41" t="s">
        <v>5643</v>
      </c>
      <c r="E1210" s="4" t="s">
        <v>6330</v>
      </c>
      <c r="F1210" s="42"/>
      <c r="G1210" s="43" t="s">
        <v>6259</v>
      </c>
      <c r="H1210" s="4" t="s">
        <v>6259</v>
      </c>
      <c r="I1210" s="4" t="s">
        <v>5469</v>
      </c>
      <c r="J1210" s="4" t="s">
        <v>529</v>
      </c>
      <c r="K1210" s="42" t="s">
        <v>529</v>
      </c>
      <c r="L1210" s="370"/>
      <c r="M1210" s="30"/>
    </row>
    <row r="1211" spans="2:13" ht="17.25" thickBot="1">
      <c r="B1211" s="39" t="s">
        <v>4611</v>
      </c>
      <c r="C1211" s="40" t="s">
        <v>4679</v>
      </c>
      <c r="D1211" s="41" t="s">
        <v>6333</v>
      </c>
      <c r="E1211" s="4" t="s">
        <v>6330</v>
      </c>
      <c r="F1211" s="42"/>
      <c r="G1211" s="43" t="s">
        <v>6259</v>
      </c>
      <c r="H1211" s="4" t="s">
        <v>6259</v>
      </c>
      <c r="I1211" s="4" t="s">
        <v>529</v>
      </c>
      <c r="J1211" s="4" t="s">
        <v>529</v>
      </c>
      <c r="K1211" s="42" t="s">
        <v>529</v>
      </c>
      <c r="L1211" s="371"/>
      <c r="M1211" s="30"/>
    </row>
    <row r="1212" spans="2:13" ht="20.100000000000001" customHeight="1" thickBot="1">
      <c r="B1212" s="363" t="s">
        <v>6377</v>
      </c>
      <c r="C1212" s="364"/>
      <c r="D1212" s="365"/>
      <c r="E1212" s="366"/>
      <c r="F1212" s="366"/>
      <c r="G1212" s="366"/>
      <c r="H1212" s="366"/>
      <c r="I1212" s="366"/>
      <c r="J1212" s="366"/>
      <c r="K1212" s="366"/>
      <c r="L1212" s="367"/>
      <c r="M1212" s="30"/>
    </row>
    <row r="1213" spans="2:13" ht="30" customHeight="1">
      <c r="B1213" s="31" t="s">
        <v>4612</v>
      </c>
      <c r="C1213" s="32" t="s">
        <v>4680</v>
      </c>
      <c r="D1213" s="327" t="s">
        <v>6333</v>
      </c>
      <c r="E1213" s="37" t="s">
        <v>5816</v>
      </c>
      <c r="F1213" s="35"/>
      <c r="G1213" s="36" t="s">
        <v>6259</v>
      </c>
      <c r="H1213" s="37" t="s">
        <v>6259</v>
      </c>
      <c r="I1213" s="37" t="s">
        <v>529</v>
      </c>
      <c r="J1213" s="37" t="s">
        <v>529</v>
      </c>
      <c r="K1213" s="35" t="s">
        <v>529</v>
      </c>
      <c r="L1213" s="369" t="s">
        <v>6400</v>
      </c>
      <c r="M1213" s="30"/>
    </row>
    <row r="1214" spans="2:13" ht="30" customHeight="1">
      <c r="B1214" s="39" t="s">
        <v>2481</v>
      </c>
      <c r="C1214" s="40" t="s">
        <v>4681</v>
      </c>
      <c r="D1214" s="41" t="s">
        <v>5643</v>
      </c>
      <c r="E1214" s="4" t="s">
        <v>5816</v>
      </c>
      <c r="F1214" s="42"/>
      <c r="G1214" s="43" t="s">
        <v>6259</v>
      </c>
      <c r="H1214" s="4" t="s">
        <v>6259</v>
      </c>
      <c r="I1214" s="4" t="s">
        <v>5469</v>
      </c>
      <c r="J1214" s="4" t="s">
        <v>529</v>
      </c>
      <c r="K1214" s="42" t="s">
        <v>529</v>
      </c>
      <c r="L1214" s="370"/>
      <c r="M1214" s="30"/>
    </row>
    <row r="1215" spans="2:13">
      <c r="B1215" s="39" t="s">
        <v>2483</v>
      </c>
      <c r="C1215" s="40" t="s">
        <v>4682</v>
      </c>
      <c r="D1215" s="41" t="s">
        <v>6300</v>
      </c>
      <c r="E1215" s="4" t="s">
        <v>5816</v>
      </c>
      <c r="F1215" s="42"/>
      <c r="G1215" s="43" t="s">
        <v>6259</v>
      </c>
      <c r="H1215" s="4" t="s">
        <v>6259</v>
      </c>
      <c r="I1215" s="4" t="s">
        <v>529</v>
      </c>
      <c r="J1215" s="4" t="s">
        <v>529</v>
      </c>
      <c r="K1215" s="42" t="s">
        <v>529</v>
      </c>
      <c r="L1215" s="370"/>
      <c r="M1215" s="30"/>
    </row>
    <row r="1216" spans="2:13">
      <c r="B1216" s="39" t="s">
        <v>2485</v>
      </c>
      <c r="C1216" s="40" t="s">
        <v>4683</v>
      </c>
      <c r="D1216" s="41" t="s">
        <v>5643</v>
      </c>
      <c r="E1216" s="4" t="s">
        <v>5816</v>
      </c>
      <c r="F1216" s="42"/>
      <c r="G1216" s="43" t="s">
        <v>6259</v>
      </c>
      <c r="H1216" s="4" t="s">
        <v>6259</v>
      </c>
      <c r="I1216" s="4" t="s">
        <v>5469</v>
      </c>
      <c r="J1216" s="4" t="s">
        <v>529</v>
      </c>
      <c r="K1216" s="42" t="s">
        <v>529</v>
      </c>
      <c r="L1216" s="370"/>
      <c r="M1216" s="30"/>
    </row>
    <row r="1217" spans="2:13" ht="33">
      <c r="B1217" s="39" t="s">
        <v>6401</v>
      </c>
      <c r="C1217" s="40" t="s">
        <v>4684</v>
      </c>
      <c r="D1217" s="41" t="s">
        <v>5877</v>
      </c>
      <c r="E1217" s="4" t="s">
        <v>6329</v>
      </c>
      <c r="F1217" s="42"/>
      <c r="G1217" s="43" t="s">
        <v>6259</v>
      </c>
      <c r="H1217" s="4" t="s">
        <v>6259</v>
      </c>
      <c r="I1217" s="4" t="s">
        <v>5469</v>
      </c>
      <c r="J1217" s="4" t="s">
        <v>529</v>
      </c>
      <c r="K1217" s="42" t="s">
        <v>529</v>
      </c>
      <c r="L1217" s="370"/>
      <c r="M1217" s="30"/>
    </row>
    <row r="1218" spans="2:13">
      <c r="B1218" s="39" t="s">
        <v>4685</v>
      </c>
      <c r="C1218" s="40" t="s">
        <v>4686</v>
      </c>
      <c r="D1218" s="41" t="s">
        <v>5643</v>
      </c>
      <c r="E1218" s="4" t="s">
        <v>5816</v>
      </c>
      <c r="F1218" s="42"/>
      <c r="G1218" s="43" t="s">
        <v>6259</v>
      </c>
      <c r="H1218" s="4" t="s">
        <v>6259</v>
      </c>
      <c r="I1218" s="4" t="s">
        <v>5469</v>
      </c>
      <c r="J1218" s="4" t="s">
        <v>529</v>
      </c>
      <c r="K1218" s="42" t="s">
        <v>529</v>
      </c>
      <c r="L1218" s="370"/>
      <c r="M1218" s="30"/>
    </row>
    <row r="1219" spans="2:13" ht="33">
      <c r="B1219" s="39" t="s">
        <v>6402</v>
      </c>
      <c r="C1219" s="40" t="s">
        <v>4687</v>
      </c>
      <c r="D1219" s="41" t="s">
        <v>5937</v>
      </c>
      <c r="E1219" s="4" t="s">
        <v>5816</v>
      </c>
      <c r="F1219" s="42"/>
      <c r="G1219" s="43" t="s">
        <v>6259</v>
      </c>
      <c r="H1219" s="4" t="s">
        <v>6259</v>
      </c>
      <c r="I1219" s="4" t="s">
        <v>5469</v>
      </c>
      <c r="J1219" s="4" t="s">
        <v>529</v>
      </c>
      <c r="K1219" s="42" t="s">
        <v>529</v>
      </c>
      <c r="L1219" s="370"/>
      <c r="M1219" s="30"/>
    </row>
    <row r="1220" spans="2:13" ht="33">
      <c r="B1220" s="39" t="s">
        <v>4688</v>
      </c>
      <c r="C1220" s="40" t="s">
        <v>4689</v>
      </c>
      <c r="D1220" s="41" t="s">
        <v>5643</v>
      </c>
      <c r="E1220" s="4" t="s">
        <v>5816</v>
      </c>
      <c r="F1220" s="42"/>
      <c r="G1220" s="43" t="s">
        <v>6259</v>
      </c>
      <c r="H1220" s="4" t="s">
        <v>6259</v>
      </c>
      <c r="I1220" s="4" t="s">
        <v>5469</v>
      </c>
      <c r="J1220" s="4" t="s">
        <v>529</v>
      </c>
      <c r="K1220" s="42" t="s">
        <v>529</v>
      </c>
      <c r="L1220" s="370"/>
      <c r="M1220" s="30"/>
    </row>
    <row r="1221" spans="2:13" ht="33">
      <c r="B1221" s="39" t="s">
        <v>4690</v>
      </c>
      <c r="C1221" s="40" t="s">
        <v>4691</v>
      </c>
      <c r="D1221" s="41" t="s">
        <v>6286</v>
      </c>
      <c r="E1221" s="4" t="s">
        <v>5816</v>
      </c>
      <c r="F1221" s="42"/>
      <c r="G1221" s="43" t="s">
        <v>6259</v>
      </c>
      <c r="H1221" s="4" t="s">
        <v>6259</v>
      </c>
      <c r="I1221" s="4" t="s">
        <v>5469</v>
      </c>
      <c r="J1221" s="4" t="s">
        <v>529</v>
      </c>
      <c r="K1221" s="42" t="s">
        <v>529</v>
      </c>
      <c r="L1221" s="370"/>
      <c r="M1221" s="30"/>
    </row>
    <row r="1222" spans="2:13" ht="33">
      <c r="B1222" s="39" t="s">
        <v>4692</v>
      </c>
      <c r="C1222" s="40" t="s">
        <v>4693</v>
      </c>
      <c r="D1222" s="41" t="s">
        <v>5937</v>
      </c>
      <c r="E1222" s="4" t="s">
        <v>5816</v>
      </c>
      <c r="F1222" s="42"/>
      <c r="G1222" s="43" t="s">
        <v>6259</v>
      </c>
      <c r="H1222" s="4" t="s">
        <v>6259</v>
      </c>
      <c r="I1222" s="4" t="s">
        <v>5469</v>
      </c>
      <c r="J1222" s="4" t="s">
        <v>529</v>
      </c>
      <c r="K1222" s="42" t="s">
        <v>529</v>
      </c>
      <c r="L1222" s="370"/>
      <c r="M1222" s="30"/>
    </row>
    <row r="1223" spans="2:13" ht="33">
      <c r="B1223" s="39" t="s">
        <v>2499</v>
      </c>
      <c r="C1223" s="40" t="s">
        <v>4694</v>
      </c>
      <c r="D1223" s="41" t="s">
        <v>5643</v>
      </c>
      <c r="E1223" s="4" t="s">
        <v>5816</v>
      </c>
      <c r="F1223" s="42"/>
      <c r="G1223" s="43" t="s">
        <v>6259</v>
      </c>
      <c r="H1223" s="4" t="s">
        <v>6259</v>
      </c>
      <c r="I1223" s="4" t="s">
        <v>5469</v>
      </c>
      <c r="J1223" s="4" t="s">
        <v>529</v>
      </c>
      <c r="K1223" s="42" t="s">
        <v>529</v>
      </c>
      <c r="L1223" s="370"/>
      <c r="M1223" s="30"/>
    </row>
    <row r="1224" spans="2:13">
      <c r="B1224" s="39" t="s">
        <v>4613</v>
      </c>
      <c r="C1224" s="40" t="s">
        <v>4695</v>
      </c>
      <c r="D1224" s="41" t="s">
        <v>6333</v>
      </c>
      <c r="E1224" s="4" t="s">
        <v>5816</v>
      </c>
      <c r="F1224" s="42"/>
      <c r="G1224" s="43" t="s">
        <v>6259</v>
      </c>
      <c r="H1224" s="4" t="s">
        <v>6259</v>
      </c>
      <c r="I1224" s="4" t="s">
        <v>529</v>
      </c>
      <c r="J1224" s="4" t="s">
        <v>529</v>
      </c>
      <c r="K1224" s="42" t="s">
        <v>529</v>
      </c>
      <c r="L1224" s="370"/>
      <c r="M1224" s="30"/>
    </row>
    <row r="1225" spans="2:13" ht="33">
      <c r="B1225" s="39" t="s">
        <v>6403</v>
      </c>
      <c r="C1225" s="40" t="s">
        <v>4696</v>
      </c>
      <c r="D1225" s="41" t="s">
        <v>5877</v>
      </c>
      <c r="E1225" s="4" t="s">
        <v>6329</v>
      </c>
      <c r="F1225" s="42"/>
      <c r="G1225" s="43" t="s">
        <v>6259</v>
      </c>
      <c r="H1225" s="4" t="s">
        <v>6259</v>
      </c>
      <c r="I1225" s="4" t="s">
        <v>5469</v>
      </c>
      <c r="J1225" s="4" t="s">
        <v>529</v>
      </c>
      <c r="K1225" s="42" t="s">
        <v>529</v>
      </c>
      <c r="L1225" s="370"/>
      <c r="M1225" s="30"/>
    </row>
    <row r="1226" spans="2:13">
      <c r="B1226" s="39" t="s">
        <v>4697</v>
      </c>
      <c r="C1226" s="40" t="s">
        <v>4698</v>
      </c>
      <c r="D1226" s="41" t="s">
        <v>5643</v>
      </c>
      <c r="E1226" s="4" t="s">
        <v>5816</v>
      </c>
      <c r="F1226" s="42"/>
      <c r="G1226" s="43" t="s">
        <v>6259</v>
      </c>
      <c r="H1226" s="4" t="s">
        <v>6259</v>
      </c>
      <c r="I1226" s="4" t="s">
        <v>5469</v>
      </c>
      <c r="J1226" s="4" t="s">
        <v>529</v>
      </c>
      <c r="K1226" s="42" t="s">
        <v>529</v>
      </c>
      <c r="L1226" s="370"/>
      <c r="M1226" s="30"/>
    </row>
    <row r="1227" spans="2:13" ht="33">
      <c r="B1227" s="39" t="s">
        <v>6404</v>
      </c>
      <c r="C1227" s="40" t="s">
        <v>4699</v>
      </c>
      <c r="D1227" s="41" t="s">
        <v>5937</v>
      </c>
      <c r="E1227" s="4" t="s">
        <v>5816</v>
      </c>
      <c r="F1227" s="42"/>
      <c r="G1227" s="43" t="s">
        <v>6259</v>
      </c>
      <c r="H1227" s="4" t="s">
        <v>6259</v>
      </c>
      <c r="I1227" s="4" t="s">
        <v>5469</v>
      </c>
      <c r="J1227" s="4" t="s">
        <v>529</v>
      </c>
      <c r="K1227" s="42" t="s">
        <v>529</v>
      </c>
      <c r="L1227" s="370"/>
      <c r="M1227" s="30"/>
    </row>
    <row r="1228" spans="2:13" ht="33">
      <c r="B1228" s="39" t="s">
        <v>4700</v>
      </c>
      <c r="C1228" s="40" t="s">
        <v>4701</v>
      </c>
      <c r="D1228" s="41" t="s">
        <v>5643</v>
      </c>
      <c r="E1228" s="4" t="s">
        <v>5816</v>
      </c>
      <c r="F1228" s="42"/>
      <c r="G1228" s="43" t="s">
        <v>6259</v>
      </c>
      <c r="H1228" s="4" t="s">
        <v>6259</v>
      </c>
      <c r="I1228" s="4" t="s">
        <v>5469</v>
      </c>
      <c r="J1228" s="4" t="s">
        <v>529</v>
      </c>
      <c r="K1228" s="42" t="s">
        <v>529</v>
      </c>
      <c r="L1228" s="370"/>
      <c r="M1228" s="30"/>
    </row>
    <row r="1229" spans="2:13" ht="33">
      <c r="B1229" s="39" t="s">
        <v>4702</v>
      </c>
      <c r="C1229" s="40" t="s">
        <v>4703</v>
      </c>
      <c r="D1229" s="41" t="s">
        <v>6286</v>
      </c>
      <c r="E1229" s="4" t="s">
        <v>5816</v>
      </c>
      <c r="F1229" s="42"/>
      <c r="G1229" s="43" t="s">
        <v>6259</v>
      </c>
      <c r="H1229" s="4" t="s">
        <v>6259</v>
      </c>
      <c r="I1229" s="4" t="s">
        <v>5469</v>
      </c>
      <c r="J1229" s="4" t="s">
        <v>529</v>
      </c>
      <c r="K1229" s="42" t="s">
        <v>529</v>
      </c>
      <c r="L1229" s="370"/>
      <c r="M1229" s="30"/>
    </row>
    <row r="1230" spans="2:13" ht="33">
      <c r="B1230" s="39" t="s">
        <v>4704</v>
      </c>
      <c r="C1230" s="40" t="s">
        <v>4705</v>
      </c>
      <c r="D1230" s="41" t="s">
        <v>5937</v>
      </c>
      <c r="E1230" s="4" t="s">
        <v>5816</v>
      </c>
      <c r="F1230" s="42"/>
      <c r="G1230" s="43" t="s">
        <v>6259</v>
      </c>
      <c r="H1230" s="4" t="s">
        <v>6259</v>
      </c>
      <c r="I1230" s="4" t="s">
        <v>5469</v>
      </c>
      <c r="J1230" s="4" t="s">
        <v>529</v>
      </c>
      <c r="K1230" s="42" t="s">
        <v>529</v>
      </c>
      <c r="L1230" s="370"/>
      <c r="M1230" s="30"/>
    </row>
    <row r="1231" spans="2:13" ht="33">
      <c r="B1231" s="39" t="s">
        <v>2514</v>
      </c>
      <c r="C1231" s="40" t="s">
        <v>4706</v>
      </c>
      <c r="D1231" s="41" t="s">
        <v>5643</v>
      </c>
      <c r="E1231" s="4" t="s">
        <v>5816</v>
      </c>
      <c r="F1231" s="42"/>
      <c r="G1231" s="43" t="s">
        <v>6259</v>
      </c>
      <c r="H1231" s="4" t="s">
        <v>6259</v>
      </c>
      <c r="I1231" s="4" t="s">
        <v>5469</v>
      </c>
      <c r="J1231" s="4" t="s">
        <v>529</v>
      </c>
      <c r="K1231" s="42" t="s">
        <v>529</v>
      </c>
      <c r="L1231" s="370"/>
      <c r="M1231" s="30"/>
    </row>
    <row r="1232" spans="2:13">
      <c r="B1232" s="39" t="s">
        <v>4614</v>
      </c>
      <c r="C1232" s="40" t="s">
        <v>4707</v>
      </c>
      <c r="D1232" s="41" t="s">
        <v>6333</v>
      </c>
      <c r="E1232" s="4" t="s">
        <v>5816</v>
      </c>
      <c r="F1232" s="42"/>
      <c r="G1232" s="43" t="s">
        <v>6259</v>
      </c>
      <c r="H1232" s="4" t="s">
        <v>6259</v>
      </c>
      <c r="I1232" s="4" t="s">
        <v>529</v>
      </c>
      <c r="J1232" s="4" t="s">
        <v>529</v>
      </c>
      <c r="K1232" s="42" t="s">
        <v>529</v>
      </c>
      <c r="L1232" s="370"/>
      <c r="M1232" s="30"/>
    </row>
    <row r="1233" spans="2:13" ht="33">
      <c r="B1233" s="39" t="s">
        <v>6405</v>
      </c>
      <c r="C1233" s="40" t="s">
        <v>4708</v>
      </c>
      <c r="D1233" s="41" t="s">
        <v>5877</v>
      </c>
      <c r="E1233" s="4" t="s">
        <v>6329</v>
      </c>
      <c r="F1233" s="42"/>
      <c r="G1233" s="43" t="s">
        <v>6259</v>
      </c>
      <c r="H1233" s="4" t="s">
        <v>6259</v>
      </c>
      <c r="I1233" s="4" t="s">
        <v>5469</v>
      </c>
      <c r="J1233" s="4" t="s">
        <v>529</v>
      </c>
      <c r="K1233" s="42" t="s">
        <v>529</v>
      </c>
      <c r="L1233" s="370"/>
      <c r="M1233" s="30"/>
    </row>
    <row r="1234" spans="2:13">
      <c r="B1234" s="39" t="s">
        <v>4709</v>
      </c>
      <c r="C1234" s="40" t="s">
        <v>4710</v>
      </c>
      <c r="D1234" s="41" t="s">
        <v>5643</v>
      </c>
      <c r="E1234" s="4" t="s">
        <v>5816</v>
      </c>
      <c r="F1234" s="42"/>
      <c r="G1234" s="43" t="s">
        <v>6259</v>
      </c>
      <c r="H1234" s="4" t="s">
        <v>6259</v>
      </c>
      <c r="I1234" s="4" t="s">
        <v>5469</v>
      </c>
      <c r="J1234" s="4" t="s">
        <v>529</v>
      </c>
      <c r="K1234" s="42" t="s">
        <v>529</v>
      </c>
      <c r="L1234" s="370"/>
      <c r="M1234" s="30"/>
    </row>
    <row r="1235" spans="2:13" ht="33">
      <c r="B1235" s="39" t="s">
        <v>6406</v>
      </c>
      <c r="C1235" s="40" t="s">
        <v>4711</v>
      </c>
      <c r="D1235" s="41" t="s">
        <v>5937</v>
      </c>
      <c r="E1235" s="4" t="s">
        <v>5816</v>
      </c>
      <c r="F1235" s="42"/>
      <c r="G1235" s="43" t="s">
        <v>6259</v>
      </c>
      <c r="H1235" s="4" t="s">
        <v>6259</v>
      </c>
      <c r="I1235" s="4" t="s">
        <v>5469</v>
      </c>
      <c r="J1235" s="4" t="s">
        <v>529</v>
      </c>
      <c r="K1235" s="42" t="s">
        <v>529</v>
      </c>
      <c r="L1235" s="370"/>
      <c r="M1235" s="30"/>
    </row>
    <row r="1236" spans="2:13" ht="33">
      <c r="B1236" s="39" t="s">
        <v>4712</v>
      </c>
      <c r="C1236" s="40" t="s">
        <v>4713</v>
      </c>
      <c r="D1236" s="41" t="s">
        <v>5643</v>
      </c>
      <c r="E1236" s="4" t="s">
        <v>5816</v>
      </c>
      <c r="F1236" s="42"/>
      <c r="G1236" s="43" t="s">
        <v>6259</v>
      </c>
      <c r="H1236" s="4" t="s">
        <v>6259</v>
      </c>
      <c r="I1236" s="4" t="s">
        <v>5469</v>
      </c>
      <c r="J1236" s="4" t="s">
        <v>529</v>
      </c>
      <c r="K1236" s="42" t="s">
        <v>529</v>
      </c>
      <c r="L1236" s="370"/>
      <c r="M1236" s="30"/>
    </row>
    <row r="1237" spans="2:13" ht="33">
      <c r="B1237" s="39" t="s">
        <v>4714</v>
      </c>
      <c r="C1237" s="40" t="s">
        <v>4715</v>
      </c>
      <c r="D1237" s="41" t="s">
        <v>6286</v>
      </c>
      <c r="E1237" s="4" t="s">
        <v>5816</v>
      </c>
      <c r="F1237" s="42"/>
      <c r="G1237" s="43" t="s">
        <v>6259</v>
      </c>
      <c r="H1237" s="4" t="s">
        <v>6259</v>
      </c>
      <c r="I1237" s="4" t="s">
        <v>5469</v>
      </c>
      <c r="J1237" s="4" t="s">
        <v>529</v>
      </c>
      <c r="K1237" s="42" t="s">
        <v>529</v>
      </c>
      <c r="L1237" s="370"/>
      <c r="M1237" s="30"/>
    </row>
    <row r="1238" spans="2:13" ht="33">
      <c r="B1238" s="39" t="s">
        <v>4716</v>
      </c>
      <c r="C1238" s="40" t="s">
        <v>4717</v>
      </c>
      <c r="D1238" s="41" t="s">
        <v>5937</v>
      </c>
      <c r="E1238" s="4" t="s">
        <v>5816</v>
      </c>
      <c r="F1238" s="42"/>
      <c r="G1238" s="43" t="s">
        <v>6259</v>
      </c>
      <c r="H1238" s="4" t="s">
        <v>6259</v>
      </c>
      <c r="I1238" s="4" t="s">
        <v>5469</v>
      </c>
      <c r="J1238" s="4" t="s">
        <v>529</v>
      </c>
      <c r="K1238" s="42" t="s">
        <v>529</v>
      </c>
      <c r="L1238" s="370"/>
      <c r="M1238" s="30"/>
    </row>
    <row r="1239" spans="2:13" ht="33">
      <c r="B1239" s="39" t="s">
        <v>2529</v>
      </c>
      <c r="C1239" s="40" t="s">
        <v>4718</v>
      </c>
      <c r="D1239" s="41" t="s">
        <v>5643</v>
      </c>
      <c r="E1239" s="4" t="s">
        <v>5816</v>
      </c>
      <c r="F1239" s="42"/>
      <c r="G1239" s="43" t="s">
        <v>6259</v>
      </c>
      <c r="H1239" s="4" t="s">
        <v>6259</v>
      </c>
      <c r="I1239" s="4" t="s">
        <v>5469</v>
      </c>
      <c r="J1239" s="4" t="s">
        <v>529</v>
      </c>
      <c r="K1239" s="42" t="s">
        <v>529</v>
      </c>
      <c r="L1239" s="370"/>
      <c r="M1239" s="30"/>
    </row>
    <row r="1240" spans="2:13" ht="17.25" thickBot="1">
      <c r="B1240" s="39" t="s">
        <v>4615</v>
      </c>
      <c r="C1240" s="40" t="s">
        <v>4719</v>
      </c>
      <c r="D1240" s="41" t="s">
        <v>6333</v>
      </c>
      <c r="E1240" s="4" t="s">
        <v>5816</v>
      </c>
      <c r="F1240" s="42"/>
      <c r="G1240" s="43" t="s">
        <v>6259</v>
      </c>
      <c r="H1240" s="4" t="s">
        <v>6259</v>
      </c>
      <c r="I1240" s="4" t="s">
        <v>529</v>
      </c>
      <c r="J1240" s="4" t="s">
        <v>529</v>
      </c>
      <c r="K1240" s="42" t="s">
        <v>529</v>
      </c>
      <c r="L1240" s="371"/>
      <c r="M1240" s="30"/>
    </row>
    <row r="1241" spans="2:13" ht="20.100000000000001" customHeight="1" thickBot="1">
      <c r="B1241" s="363" t="s">
        <v>6380</v>
      </c>
      <c r="C1241" s="364"/>
      <c r="D1241" s="365"/>
      <c r="E1241" s="366"/>
      <c r="F1241" s="366"/>
      <c r="G1241" s="366"/>
      <c r="H1241" s="366"/>
      <c r="I1241" s="366"/>
      <c r="J1241" s="366"/>
      <c r="K1241" s="366"/>
      <c r="L1241" s="367"/>
      <c r="M1241" s="30"/>
    </row>
    <row r="1242" spans="2:13" ht="30" customHeight="1">
      <c r="B1242" s="31" t="s">
        <v>4616</v>
      </c>
      <c r="C1242" s="32" t="s">
        <v>4720</v>
      </c>
      <c r="D1242" s="327" t="s">
        <v>6333</v>
      </c>
      <c r="E1242" s="37" t="s">
        <v>5816</v>
      </c>
      <c r="F1242" s="35"/>
      <c r="G1242" s="36" t="s">
        <v>6259</v>
      </c>
      <c r="H1242" s="37" t="s">
        <v>6259</v>
      </c>
      <c r="I1242" s="37" t="s">
        <v>529</v>
      </c>
      <c r="J1242" s="37" t="s">
        <v>529</v>
      </c>
      <c r="K1242" s="35" t="s">
        <v>529</v>
      </c>
      <c r="L1242" s="369" t="s">
        <v>6407</v>
      </c>
      <c r="M1242" s="30"/>
    </row>
    <row r="1243" spans="2:13">
      <c r="B1243" s="39" t="s">
        <v>2533</v>
      </c>
      <c r="C1243" s="40" t="s">
        <v>4721</v>
      </c>
      <c r="D1243" s="41" t="s">
        <v>5643</v>
      </c>
      <c r="E1243" s="4" t="s">
        <v>5816</v>
      </c>
      <c r="F1243" s="42"/>
      <c r="G1243" s="43" t="s">
        <v>6259</v>
      </c>
      <c r="H1243" s="4" t="s">
        <v>6259</v>
      </c>
      <c r="I1243" s="4" t="s">
        <v>5469</v>
      </c>
      <c r="J1243" s="4" t="s">
        <v>529</v>
      </c>
      <c r="K1243" s="42" t="s">
        <v>529</v>
      </c>
      <c r="L1243" s="370"/>
      <c r="M1243" s="30"/>
    </row>
    <row r="1244" spans="2:13">
      <c r="B1244" s="39" t="s">
        <v>2535</v>
      </c>
      <c r="C1244" s="40" t="s">
        <v>4722</v>
      </c>
      <c r="D1244" s="41" t="s">
        <v>6300</v>
      </c>
      <c r="E1244" s="4" t="s">
        <v>5816</v>
      </c>
      <c r="F1244" s="42"/>
      <c r="G1244" s="43" t="s">
        <v>6259</v>
      </c>
      <c r="H1244" s="4" t="s">
        <v>6259</v>
      </c>
      <c r="I1244" s="4" t="s">
        <v>529</v>
      </c>
      <c r="J1244" s="4" t="s">
        <v>529</v>
      </c>
      <c r="K1244" s="42" t="s">
        <v>529</v>
      </c>
      <c r="L1244" s="370"/>
      <c r="M1244" s="30"/>
    </row>
    <row r="1245" spans="2:13">
      <c r="B1245" s="39" t="s">
        <v>2537</v>
      </c>
      <c r="C1245" s="40" t="s">
        <v>4723</v>
      </c>
      <c r="D1245" s="41" t="s">
        <v>5643</v>
      </c>
      <c r="E1245" s="4" t="s">
        <v>5816</v>
      </c>
      <c r="F1245" s="42"/>
      <c r="G1245" s="43" t="s">
        <v>6259</v>
      </c>
      <c r="H1245" s="4" t="s">
        <v>6259</v>
      </c>
      <c r="I1245" s="4" t="s">
        <v>5469</v>
      </c>
      <c r="J1245" s="4" t="s">
        <v>529</v>
      </c>
      <c r="K1245" s="42" t="s">
        <v>529</v>
      </c>
      <c r="L1245" s="370"/>
      <c r="M1245" s="30"/>
    </row>
    <row r="1246" spans="2:13" ht="33">
      <c r="B1246" s="39" t="s">
        <v>6408</v>
      </c>
      <c r="C1246" s="40" t="s">
        <v>4724</v>
      </c>
      <c r="D1246" s="41" t="s">
        <v>5877</v>
      </c>
      <c r="E1246" s="4" t="s">
        <v>6329</v>
      </c>
      <c r="F1246" s="42"/>
      <c r="G1246" s="43" t="s">
        <v>6259</v>
      </c>
      <c r="H1246" s="4" t="s">
        <v>6259</v>
      </c>
      <c r="I1246" s="4" t="s">
        <v>5469</v>
      </c>
      <c r="J1246" s="4" t="s">
        <v>529</v>
      </c>
      <c r="K1246" s="42" t="s">
        <v>529</v>
      </c>
      <c r="L1246" s="370"/>
      <c r="M1246" s="30"/>
    </row>
    <row r="1247" spans="2:13">
      <c r="B1247" s="39" t="s">
        <v>4725</v>
      </c>
      <c r="C1247" s="40" t="s">
        <v>4726</v>
      </c>
      <c r="D1247" s="41" t="s">
        <v>5643</v>
      </c>
      <c r="E1247" s="4" t="s">
        <v>5816</v>
      </c>
      <c r="F1247" s="42"/>
      <c r="G1247" s="43" t="s">
        <v>6259</v>
      </c>
      <c r="H1247" s="4" t="s">
        <v>6259</v>
      </c>
      <c r="I1247" s="4" t="s">
        <v>5469</v>
      </c>
      <c r="J1247" s="4" t="s">
        <v>529</v>
      </c>
      <c r="K1247" s="42" t="s">
        <v>529</v>
      </c>
      <c r="L1247" s="370"/>
      <c r="M1247" s="30"/>
    </row>
    <row r="1248" spans="2:13" ht="33">
      <c r="B1248" s="39" t="s">
        <v>6409</v>
      </c>
      <c r="C1248" s="40" t="s">
        <v>4727</v>
      </c>
      <c r="D1248" s="41" t="s">
        <v>5937</v>
      </c>
      <c r="E1248" s="4" t="s">
        <v>5816</v>
      </c>
      <c r="F1248" s="42"/>
      <c r="G1248" s="43" t="s">
        <v>6259</v>
      </c>
      <c r="H1248" s="4" t="s">
        <v>6259</v>
      </c>
      <c r="I1248" s="4" t="s">
        <v>5469</v>
      </c>
      <c r="J1248" s="4" t="s">
        <v>529</v>
      </c>
      <c r="K1248" s="42" t="s">
        <v>529</v>
      </c>
      <c r="L1248" s="370"/>
      <c r="M1248" s="30"/>
    </row>
    <row r="1249" spans="2:13" ht="33">
      <c r="B1249" s="39" t="s">
        <v>4728</v>
      </c>
      <c r="C1249" s="40" t="s">
        <v>4729</v>
      </c>
      <c r="D1249" s="41" t="s">
        <v>5643</v>
      </c>
      <c r="E1249" s="4" t="s">
        <v>5816</v>
      </c>
      <c r="F1249" s="42"/>
      <c r="G1249" s="43" t="s">
        <v>6259</v>
      </c>
      <c r="H1249" s="4" t="s">
        <v>6259</v>
      </c>
      <c r="I1249" s="4" t="s">
        <v>5469</v>
      </c>
      <c r="J1249" s="4" t="s">
        <v>529</v>
      </c>
      <c r="K1249" s="42" t="s">
        <v>529</v>
      </c>
      <c r="L1249" s="370"/>
      <c r="M1249" s="30"/>
    </row>
    <row r="1250" spans="2:13" ht="33">
      <c r="B1250" s="39" t="s">
        <v>4730</v>
      </c>
      <c r="C1250" s="40" t="s">
        <v>4731</v>
      </c>
      <c r="D1250" s="41" t="s">
        <v>6286</v>
      </c>
      <c r="E1250" s="4" t="s">
        <v>5816</v>
      </c>
      <c r="F1250" s="42"/>
      <c r="G1250" s="43" t="s">
        <v>6259</v>
      </c>
      <c r="H1250" s="4" t="s">
        <v>6259</v>
      </c>
      <c r="I1250" s="4" t="s">
        <v>5469</v>
      </c>
      <c r="J1250" s="4" t="s">
        <v>529</v>
      </c>
      <c r="K1250" s="42" t="s">
        <v>529</v>
      </c>
      <c r="L1250" s="370"/>
      <c r="M1250" s="30"/>
    </row>
    <row r="1251" spans="2:13" ht="33">
      <c r="B1251" s="39" t="s">
        <v>4732</v>
      </c>
      <c r="C1251" s="40" t="s">
        <v>4733</v>
      </c>
      <c r="D1251" s="41" t="s">
        <v>5937</v>
      </c>
      <c r="E1251" s="4" t="s">
        <v>5816</v>
      </c>
      <c r="F1251" s="42"/>
      <c r="G1251" s="43" t="s">
        <v>6259</v>
      </c>
      <c r="H1251" s="4" t="s">
        <v>6259</v>
      </c>
      <c r="I1251" s="4" t="s">
        <v>5469</v>
      </c>
      <c r="J1251" s="4" t="s">
        <v>529</v>
      </c>
      <c r="K1251" s="42" t="s">
        <v>529</v>
      </c>
      <c r="L1251" s="370"/>
      <c r="M1251" s="30"/>
    </row>
    <row r="1252" spans="2:13" ht="33">
      <c r="B1252" s="39" t="s">
        <v>2551</v>
      </c>
      <c r="C1252" s="40" t="s">
        <v>4734</v>
      </c>
      <c r="D1252" s="41" t="s">
        <v>5643</v>
      </c>
      <c r="E1252" s="4" t="s">
        <v>5816</v>
      </c>
      <c r="F1252" s="42"/>
      <c r="G1252" s="43" t="s">
        <v>6259</v>
      </c>
      <c r="H1252" s="4" t="s">
        <v>6259</v>
      </c>
      <c r="I1252" s="4" t="s">
        <v>5469</v>
      </c>
      <c r="J1252" s="4" t="s">
        <v>529</v>
      </c>
      <c r="K1252" s="42" t="s">
        <v>529</v>
      </c>
      <c r="L1252" s="370"/>
      <c r="M1252" s="30"/>
    </row>
    <row r="1253" spans="2:13">
      <c r="B1253" s="39" t="s">
        <v>4617</v>
      </c>
      <c r="C1253" s="40" t="s">
        <v>4735</v>
      </c>
      <c r="D1253" s="41" t="s">
        <v>6333</v>
      </c>
      <c r="E1253" s="4" t="s">
        <v>5816</v>
      </c>
      <c r="F1253" s="42"/>
      <c r="G1253" s="43" t="s">
        <v>6259</v>
      </c>
      <c r="H1253" s="4" t="s">
        <v>6259</v>
      </c>
      <c r="I1253" s="4" t="s">
        <v>529</v>
      </c>
      <c r="J1253" s="4" t="s">
        <v>529</v>
      </c>
      <c r="K1253" s="42" t="s">
        <v>529</v>
      </c>
      <c r="L1253" s="370"/>
      <c r="M1253" s="30"/>
    </row>
    <row r="1254" spans="2:13" ht="33">
      <c r="B1254" s="39" t="s">
        <v>6410</v>
      </c>
      <c r="C1254" s="40" t="s">
        <v>4736</v>
      </c>
      <c r="D1254" s="41" t="s">
        <v>5877</v>
      </c>
      <c r="E1254" s="4" t="s">
        <v>6329</v>
      </c>
      <c r="F1254" s="42"/>
      <c r="G1254" s="43" t="s">
        <v>6259</v>
      </c>
      <c r="H1254" s="4" t="s">
        <v>6259</v>
      </c>
      <c r="I1254" s="4" t="s">
        <v>5469</v>
      </c>
      <c r="J1254" s="4" t="s">
        <v>529</v>
      </c>
      <c r="K1254" s="42" t="s">
        <v>529</v>
      </c>
      <c r="L1254" s="370"/>
      <c r="M1254" s="30"/>
    </row>
    <row r="1255" spans="2:13">
      <c r="B1255" s="39" t="s">
        <v>4737</v>
      </c>
      <c r="C1255" s="40" t="s">
        <v>4738</v>
      </c>
      <c r="D1255" s="41" t="s">
        <v>5643</v>
      </c>
      <c r="E1255" s="4" t="s">
        <v>5816</v>
      </c>
      <c r="F1255" s="42"/>
      <c r="G1255" s="43" t="s">
        <v>6259</v>
      </c>
      <c r="H1255" s="4" t="s">
        <v>6259</v>
      </c>
      <c r="I1255" s="4" t="s">
        <v>5469</v>
      </c>
      <c r="J1255" s="4" t="s">
        <v>529</v>
      </c>
      <c r="K1255" s="42" t="s">
        <v>529</v>
      </c>
      <c r="L1255" s="370"/>
      <c r="M1255" s="30"/>
    </row>
    <row r="1256" spans="2:13" ht="33">
      <c r="B1256" s="39" t="s">
        <v>6411</v>
      </c>
      <c r="C1256" s="40" t="s">
        <v>4739</v>
      </c>
      <c r="D1256" s="41" t="s">
        <v>5937</v>
      </c>
      <c r="E1256" s="4" t="s">
        <v>5816</v>
      </c>
      <c r="F1256" s="42"/>
      <c r="G1256" s="43" t="s">
        <v>6259</v>
      </c>
      <c r="H1256" s="4" t="s">
        <v>6259</v>
      </c>
      <c r="I1256" s="4" t="s">
        <v>5469</v>
      </c>
      <c r="J1256" s="4" t="s">
        <v>529</v>
      </c>
      <c r="K1256" s="42" t="s">
        <v>529</v>
      </c>
      <c r="L1256" s="370"/>
      <c r="M1256" s="30"/>
    </row>
    <row r="1257" spans="2:13" ht="33">
      <c r="B1257" s="39" t="s">
        <v>4740</v>
      </c>
      <c r="C1257" s="40" t="s">
        <v>4741</v>
      </c>
      <c r="D1257" s="41" t="s">
        <v>5643</v>
      </c>
      <c r="E1257" s="4" t="s">
        <v>5816</v>
      </c>
      <c r="F1257" s="42"/>
      <c r="G1257" s="43" t="s">
        <v>6259</v>
      </c>
      <c r="H1257" s="4" t="s">
        <v>6259</v>
      </c>
      <c r="I1257" s="4" t="s">
        <v>5469</v>
      </c>
      <c r="J1257" s="4" t="s">
        <v>529</v>
      </c>
      <c r="K1257" s="42" t="s">
        <v>529</v>
      </c>
      <c r="L1257" s="370"/>
      <c r="M1257" s="30"/>
    </row>
    <row r="1258" spans="2:13" ht="33">
      <c r="B1258" s="39" t="s">
        <v>4742</v>
      </c>
      <c r="C1258" s="40" t="s">
        <v>4743</v>
      </c>
      <c r="D1258" s="41" t="s">
        <v>6286</v>
      </c>
      <c r="E1258" s="4" t="s">
        <v>5816</v>
      </c>
      <c r="F1258" s="42"/>
      <c r="G1258" s="43" t="s">
        <v>6259</v>
      </c>
      <c r="H1258" s="4" t="s">
        <v>6259</v>
      </c>
      <c r="I1258" s="4" t="s">
        <v>5469</v>
      </c>
      <c r="J1258" s="4" t="s">
        <v>529</v>
      </c>
      <c r="K1258" s="42" t="s">
        <v>529</v>
      </c>
      <c r="L1258" s="370"/>
      <c r="M1258" s="30"/>
    </row>
    <row r="1259" spans="2:13" ht="33">
      <c r="B1259" s="39" t="s">
        <v>4744</v>
      </c>
      <c r="C1259" s="40" t="s">
        <v>4745</v>
      </c>
      <c r="D1259" s="41" t="s">
        <v>5937</v>
      </c>
      <c r="E1259" s="4" t="s">
        <v>5816</v>
      </c>
      <c r="F1259" s="42"/>
      <c r="G1259" s="43" t="s">
        <v>6259</v>
      </c>
      <c r="H1259" s="4" t="s">
        <v>6259</v>
      </c>
      <c r="I1259" s="4" t="s">
        <v>5469</v>
      </c>
      <c r="J1259" s="4" t="s">
        <v>529</v>
      </c>
      <c r="K1259" s="42" t="s">
        <v>529</v>
      </c>
      <c r="L1259" s="370"/>
      <c r="M1259" s="30"/>
    </row>
    <row r="1260" spans="2:13" ht="33">
      <c r="B1260" s="39" t="s">
        <v>2566</v>
      </c>
      <c r="C1260" s="40" t="s">
        <v>4746</v>
      </c>
      <c r="D1260" s="41" t="s">
        <v>5643</v>
      </c>
      <c r="E1260" s="4" t="s">
        <v>5816</v>
      </c>
      <c r="F1260" s="42"/>
      <c r="G1260" s="43" t="s">
        <v>6259</v>
      </c>
      <c r="H1260" s="4" t="s">
        <v>6259</v>
      </c>
      <c r="I1260" s="4" t="s">
        <v>5469</v>
      </c>
      <c r="J1260" s="4" t="s">
        <v>529</v>
      </c>
      <c r="K1260" s="42" t="s">
        <v>529</v>
      </c>
      <c r="L1260" s="370"/>
      <c r="M1260" s="30"/>
    </row>
    <row r="1261" spans="2:13">
      <c r="B1261" s="39" t="s">
        <v>4618</v>
      </c>
      <c r="C1261" s="40" t="s">
        <v>4747</v>
      </c>
      <c r="D1261" s="41" t="s">
        <v>6333</v>
      </c>
      <c r="E1261" s="4" t="s">
        <v>5816</v>
      </c>
      <c r="F1261" s="42"/>
      <c r="G1261" s="43" t="s">
        <v>6259</v>
      </c>
      <c r="H1261" s="4" t="s">
        <v>6259</v>
      </c>
      <c r="I1261" s="4" t="s">
        <v>529</v>
      </c>
      <c r="J1261" s="4" t="s">
        <v>529</v>
      </c>
      <c r="K1261" s="42" t="s">
        <v>529</v>
      </c>
      <c r="L1261" s="370"/>
      <c r="M1261" s="30"/>
    </row>
    <row r="1262" spans="2:13" ht="33">
      <c r="B1262" s="39" t="s">
        <v>6412</v>
      </c>
      <c r="C1262" s="40" t="s">
        <v>4748</v>
      </c>
      <c r="D1262" s="41" t="s">
        <v>5877</v>
      </c>
      <c r="E1262" s="4" t="s">
        <v>6329</v>
      </c>
      <c r="F1262" s="42"/>
      <c r="G1262" s="43" t="s">
        <v>6259</v>
      </c>
      <c r="H1262" s="4" t="s">
        <v>6259</v>
      </c>
      <c r="I1262" s="4" t="s">
        <v>5469</v>
      </c>
      <c r="J1262" s="4" t="s">
        <v>529</v>
      </c>
      <c r="K1262" s="42" t="s">
        <v>529</v>
      </c>
      <c r="L1262" s="370"/>
      <c r="M1262" s="30"/>
    </row>
    <row r="1263" spans="2:13">
      <c r="B1263" s="39" t="s">
        <v>4749</v>
      </c>
      <c r="C1263" s="40" t="s">
        <v>4750</v>
      </c>
      <c r="D1263" s="41" t="s">
        <v>5643</v>
      </c>
      <c r="E1263" s="4" t="s">
        <v>5816</v>
      </c>
      <c r="F1263" s="42"/>
      <c r="G1263" s="43" t="s">
        <v>6259</v>
      </c>
      <c r="H1263" s="4" t="s">
        <v>6259</v>
      </c>
      <c r="I1263" s="4" t="s">
        <v>5469</v>
      </c>
      <c r="J1263" s="4" t="s">
        <v>529</v>
      </c>
      <c r="K1263" s="42" t="s">
        <v>529</v>
      </c>
      <c r="L1263" s="370"/>
      <c r="M1263" s="30"/>
    </row>
    <row r="1264" spans="2:13" ht="33">
      <c r="B1264" s="39" t="s">
        <v>6413</v>
      </c>
      <c r="C1264" s="40" t="s">
        <v>4751</v>
      </c>
      <c r="D1264" s="41" t="s">
        <v>5937</v>
      </c>
      <c r="E1264" s="4" t="s">
        <v>5816</v>
      </c>
      <c r="F1264" s="42"/>
      <c r="G1264" s="43" t="s">
        <v>6259</v>
      </c>
      <c r="H1264" s="4" t="s">
        <v>6259</v>
      </c>
      <c r="I1264" s="4" t="s">
        <v>5469</v>
      </c>
      <c r="J1264" s="4" t="s">
        <v>529</v>
      </c>
      <c r="K1264" s="42" t="s">
        <v>529</v>
      </c>
      <c r="L1264" s="370"/>
      <c r="M1264" s="30"/>
    </row>
    <row r="1265" spans="2:13" ht="33">
      <c r="B1265" s="39" t="s">
        <v>4752</v>
      </c>
      <c r="C1265" s="40" t="s">
        <v>4753</v>
      </c>
      <c r="D1265" s="41" t="s">
        <v>5643</v>
      </c>
      <c r="E1265" s="4" t="s">
        <v>5816</v>
      </c>
      <c r="F1265" s="42"/>
      <c r="G1265" s="43" t="s">
        <v>6259</v>
      </c>
      <c r="H1265" s="4" t="s">
        <v>6259</v>
      </c>
      <c r="I1265" s="4" t="s">
        <v>5469</v>
      </c>
      <c r="J1265" s="4" t="s">
        <v>529</v>
      </c>
      <c r="K1265" s="42" t="s">
        <v>529</v>
      </c>
      <c r="L1265" s="370"/>
      <c r="M1265" s="30"/>
    </row>
    <row r="1266" spans="2:13" ht="33">
      <c r="B1266" s="39" t="s">
        <v>4754</v>
      </c>
      <c r="C1266" s="40" t="s">
        <v>4755</v>
      </c>
      <c r="D1266" s="41" t="s">
        <v>6286</v>
      </c>
      <c r="E1266" s="4" t="s">
        <v>5816</v>
      </c>
      <c r="F1266" s="42"/>
      <c r="G1266" s="43" t="s">
        <v>6259</v>
      </c>
      <c r="H1266" s="4" t="s">
        <v>6259</v>
      </c>
      <c r="I1266" s="4" t="s">
        <v>5469</v>
      </c>
      <c r="J1266" s="4" t="s">
        <v>529</v>
      </c>
      <c r="K1266" s="42" t="s">
        <v>529</v>
      </c>
      <c r="L1266" s="370"/>
      <c r="M1266" s="30"/>
    </row>
    <row r="1267" spans="2:13" ht="33">
      <c r="B1267" s="39" t="s">
        <v>4756</v>
      </c>
      <c r="C1267" s="40" t="s">
        <v>4757</v>
      </c>
      <c r="D1267" s="41" t="s">
        <v>5937</v>
      </c>
      <c r="E1267" s="4" t="s">
        <v>5816</v>
      </c>
      <c r="F1267" s="42"/>
      <c r="G1267" s="43" t="s">
        <v>6259</v>
      </c>
      <c r="H1267" s="4" t="s">
        <v>6259</v>
      </c>
      <c r="I1267" s="4" t="s">
        <v>5469</v>
      </c>
      <c r="J1267" s="4" t="s">
        <v>529</v>
      </c>
      <c r="K1267" s="42" t="s">
        <v>529</v>
      </c>
      <c r="L1267" s="370"/>
      <c r="M1267" s="30"/>
    </row>
    <row r="1268" spans="2:13" ht="33">
      <c r="B1268" s="39" t="s">
        <v>2581</v>
      </c>
      <c r="C1268" s="40" t="s">
        <v>4758</v>
      </c>
      <c r="D1268" s="41" t="s">
        <v>5643</v>
      </c>
      <c r="E1268" s="4" t="s">
        <v>5816</v>
      </c>
      <c r="F1268" s="42"/>
      <c r="G1268" s="43" t="s">
        <v>6259</v>
      </c>
      <c r="H1268" s="4" t="s">
        <v>6259</v>
      </c>
      <c r="I1268" s="4" t="s">
        <v>5469</v>
      </c>
      <c r="J1268" s="4" t="s">
        <v>529</v>
      </c>
      <c r="K1268" s="42" t="s">
        <v>529</v>
      </c>
      <c r="L1268" s="370"/>
      <c r="M1268" s="30"/>
    </row>
    <row r="1269" spans="2:13" ht="17.25" thickBot="1">
      <c r="B1269" s="39" t="s">
        <v>4619</v>
      </c>
      <c r="C1269" s="40" t="s">
        <v>4759</v>
      </c>
      <c r="D1269" s="41" t="s">
        <v>6333</v>
      </c>
      <c r="E1269" s="4" t="s">
        <v>5816</v>
      </c>
      <c r="F1269" s="42"/>
      <c r="G1269" s="43" t="s">
        <v>6259</v>
      </c>
      <c r="H1269" s="4" t="s">
        <v>6259</v>
      </c>
      <c r="I1269" s="4" t="s">
        <v>529</v>
      </c>
      <c r="J1269" s="4" t="s">
        <v>529</v>
      </c>
      <c r="K1269" s="42" t="s">
        <v>529</v>
      </c>
      <c r="L1269" s="371"/>
      <c r="M1269" s="30"/>
    </row>
    <row r="1270" spans="2:13" ht="20.100000000000001" customHeight="1" thickBot="1">
      <c r="B1270" s="363" t="s">
        <v>6381</v>
      </c>
      <c r="C1270" s="364"/>
      <c r="D1270" s="365"/>
      <c r="E1270" s="366"/>
      <c r="F1270" s="366"/>
      <c r="G1270" s="366"/>
      <c r="H1270" s="366"/>
      <c r="I1270" s="366"/>
      <c r="J1270" s="366"/>
      <c r="K1270" s="366"/>
      <c r="L1270" s="367"/>
      <c r="M1270" s="30"/>
    </row>
    <row r="1271" spans="2:13" ht="20.100000000000001" customHeight="1" thickBot="1">
      <c r="B1271" s="363" t="s">
        <v>6366</v>
      </c>
      <c r="C1271" s="364"/>
      <c r="D1271" s="365"/>
      <c r="E1271" s="366"/>
      <c r="F1271" s="366"/>
      <c r="G1271" s="366"/>
      <c r="H1271" s="366"/>
      <c r="I1271" s="366"/>
      <c r="J1271" s="366"/>
      <c r="K1271" s="366"/>
      <c r="L1271" s="367"/>
      <c r="M1271" s="30"/>
    </row>
    <row r="1272" spans="2:13" ht="30" customHeight="1">
      <c r="B1272" s="31" t="s">
        <v>2429</v>
      </c>
      <c r="C1272" s="32" t="s">
        <v>4760</v>
      </c>
      <c r="D1272" s="327" t="s">
        <v>5643</v>
      </c>
      <c r="E1272" s="37" t="s">
        <v>6330</v>
      </c>
      <c r="F1272" s="35"/>
      <c r="G1272" s="36" t="s">
        <v>6259</v>
      </c>
      <c r="H1272" s="37" t="s">
        <v>6259</v>
      </c>
      <c r="I1272" s="37" t="s">
        <v>5469</v>
      </c>
      <c r="J1272" s="37" t="s">
        <v>529</v>
      </c>
      <c r="K1272" s="35" t="s">
        <v>529</v>
      </c>
      <c r="L1272" s="369" t="s">
        <v>6393</v>
      </c>
      <c r="M1272" s="30"/>
    </row>
    <row r="1273" spans="2:13">
      <c r="B1273" s="39" t="s">
        <v>2431</v>
      </c>
      <c r="C1273" s="40" t="s">
        <v>4761</v>
      </c>
      <c r="D1273" s="41" t="s">
        <v>6300</v>
      </c>
      <c r="E1273" s="4" t="s">
        <v>6330</v>
      </c>
      <c r="F1273" s="42"/>
      <c r="G1273" s="43" t="s">
        <v>6259</v>
      </c>
      <c r="H1273" s="4" t="s">
        <v>6259</v>
      </c>
      <c r="I1273" s="4" t="s">
        <v>529</v>
      </c>
      <c r="J1273" s="4" t="s">
        <v>529</v>
      </c>
      <c r="K1273" s="42" t="s">
        <v>529</v>
      </c>
      <c r="L1273" s="370"/>
      <c r="M1273" s="30"/>
    </row>
    <row r="1274" spans="2:13">
      <c r="B1274" s="39" t="s">
        <v>2433</v>
      </c>
      <c r="C1274" s="40" t="s">
        <v>4762</v>
      </c>
      <c r="D1274" s="41" t="s">
        <v>5643</v>
      </c>
      <c r="E1274" s="4" t="s">
        <v>6330</v>
      </c>
      <c r="F1274" s="42"/>
      <c r="G1274" s="43" t="s">
        <v>6259</v>
      </c>
      <c r="H1274" s="4" t="s">
        <v>6259</v>
      </c>
      <c r="I1274" s="4" t="s">
        <v>5469</v>
      </c>
      <c r="J1274" s="4" t="s">
        <v>529</v>
      </c>
      <c r="K1274" s="42" t="s">
        <v>529</v>
      </c>
      <c r="L1274" s="370"/>
      <c r="M1274" s="30"/>
    </row>
    <row r="1275" spans="2:13" ht="33">
      <c r="B1275" s="39" t="s">
        <v>6394</v>
      </c>
      <c r="C1275" s="40" t="s">
        <v>4763</v>
      </c>
      <c r="D1275" s="41" t="s">
        <v>5877</v>
      </c>
      <c r="E1275" s="4" t="s">
        <v>6332</v>
      </c>
      <c r="F1275" s="42"/>
      <c r="G1275" s="43" t="s">
        <v>6259</v>
      </c>
      <c r="H1275" s="4" t="s">
        <v>6259</v>
      </c>
      <c r="I1275" s="4" t="s">
        <v>5469</v>
      </c>
      <c r="J1275" s="4" t="s">
        <v>529</v>
      </c>
      <c r="K1275" s="42" t="s">
        <v>529</v>
      </c>
      <c r="L1275" s="370"/>
      <c r="M1275" s="30"/>
    </row>
    <row r="1276" spans="2:13">
      <c r="B1276" s="39" t="s">
        <v>4645</v>
      </c>
      <c r="C1276" s="40" t="s">
        <v>4764</v>
      </c>
      <c r="D1276" s="41" t="s">
        <v>5643</v>
      </c>
      <c r="E1276" s="4" t="s">
        <v>6330</v>
      </c>
      <c r="F1276" s="42"/>
      <c r="G1276" s="43" t="s">
        <v>6259</v>
      </c>
      <c r="H1276" s="4" t="s">
        <v>6259</v>
      </c>
      <c r="I1276" s="4" t="s">
        <v>5469</v>
      </c>
      <c r="J1276" s="4" t="s">
        <v>529</v>
      </c>
      <c r="K1276" s="42" t="s">
        <v>529</v>
      </c>
      <c r="L1276" s="370"/>
      <c r="M1276" s="30"/>
    </row>
    <row r="1277" spans="2:13" ht="33">
      <c r="B1277" s="39" t="s">
        <v>6395</v>
      </c>
      <c r="C1277" s="40" t="s">
        <v>4765</v>
      </c>
      <c r="D1277" s="41" t="s">
        <v>5937</v>
      </c>
      <c r="E1277" s="4" t="s">
        <v>6330</v>
      </c>
      <c r="F1277" s="42"/>
      <c r="G1277" s="43" t="s">
        <v>6259</v>
      </c>
      <c r="H1277" s="4" t="s">
        <v>6259</v>
      </c>
      <c r="I1277" s="4" t="s">
        <v>5469</v>
      </c>
      <c r="J1277" s="4" t="s">
        <v>529</v>
      </c>
      <c r="K1277" s="42" t="s">
        <v>529</v>
      </c>
      <c r="L1277" s="370"/>
      <c r="M1277" s="30"/>
    </row>
    <row r="1278" spans="2:13" ht="33">
      <c r="B1278" s="39" t="s">
        <v>4648</v>
      </c>
      <c r="C1278" s="40" t="s">
        <v>4766</v>
      </c>
      <c r="D1278" s="41" t="s">
        <v>5643</v>
      </c>
      <c r="E1278" s="4" t="s">
        <v>6330</v>
      </c>
      <c r="F1278" s="42"/>
      <c r="G1278" s="43" t="s">
        <v>6259</v>
      </c>
      <c r="H1278" s="4" t="s">
        <v>6259</v>
      </c>
      <c r="I1278" s="4" t="s">
        <v>5469</v>
      </c>
      <c r="J1278" s="4" t="s">
        <v>529</v>
      </c>
      <c r="K1278" s="42" t="s">
        <v>529</v>
      </c>
      <c r="L1278" s="370"/>
      <c r="M1278" s="30"/>
    </row>
    <row r="1279" spans="2:13" ht="33">
      <c r="B1279" s="39" t="s">
        <v>4650</v>
      </c>
      <c r="C1279" s="40" t="s">
        <v>4767</v>
      </c>
      <c r="D1279" s="41" t="s">
        <v>6286</v>
      </c>
      <c r="E1279" s="4" t="s">
        <v>6330</v>
      </c>
      <c r="F1279" s="42"/>
      <c r="G1279" s="43" t="s">
        <v>6259</v>
      </c>
      <c r="H1279" s="4" t="s">
        <v>6259</v>
      </c>
      <c r="I1279" s="4" t="s">
        <v>5469</v>
      </c>
      <c r="J1279" s="4" t="s">
        <v>529</v>
      </c>
      <c r="K1279" s="42" t="s">
        <v>529</v>
      </c>
      <c r="L1279" s="370"/>
      <c r="M1279" s="30"/>
    </row>
    <row r="1280" spans="2:13" ht="33">
      <c r="B1280" s="39" t="s">
        <v>4652</v>
      </c>
      <c r="C1280" s="40" t="s">
        <v>4768</v>
      </c>
      <c r="D1280" s="41" t="s">
        <v>5937</v>
      </c>
      <c r="E1280" s="4" t="s">
        <v>6330</v>
      </c>
      <c r="F1280" s="42"/>
      <c r="G1280" s="43" t="s">
        <v>6259</v>
      </c>
      <c r="H1280" s="4" t="s">
        <v>6259</v>
      </c>
      <c r="I1280" s="4" t="s">
        <v>5469</v>
      </c>
      <c r="J1280" s="4" t="s">
        <v>529</v>
      </c>
      <c r="K1280" s="42" t="s">
        <v>529</v>
      </c>
      <c r="L1280" s="370"/>
      <c r="M1280" s="30"/>
    </row>
    <row r="1281" spans="2:13" ht="33">
      <c r="B1281" s="39" t="s">
        <v>2447</v>
      </c>
      <c r="C1281" s="40" t="s">
        <v>4769</v>
      </c>
      <c r="D1281" s="41" t="s">
        <v>5643</v>
      </c>
      <c r="E1281" s="4" t="s">
        <v>6330</v>
      </c>
      <c r="F1281" s="42"/>
      <c r="G1281" s="43" t="s">
        <v>6259</v>
      </c>
      <c r="H1281" s="4" t="s">
        <v>6259</v>
      </c>
      <c r="I1281" s="4" t="s">
        <v>5469</v>
      </c>
      <c r="J1281" s="4" t="s">
        <v>529</v>
      </c>
      <c r="K1281" s="42" t="s">
        <v>529</v>
      </c>
      <c r="L1281" s="370"/>
      <c r="M1281" s="30"/>
    </row>
    <row r="1282" spans="2:13">
      <c r="B1282" s="39" t="s">
        <v>4609</v>
      </c>
      <c r="C1282" s="40" t="s">
        <v>4770</v>
      </c>
      <c r="D1282" s="41" t="s">
        <v>6333</v>
      </c>
      <c r="E1282" s="4" t="s">
        <v>6330</v>
      </c>
      <c r="F1282" s="42"/>
      <c r="G1282" s="43" t="s">
        <v>6259</v>
      </c>
      <c r="H1282" s="4" t="s">
        <v>6259</v>
      </c>
      <c r="I1282" s="4" t="s">
        <v>529</v>
      </c>
      <c r="J1282" s="4" t="s">
        <v>529</v>
      </c>
      <c r="K1282" s="42" t="s">
        <v>529</v>
      </c>
      <c r="L1282" s="370"/>
      <c r="M1282" s="30"/>
    </row>
    <row r="1283" spans="2:13" ht="33">
      <c r="B1283" s="39" t="s">
        <v>6396</v>
      </c>
      <c r="C1283" s="40" t="s">
        <v>4771</v>
      </c>
      <c r="D1283" s="41" t="s">
        <v>5877</v>
      </c>
      <c r="E1283" s="4" t="s">
        <v>6332</v>
      </c>
      <c r="F1283" s="42"/>
      <c r="G1283" s="43" t="s">
        <v>6259</v>
      </c>
      <c r="H1283" s="4" t="s">
        <v>6259</v>
      </c>
      <c r="I1283" s="4" t="s">
        <v>5469</v>
      </c>
      <c r="J1283" s="4" t="s">
        <v>529</v>
      </c>
      <c r="K1283" s="42" t="s">
        <v>529</v>
      </c>
      <c r="L1283" s="370"/>
      <c r="M1283" s="30"/>
    </row>
    <row r="1284" spans="2:13">
      <c r="B1284" s="39" t="s">
        <v>4657</v>
      </c>
      <c r="C1284" s="40" t="s">
        <v>4772</v>
      </c>
      <c r="D1284" s="41" t="s">
        <v>5643</v>
      </c>
      <c r="E1284" s="4" t="s">
        <v>6330</v>
      </c>
      <c r="F1284" s="42"/>
      <c r="G1284" s="43" t="s">
        <v>6259</v>
      </c>
      <c r="H1284" s="4" t="s">
        <v>6259</v>
      </c>
      <c r="I1284" s="4" t="s">
        <v>5469</v>
      </c>
      <c r="J1284" s="4" t="s">
        <v>529</v>
      </c>
      <c r="K1284" s="42" t="s">
        <v>529</v>
      </c>
      <c r="L1284" s="370"/>
      <c r="M1284" s="30"/>
    </row>
    <row r="1285" spans="2:13" ht="33">
      <c r="B1285" s="39" t="s">
        <v>6397</v>
      </c>
      <c r="C1285" s="40" t="s">
        <v>4773</v>
      </c>
      <c r="D1285" s="41" t="s">
        <v>5937</v>
      </c>
      <c r="E1285" s="4" t="s">
        <v>6330</v>
      </c>
      <c r="F1285" s="42"/>
      <c r="G1285" s="43" t="s">
        <v>6259</v>
      </c>
      <c r="H1285" s="4" t="s">
        <v>6259</v>
      </c>
      <c r="I1285" s="4" t="s">
        <v>5469</v>
      </c>
      <c r="J1285" s="4" t="s">
        <v>529</v>
      </c>
      <c r="K1285" s="42" t="s">
        <v>529</v>
      </c>
      <c r="L1285" s="370"/>
      <c r="M1285" s="30"/>
    </row>
    <row r="1286" spans="2:13" ht="33">
      <c r="B1286" s="39" t="s">
        <v>4660</v>
      </c>
      <c r="C1286" s="40" t="s">
        <v>4774</v>
      </c>
      <c r="D1286" s="41" t="s">
        <v>5643</v>
      </c>
      <c r="E1286" s="4" t="s">
        <v>6330</v>
      </c>
      <c r="F1286" s="42"/>
      <c r="G1286" s="43" t="s">
        <v>6259</v>
      </c>
      <c r="H1286" s="4" t="s">
        <v>6259</v>
      </c>
      <c r="I1286" s="4" t="s">
        <v>5469</v>
      </c>
      <c r="J1286" s="4" t="s">
        <v>529</v>
      </c>
      <c r="K1286" s="42" t="s">
        <v>529</v>
      </c>
      <c r="L1286" s="370"/>
      <c r="M1286" s="30"/>
    </row>
    <row r="1287" spans="2:13" ht="33">
      <c r="B1287" s="39" t="s">
        <v>4662</v>
      </c>
      <c r="C1287" s="40" t="s">
        <v>4775</v>
      </c>
      <c r="D1287" s="41" t="s">
        <v>6286</v>
      </c>
      <c r="E1287" s="4" t="s">
        <v>6330</v>
      </c>
      <c r="F1287" s="42"/>
      <c r="G1287" s="43" t="s">
        <v>6259</v>
      </c>
      <c r="H1287" s="4" t="s">
        <v>6259</v>
      </c>
      <c r="I1287" s="4" t="s">
        <v>5469</v>
      </c>
      <c r="J1287" s="4" t="s">
        <v>529</v>
      </c>
      <c r="K1287" s="42" t="s">
        <v>529</v>
      </c>
      <c r="L1287" s="370"/>
      <c r="M1287" s="30"/>
    </row>
    <row r="1288" spans="2:13" ht="33">
      <c r="B1288" s="39" t="s">
        <v>4664</v>
      </c>
      <c r="C1288" s="40" t="s">
        <v>4776</v>
      </c>
      <c r="D1288" s="41" t="s">
        <v>5937</v>
      </c>
      <c r="E1288" s="4" t="s">
        <v>6330</v>
      </c>
      <c r="F1288" s="42"/>
      <c r="G1288" s="43" t="s">
        <v>6259</v>
      </c>
      <c r="H1288" s="4" t="s">
        <v>6259</v>
      </c>
      <c r="I1288" s="4" t="s">
        <v>5469</v>
      </c>
      <c r="J1288" s="4" t="s">
        <v>529</v>
      </c>
      <c r="K1288" s="42" t="s">
        <v>529</v>
      </c>
      <c r="L1288" s="370"/>
      <c r="M1288" s="30"/>
    </row>
    <row r="1289" spans="2:13" ht="33">
      <c r="B1289" s="39" t="s">
        <v>2462</v>
      </c>
      <c r="C1289" s="40" t="s">
        <v>4777</v>
      </c>
      <c r="D1289" s="41" t="s">
        <v>5643</v>
      </c>
      <c r="E1289" s="4" t="s">
        <v>6330</v>
      </c>
      <c r="F1289" s="42"/>
      <c r="G1289" s="43" t="s">
        <v>6259</v>
      </c>
      <c r="H1289" s="4" t="s">
        <v>6259</v>
      </c>
      <c r="I1289" s="4" t="s">
        <v>5469</v>
      </c>
      <c r="J1289" s="4" t="s">
        <v>529</v>
      </c>
      <c r="K1289" s="42" t="s">
        <v>529</v>
      </c>
      <c r="L1289" s="370"/>
      <c r="M1289" s="30"/>
    </row>
    <row r="1290" spans="2:13">
      <c r="B1290" s="39" t="s">
        <v>4610</v>
      </c>
      <c r="C1290" s="40" t="s">
        <v>4778</v>
      </c>
      <c r="D1290" s="41" t="s">
        <v>6333</v>
      </c>
      <c r="E1290" s="4" t="s">
        <v>6330</v>
      </c>
      <c r="F1290" s="42"/>
      <c r="G1290" s="43" t="s">
        <v>6259</v>
      </c>
      <c r="H1290" s="4" t="s">
        <v>6259</v>
      </c>
      <c r="I1290" s="4" t="s">
        <v>529</v>
      </c>
      <c r="J1290" s="4" t="s">
        <v>529</v>
      </c>
      <c r="K1290" s="42" t="s">
        <v>529</v>
      </c>
      <c r="L1290" s="370"/>
      <c r="M1290" s="30"/>
    </row>
    <row r="1291" spans="2:13" ht="33">
      <c r="B1291" s="39" t="s">
        <v>6398</v>
      </c>
      <c r="C1291" s="40" t="s">
        <v>4779</v>
      </c>
      <c r="D1291" s="41" t="s">
        <v>5877</v>
      </c>
      <c r="E1291" s="4" t="s">
        <v>6332</v>
      </c>
      <c r="F1291" s="42"/>
      <c r="G1291" s="43" t="s">
        <v>6259</v>
      </c>
      <c r="H1291" s="4" t="s">
        <v>6259</v>
      </c>
      <c r="I1291" s="4" t="s">
        <v>5469</v>
      </c>
      <c r="J1291" s="4" t="s">
        <v>529</v>
      </c>
      <c r="K1291" s="42" t="s">
        <v>529</v>
      </c>
      <c r="L1291" s="370"/>
      <c r="M1291" s="30"/>
    </row>
    <row r="1292" spans="2:13">
      <c r="B1292" s="39" t="s">
        <v>4669</v>
      </c>
      <c r="C1292" s="40" t="s">
        <v>4780</v>
      </c>
      <c r="D1292" s="41" t="s">
        <v>5643</v>
      </c>
      <c r="E1292" s="4" t="s">
        <v>6330</v>
      </c>
      <c r="F1292" s="42"/>
      <c r="G1292" s="43" t="s">
        <v>6259</v>
      </c>
      <c r="H1292" s="4" t="s">
        <v>6259</v>
      </c>
      <c r="I1292" s="4" t="s">
        <v>5469</v>
      </c>
      <c r="J1292" s="4" t="s">
        <v>529</v>
      </c>
      <c r="K1292" s="42" t="s">
        <v>529</v>
      </c>
      <c r="L1292" s="370"/>
      <c r="M1292" s="30"/>
    </row>
    <row r="1293" spans="2:13" ht="33">
      <c r="B1293" s="39" t="s">
        <v>6399</v>
      </c>
      <c r="C1293" s="40" t="s">
        <v>4781</v>
      </c>
      <c r="D1293" s="41" t="s">
        <v>5937</v>
      </c>
      <c r="E1293" s="4" t="s">
        <v>6330</v>
      </c>
      <c r="F1293" s="42"/>
      <c r="G1293" s="43" t="s">
        <v>6259</v>
      </c>
      <c r="H1293" s="4" t="s">
        <v>6259</v>
      </c>
      <c r="I1293" s="4" t="s">
        <v>5469</v>
      </c>
      <c r="J1293" s="4" t="s">
        <v>529</v>
      </c>
      <c r="K1293" s="42" t="s">
        <v>529</v>
      </c>
      <c r="L1293" s="370"/>
      <c r="M1293" s="30"/>
    </row>
    <row r="1294" spans="2:13" ht="33">
      <c r="B1294" s="39" t="s">
        <v>4672</v>
      </c>
      <c r="C1294" s="40" t="s">
        <v>4782</v>
      </c>
      <c r="D1294" s="41" t="s">
        <v>5643</v>
      </c>
      <c r="E1294" s="4" t="s">
        <v>6330</v>
      </c>
      <c r="F1294" s="42"/>
      <c r="G1294" s="43" t="s">
        <v>6259</v>
      </c>
      <c r="H1294" s="4" t="s">
        <v>6259</v>
      </c>
      <c r="I1294" s="4" t="s">
        <v>5469</v>
      </c>
      <c r="J1294" s="4" t="s">
        <v>529</v>
      </c>
      <c r="K1294" s="42" t="s">
        <v>529</v>
      </c>
      <c r="L1294" s="370"/>
      <c r="M1294" s="30"/>
    </row>
    <row r="1295" spans="2:13" ht="33">
      <c r="B1295" s="39" t="s">
        <v>4674</v>
      </c>
      <c r="C1295" s="40" t="s">
        <v>4783</v>
      </c>
      <c r="D1295" s="41" t="s">
        <v>6286</v>
      </c>
      <c r="E1295" s="4" t="s">
        <v>6330</v>
      </c>
      <c r="F1295" s="42"/>
      <c r="G1295" s="43" t="s">
        <v>6259</v>
      </c>
      <c r="H1295" s="4" t="s">
        <v>6259</v>
      </c>
      <c r="I1295" s="4" t="s">
        <v>5469</v>
      </c>
      <c r="J1295" s="4" t="s">
        <v>529</v>
      </c>
      <c r="K1295" s="42" t="s">
        <v>529</v>
      </c>
      <c r="L1295" s="370"/>
      <c r="M1295" s="30"/>
    </row>
    <row r="1296" spans="2:13" ht="33">
      <c r="B1296" s="39" t="s">
        <v>4676</v>
      </c>
      <c r="C1296" s="40" t="s">
        <v>4784</v>
      </c>
      <c r="D1296" s="41" t="s">
        <v>5937</v>
      </c>
      <c r="E1296" s="4" t="s">
        <v>6330</v>
      </c>
      <c r="F1296" s="42"/>
      <c r="G1296" s="43" t="s">
        <v>6259</v>
      </c>
      <c r="H1296" s="4" t="s">
        <v>6259</v>
      </c>
      <c r="I1296" s="4" t="s">
        <v>5469</v>
      </c>
      <c r="J1296" s="4" t="s">
        <v>529</v>
      </c>
      <c r="K1296" s="42" t="s">
        <v>529</v>
      </c>
      <c r="L1296" s="370"/>
      <c r="M1296" s="30"/>
    </row>
    <row r="1297" spans="2:13" ht="33">
      <c r="B1297" s="39" t="s">
        <v>2477</v>
      </c>
      <c r="C1297" s="40" t="s">
        <v>4785</v>
      </c>
      <c r="D1297" s="41" t="s">
        <v>5643</v>
      </c>
      <c r="E1297" s="4" t="s">
        <v>6330</v>
      </c>
      <c r="F1297" s="42"/>
      <c r="G1297" s="43" t="s">
        <v>6259</v>
      </c>
      <c r="H1297" s="4" t="s">
        <v>6259</v>
      </c>
      <c r="I1297" s="4" t="s">
        <v>5469</v>
      </c>
      <c r="J1297" s="4" t="s">
        <v>529</v>
      </c>
      <c r="K1297" s="42" t="s">
        <v>529</v>
      </c>
      <c r="L1297" s="370"/>
      <c r="M1297" s="30"/>
    </row>
    <row r="1298" spans="2:13" ht="17.25" thickBot="1">
      <c r="B1298" s="39" t="s">
        <v>4611</v>
      </c>
      <c r="C1298" s="40" t="s">
        <v>4786</v>
      </c>
      <c r="D1298" s="41" t="s">
        <v>6333</v>
      </c>
      <c r="E1298" s="4" t="s">
        <v>6330</v>
      </c>
      <c r="F1298" s="42"/>
      <c r="G1298" s="43" t="s">
        <v>6259</v>
      </c>
      <c r="H1298" s="4" t="s">
        <v>6259</v>
      </c>
      <c r="I1298" s="4" t="s">
        <v>529</v>
      </c>
      <c r="J1298" s="4" t="s">
        <v>529</v>
      </c>
      <c r="K1298" s="42" t="s">
        <v>529</v>
      </c>
      <c r="L1298" s="371"/>
      <c r="M1298" s="30"/>
    </row>
    <row r="1299" spans="2:13" ht="20.100000000000001" customHeight="1" thickBot="1">
      <c r="B1299" s="363" t="s">
        <v>6377</v>
      </c>
      <c r="C1299" s="364"/>
      <c r="D1299" s="365"/>
      <c r="E1299" s="366"/>
      <c r="F1299" s="366"/>
      <c r="G1299" s="366"/>
      <c r="H1299" s="366"/>
      <c r="I1299" s="366"/>
      <c r="J1299" s="366"/>
      <c r="K1299" s="366"/>
      <c r="L1299" s="367"/>
      <c r="M1299" s="30"/>
    </row>
    <row r="1300" spans="2:13" ht="30" customHeight="1">
      <c r="B1300" s="31" t="s">
        <v>4612</v>
      </c>
      <c r="C1300" s="32" t="s">
        <v>4787</v>
      </c>
      <c r="D1300" s="327" t="s">
        <v>6333</v>
      </c>
      <c r="E1300" s="37" t="s">
        <v>5816</v>
      </c>
      <c r="F1300" s="35"/>
      <c r="G1300" s="36" t="s">
        <v>6259</v>
      </c>
      <c r="H1300" s="37" t="s">
        <v>6259</v>
      </c>
      <c r="I1300" s="37" t="s">
        <v>529</v>
      </c>
      <c r="J1300" s="37" t="s">
        <v>529</v>
      </c>
      <c r="K1300" s="35" t="s">
        <v>529</v>
      </c>
      <c r="L1300" s="369" t="s">
        <v>6400</v>
      </c>
      <c r="M1300" s="30"/>
    </row>
    <row r="1301" spans="2:13">
      <c r="B1301" s="39" t="s">
        <v>2481</v>
      </c>
      <c r="C1301" s="40" t="s">
        <v>4788</v>
      </c>
      <c r="D1301" s="41" t="s">
        <v>5643</v>
      </c>
      <c r="E1301" s="4" t="s">
        <v>5816</v>
      </c>
      <c r="F1301" s="42"/>
      <c r="G1301" s="43" t="s">
        <v>6259</v>
      </c>
      <c r="H1301" s="4" t="s">
        <v>6259</v>
      </c>
      <c r="I1301" s="4" t="s">
        <v>5469</v>
      </c>
      <c r="J1301" s="4" t="s">
        <v>529</v>
      </c>
      <c r="K1301" s="42" t="s">
        <v>529</v>
      </c>
      <c r="L1301" s="370"/>
      <c r="M1301" s="30"/>
    </row>
    <row r="1302" spans="2:13">
      <c r="B1302" s="39" t="s">
        <v>2483</v>
      </c>
      <c r="C1302" s="40" t="s">
        <v>4789</v>
      </c>
      <c r="D1302" s="41" t="s">
        <v>6300</v>
      </c>
      <c r="E1302" s="4" t="s">
        <v>5816</v>
      </c>
      <c r="F1302" s="42"/>
      <c r="G1302" s="43" t="s">
        <v>6259</v>
      </c>
      <c r="H1302" s="4" t="s">
        <v>6259</v>
      </c>
      <c r="I1302" s="4" t="s">
        <v>529</v>
      </c>
      <c r="J1302" s="4" t="s">
        <v>529</v>
      </c>
      <c r="K1302" s="42" t="s">
        <v>529</v>
      </c>
      <c r="L1302" s="370"/>
      <c r="M1302" s="30"/>
    </row>
    <row r="1303" spans="2:13">
      <c r="B1303" s="39" t="s">
        <v>2485</v>
      </c>
      <c r="C1303" s="40" t="s">
        <v>4790</v>
      </c>
      <c r="D1303" s="41" t="s">
        <v>5643</v>
      </c>
      <c r="E1303" s="4" t="s">
        <v>5816</v>
      </c>
      <c r="F1303" s="42"/>
      <c r="G1303" s="43" t="s">
        <v>6259</v>
      </c>
      <c r="H1303" s="4" t="s">
        <v>6259</v>
      </c>
      <c r="I1303" s="4" t="s">
        <v>5469</v>
      </c>
      <c r="J1303" s="4" t="s">
        <v>529</v>
      </c>
      <c r="K1303" s="42" t="s">
        <v>529</v>
      </c>
      <c r="L1303" s="370"/>
      <c r="M1303" s="30"/>
    </row>
    <row r="1304" spans="2:13" ht="33">
      <c r="B1304" s="39" t="s">
        <v>6401</v>
      </c>
      <c r="C1304" s="40" t="s">
        <v>4791</v>
      </c>
      <c r="D1304" s="41" t="s">
        <v>5877</v>
      </c>
      <c r="E1304" s="4" t="s">
        <v>6329</v>
      </c>
      <c r="F1304" s="42"/>
      <c r="G1304" s="43" t="s">
        <v>6259</v>
      </c>
      <c r="H1304" s="4" t="s">
        <v>6259</v>
      </c>
      <c r="I1304" s="4" t="s">
        <v>5469</v>
      </c>
      <c r="J1304" s="4" t="s">
        <v>529</v>
      </c>
      <c r="K1304" s="42" t="s">
        <v>529</v>
      </c>
      <c r="L1304" s="370"/>
      <c r="M1304" s="30"/>
    </row>
    <row r="1305" spans="2:13">
      <c r="B1305" s="39" t="s">
        <v>4685</v>
      </c>
      <c r="C1305" s="40" t="s">
        <v>4792</v>
      </c>
      <c r="D1305" s="41" t="s">
        <v>5643</v>
      </c>
      <c r="E1305" s="4" t="s">
        <v>5816</v>
      </c>
      <c r="F1305" s="42"/>
      <c r="G1305" s="43" t="s">
        <v>6259</v>
      </c>
      <c r="H1305" s="4" t="s">
        <v>6259</v>
      </c>
      <c r="I1305" s="4" t="s">
        <v>5469</v>
      </c>
      <c r="J1305" s="4" t="s">
        <v>529</v>
      </c>
      <c r="K1305" s="42" t="s">
        <v>529</v>
      </c>
      <c r="L1305" s="370"/>
      <c r="M1305" s="30"/>
    </row>
    <row r="1306" spans="2:13" ht="33">
      <c r="B1306" s="39" t="s">
        <v>6402</v>
      </c>
      <c r="C1306" s="40" t="s">
        <v>4793</v>
      </c>
      <c r="D1306" s="41" t="s">
        <v>5937</v>
      </c>
      <c r="E1306" s="4" t="s">
        <v>5816</v>
      </c>
      <c r="F1306" s="42"/>
      <c r="G1306" s="43" t="s">
        <v>6259</v>
      </c>
      <c r="H1306" s="4" t="s">
        <v>6259</v>
      </c>
      <c r="I1306" s="4" t="s">
        <v>5469</v>
      </c>
      <c r="J1306" s="4" t="s">
        <v>529</v>
      </c>
      <c r="K1306" s="42" t="s">
        <v>529</v>
      </c>
      <c r="L1306" s="370"/>
      <c r="M1306" s="30"/>
    </row>
    <row r="1307" spans="2:13" ht="33">
      <c r="B1307" s="39" t="s">
        <v>4688</v>
      </c>
      <c r="C1307" s="40" t="s">
        <v>4794</v>
      </c>
      <c r="D1307" s="41" t="s">
        <v>5643</v>
      </c>
      <c r="E1307" s="4" t="s">
        <v>5816</v>
      </c>
      <c r="F1307" s="42"/>
      <c r="G1307" s="43" t="s">
        <v>6259</v>
      </c>
      <c r="H1307" s="4" t="s">
        <v>6259</v>
      </c>
      <c r="I1307" s="4" t="s">
        <v>5469</v>
      </c>
      <c r="J1307" s="4" t="s">
        <v>529</v>
      </c>
      <c r="K1307" s="42" t="s">
        <v>529</v>
      </c>
      <c r="L1307" s="370"/>
      <c r="M1307" s="30"/>
    </row>
    <row r="1308" spans="2:13" ht="33">
      <c r="B1308" s="39" t="s">
        <v>4690</v>
      </c>
      <c r="C1308" s="40" t="s">
        <v>4795</v>
      </c>
      <c r="D1308" s="41" t="s">
        <v>6286</v>
      </c>
      <c r="E1308" s="4" t="s">
        <v>5816</v>
      </c>
      <c r="F1308" s="42"/>
      <c r="G1308" s="43" t="s">
        <v>6259</v>
      </c>
      <c r="H1308" s="4" t="s">
        <v>6259</v>
      </c>
      <c r="I1308" s="4" t="s">
        <v>5469</v>
      </c>
      <c r="J1308" s="4" t="s">
        <v>529</v>
      </c>
      <c r="K1308" s="42" t="s">
        <v>529</v>
      </c>
      <c r="L1308" s="370"/>
      <c r="M1308" s="30"/>
    </row>
    <row r="1309" spans="2:13" ht="33">
      <c r="B1309" s="39" t="s">
        <v>4692</v>
      </c>
      <c r="C1309" s="40" t="s">
        <v>4796</v>
      </c>
      <c r="D1309" s="41" t="s">
        <v>5937</v>
      </c>
      <c r="E1309" s="4" t="s">
        <v>5816</v>
      </c>
      <c r="F1309" s="42"/>
      <c r="G1309" s="43" t="s">
        <v>6259</v>
      </c>
      <c r="H1309" s="4" t="s">
        <v>6259</v>
      </c>
      <c r="I1309" s="4" t="s">
        <v>5469</v>
      </c>
      <c r="J1309" s="4" t="s">
        <v>529</v>
      </c>
      <c r="K1309" s="42" t="s">
        <v>529</v>
      </c>
      <c r="L1309" s="370"/>
      <c r="M1309" s="30"/>
    </row>
    <row r="1310" spans="2:13" ht="33">
      <c r="B1310" s="39" t="s">
        <v>2499</v>
      </c>
      <c r="C1310" s="40" t="s">
        <v>4797</v>
      </c>
      <c r="D1310" s="41" t="s">
        <v>5643</v>
      </c>
      <c r="E1310" s="4" t="s">
        <v>5816</v>
      </c>
      <c r="F1310" s="42"/>
      <c r="G1310" s="43" t="s">
        <v>6259</v>
      </c>
      <c r="H1310" s="4" t="s">
        <v>6259</v>
      </c>
      <c r="I1310" s="4" t="s">
        <v>5469</v>
      </c>
      <c r="J1310" s="4" t="s">
        <v>529</v>
      </c>
      <c r="K1310" s="42" t="s">
        <v>529</v>
      </c>
      <c r="L1310" s="370"/>
      <c r="M1310" s="30"/>
    </row>
    <row r="1311" spans="2:13">
      <c r="B1311" s="39" t="s">
        <v>4613</v>
      </c>
      <c r="C1311" s="40" t="s">
        <v>4798</v>
      </c>
      <c r="D1311" s="41" t="s">
        <v>6333</v>
      </c>
      <c r="E1311" s="4" t="s">
        <v>5816</v>
      </c>
      <c r="F1311" s="42"/>
      <c r="G1311" s="43" t="s">
        <v>6259</v>
      </c>
      <c r="H1311" s="4" t="s">
        <v>6259</v>
      </c>
      <c r="I1311" s="4" t="s">
        <v>529</v>
      </c>
      <c r="J1311" s="4" t="s">
        <v>529</v>
      </c>
      <c r="K1311" s="42" t="s">
        <v>529</v>
      </c>
      <c r="L1311" s="370"/>
      <c r="M1311" s="30"/>
    </row>
    <row r="1312" spans="2:13" ht="33">
      <c r="B1312" s="39" t="s">
        <v>6403</v>
      </c>
      <c r="C1312" s="40" t="s">
        <v>4799</v>
      </c>
      <c r="D1312" s="41" t="s">
        <v>5877</v>
      </c>
      <c r="E1312" s="4" t="s">
        <v>6329</v>
      </c>
      <c r="F1312" s="42"/>
      <c r="G1312" s="43" t="s">
        <v>6259</v>
      </c>
      <c r="H1312" s="4" t="s">
        <v>6259</v>
      </c>
      <c r="I1312" s="4" t="s">
        <v>5469</v>
      </c>
      <c r="J1312" s="4" t="s">
        <v>529</v>
      </c>
      <c r="K1312" s="42" t="s">
        <v>529</v>
      </c>
      <c r="L1312" s="370"/>
      <c r="M1312" s="30"/>
    </row>
    <row r="1313" spans="2:13">
      <c r="B1313" s="39" t="s">
        <v>4697</v>
      </c>
      <c r="C1313" s="40" t="s">
        <v>4800</v>
      </c>
      <c r="D1313" s="41" t="s">
        <v>5643</v>
      </c>
      <c r="E1313" s="4" t="s">
        <v>5816</v>
      </c>
      <c r="F1313" s="42"/>
      <c r="G1313" s="43" t="s">
        <v>6259</v>
      </c>
      <c r="H1313" s="4" t="s">
        <v>6259</v>
      </c>
      <c r="I1313" s="4" t="s">
        <v>5469</v>
      </c>
      <c r="J1313" s="4" t="s">
        <v>529</v>
      </c>
      <c r="K1313" s="42" t="s">
        <v>529</v>
      </c>
      <c r="L1313" s="370"/>
      <c r="M1313" s="30"/>
    </row>
    <row r="1314" spans="2:13" ht="33">
      <c r="B1314" s="39" t="s">
        <v>6404</v>
      </c>
      <c r="C1314" s="40" t="s">
        <v>4801</v>
      </c>
      <c r="D1314" s="41" t="s">
        <v>5937</v>
      </c>
      <c r="E1314" s="4" t="s">
        <v>5816</v>
      </c>
      <c r="F1314" s="42"/>
      <c r="G1314" s="43" t="s">
        <v>6259</v>
      </c>
      <c r="H1314" s="4" t="s">
        <v>6259</v>
      </c>
      <c r="I1314" s="4" t="s">
        <v>5469</v>
      </c>
      <c r="J1314" s="4" t="s">
        <v>529</v>
      </c>
      <c r="K1314" s="42" t="s">
        <v>529</v>
      </c>
      <c r="L1314" s="370"/>
      <c r="M1314" s="30"/>
    </row>
    <row r="1315" spans="2:13" ht="33">
      <c r="B1315" s="39" t="s">
        <v>4700</v>
      </c>
      <c r="C1315" s="40" t="s">
        <v>4802</v>
      </c>
      <c r="D1315" s="41" t="s">
        <v>5643</v>
      </c>
      <c r="E1315" s="4" t="s">
        <v>5816</v>
      </c>
      <c r="F1315" s="42"/>
      <c r="G1315" s="43" t="s">
        <v>6259</v>
      </c>
      <c r="H1315" s="4" t="s">
        <v>6259</v>
      </c>
      <c r="I1315" s="4" t="s">
        <v>5469</v>
      </c>
      <c r="J1315" s="4" t="s">
        <v>529</v>
      </c>
      <c r="K1315" s="42" t="s">
        <v>529</v>
      </c>
      <c r="L1315" s="370"/>
      <c r="M1315" s="30"/>
    </row>
    <row r="1316" spans="2:13" ht="33">
      <c r="B1316" s="39" t="s">
        <v>4702</v>
      </c>
      <c r="C1316" s="40" t="s">
        <v>4803</v>
      </c>
      <c r="D1316" s="41" t="s">
        <v>6286</v>
      </c>
      <c r="E1316" s="4" t="s">
        <v>5816</v>
      </c>
      <c r="F1316" s="42"/>
      <c r="G1316" s="43" t="s">
        <v>6259</v>
      </c>
      <c r="H1316" s="4" t="s">
        <v>6259</v>
      </c>
      <c r="I1316" s="4" t="s">
        <v>5469</v>
      </c>
      <c r="J1316" s="4" t="s">
        <v>529</v>
      </c>
      <c r="K1316" s="42" t="s">
        <v>529</v>
      </c>
      <c r="L1316" s="370"/>
      <c r="M1316" s="30"/>
    </row>
    <row r="1317" spans="2:13" ht="33">
      <c r="B1317" s="39" t="s">
        <v>4704</v>
      </c>
      <c r="C1317" s="40" t="s">
        <v>4804</v>
      </c>
      <c r="D1317" s="41" t="s">
        <v>5937</v>
      </c>
      <c r="E1317" s="4" t="s">
        <v>5816</v>
      </c>
      <c r="F1317" s="42"/>
      <c r="G1317" s="43" t="s">
        <v>6259</v>
      </c>
      <c r="H1317" s="4" t="s">
        <v>6259</v>
      </c>
      <c r="I1317" s="4" t="s">
        <v>5469</v>
      </c>
      <c r="J1317" s="4" t="s">
        <v>529</v>
      </c>
      <c r="K1317" s="42" t="s">
        <v>529</v>
      </c>
      <c r="L1317" s="370"/>
      <c r="M1317" s="30"/>
    </row>
    <row r="1318" spans="2:13" ht="33">
      <c r="B1318" s="39" t="s">
        <v>2514</v>
      </c>
      <c r="C1318" s="40" t="s">
        <v>4805</v>
      </c>
      <c r="D1318" s="41" t="s">
        <v>5643</v>
      </c>
      <c r="E1318" s="4" t="s">
        <v>5816</v>
      </c>
      <c r="F1318" s="42"/>
      <c r="G1318" s="43" t="s">
        <v>6259</v>
      </c>
      <c r="H1318" s="4" t="s">
        <v>6259</v>
      </c>
      <c r="I1318" s="4" t="s">
        <v>5469</v>
      </c>
      <c r="J1318" s="4" t="s">
        <v>529</v>
      </c>
      <c r="K1318" s="42" t="s">
        <v>529</v>
      </c>
      <c r="L1318" s="370"/>
      <c r="M1318" s="30"/>
    </row>
    <row r="1319" spans="2:13">
      <c r="B1319" s="39" t="s">
        <v>4614</v>
      </c>
      <c r="C1319" s="40" t="s">
        <v>4806</v>
      </c>
      <c r="D1319" s="41" t="s">
        <v>6333</v>
      </c>
      <c r="E1319" s="4" t="s">
        <v>5816</v>
      </c>
      <c r="F1319" s="42"/>
      <c r="G1319" s="43" t="s">
        <v>6259</v>
      </c>
      <c r="H1319" s="4" t="s">
        <v>6259</v>
      </c>
      <c r="I1319" s="4" t="s">
        <v>529</v>
      </c>
      <c r="J1319" s="4" t="s">
        <v>529</v>
      </c>
      <c r="K1319" s="42" t="s">
        <v>529</v>
      </c>
      <c r="L1319" s="370"/>
      <c r="M1319" s="30"/>
    </row>
    <row r="1320" spans="2:13" ht="33">
      <c r="B1320" s="39" t="s">
        <v>6405</v>
      </c>
      <c r="C1320" s="40" t="s">
        <v>4807</v>
      </c>
      <c r="D1320" s="41" t="s">
        <v>5877</v>
      </c>
      <c r="E1320" s="4" t="s">
        <v>6329</v>
      </c>
      <c r="F1320" s="42"/>
      <c r="G1320" s="43" t="s">
        <v>6259</v>
      </c>
      <c r="H1320" s="4" t="s">
        <v>6259</v>
      </c>
      <c r="I1320" s="4" t="s">
        <v>5469</v>
      </c>
      <c r="J1320" s="4" t="s">
        <v>529</v>
      </c>
      <c r="K1320" s="42" t="s">
        <v>529</v>
      </c>
      <c r="L1320" s="370"/>
      <c r="M1320" s="30"/>
    </row>
    <row r="1321" spans="2:13">
      <c r="B1321" s="39" t="s">
        <v>4709</v>
      </c>
      <c r="C1321" s="40" t="s">
        <v>4808</v>
      </c>
      <c r="D1321" s="41" t="s">
        <v>5643</v>
      </c>
      <c r="E1321" s="4" t="s">
        <v>5816</v>
      </c>
      <c r="F1321" s="42"/>
      <c r="G1321" s="43" t="s">
        <v>6259</v>
      </c>
      <c r="H1321" s="4" t="s">
        <v>6259</v>
      </c>
      <c r="I1321" s="4" t="s">
        <v>5469</v>
      </c>
      <c r="J1321" s="4" t="s">
        <v>529</v>
      </c>
      <c r="K1321" s="42" t="s">
        <v>529</v>
      </c>
      <c r="L1321" s="370"/>
      <c r="M1321" s="30"/>
    </row>
    <row r="1322" spans="2:13" ht="33">
      <c r="B1322" s="39" t="s">
        <v>6406</v>
      </c>
      <c r="C1322" s="40" t="s">
        <v>4809</v>
      </c>
      <c r="D1322" s="41" t="s">
        <v>5937</v>
      </c>
      <c r="E1322" s="4" t="s">
        <v>5816</v>
      </c>
      <c r="F1322" s="42"/>
      <c r="G1322" s="43" t="s">
        <v>6259</v>
      </c>
      <c r="H1322" s="4" t="s">
        <v>6259</v>
      </c>
      <c r="I1322" s="4" t="s">
        <v>5469</v>
      </c>
      <c r="J1322" s="4" t="s">
        <v>529</v>
      </c>
      <c r="K1322" s="42" t="s">
        <v>529</v>
      </c>
      <c r="L1322" s="370"/>
      <c r="M1322" s="30"/>
    </row>
    <row r="1323" spans="2:13" ht="33">
      <c r="B1323" s="39" t="s">
        <v>4712</v>
      </c>
      <c r="C1323" s="40" t="s">
        <v>4810</v>
      </c>
      <c r="D1323" s="41" t="s">
        <v>5643</v>
      </c>
      <c r="E1323" s="4" t="s">
        <v>5816</v>
      </c>
      <c r="F1323" s="42"/>
      <c r="G1323" s="43" t="s">
        <v>6259</v>
      </c>
      <c r="H1323" s="4" t="s">
        <v>6259</v>
      </c>
      <c r="I1323" s="4" t="s">
        <v>5469</v>
      </c>
      <c r="J1323" s="4" t="s">
        <v>529</v>
      </c>
      <c r="K1323" s="42" t="s">
        <v>529</v>
      </c>
      <c r="L1323" s="370"/>
      <c r="M1323" s="30"/>
    </row>
    <row r="1324" spans="2:13" ht="33">
      <c r="B1324" s="39" t="s">
        <v>4714</v>
      </c>
      <c r="C1324" s="40" t="s">
        <v>4811</v>
      </c>
      <c r="D1324" s="41" t="s">
        <v>6286</v>
      </c>
      <c r="E1324" s="4" t="s">
        <v>5816</v>
      </c>
      <c r="F1324" s="42"/>
      <c r="G1324" s="43" t="s">
        <v>6259</v>
      </c>
      <c r="H1324" s="4" t="s">
        <v>6259</v>
      </c>
      <c r="I1324" s="4" t="s">
        <v>5469</v>
      </c>
      <c r="J1324" s="4" t="s">
        <v>529</v>
      </c>
      <c r="K1324" s="42" t="s">
        <v>529</v>
      </c>
      <c r="L1324" s="370"/>
      <c r="M1324" s="30"/>
    </row>
    <row r="1325" spans="2:13" ht="33">
      <c r="B1325" s="39" t="s">
        <v>4716</v>
      </c>
      <c r="C1325" s="40" t="s">
        <v>4812</v>
      </c>
      <c r="D1325" s="41" t="s">
        <v>5937</v>
      </c>
      <c r="E1325" s="4" t="s">
        <v>5816</v>
      </c>
      <c r="F1325" s="42"/>
      <c r="G1325" s="43" t="s">
        <v>6259</v>
      </c>
      <c r="H1325" s="4" t="s">
        <v>6259</v>
      </c>
      <c r="I1325" s="4" t="s">
        <v>5469</v>
      </c>
      <c r="J1325" s="4" t="s">
        <v>529</v>
      </c>
      <c r="K1325" s="42" t="s">
        <v>529</v>
      </c>
      <c r="L1325" s="370"/>
      <c r="M1325" s="30"/>
    </row>
    <row r="1326" spans="2:13" ht="33">
      <c r="B1326" s="39" t="s">
        <v>2529</v>
      </c>
      <c r="C1326" s="40" t="s">
        <v>4813</v>
      </c>
      <c r="D1326" s="41" t="s">
        <v>5643</v>
      </c>
      <c r="E1326" s="4" t="s">
        <v>5816</v>
      </c>
      <c r="F1326" s="42"/>
      <c r="G1326" s="43" t="s">
        <v>6259</v>
      </c>
      <c r="H1326" s="4" t="s">
        <v>6259</v>
      </c>
      <c r="I1326" s="4" t="s">
        <v>5469</v>
      </c>
      <c r="J1326" s="4" t="s">
        <v>529</v>
      </c>
      <c r="K1326" s="42" t="s">
        <v>529</v>
      </c>
      <c r="L1326" s="370"/>
      <c r="M1326" s="30"/>
    </row>
    <row r="1327" spans="2:13" ht="17.25" thickBot="1">
      <c r="B1327" s="39" t="s">
        <v>4615</v>
      </c>
      <c r="C1327" s="40" t="s">
        <v>4814</v>
      </c>
      <c r="D1327" s="41" t="s">
        <v>6333</v>
      </c>
      <c r="E1327" s="4" t="s">
        <v>5816</v>
      </c>
      <c r="F1327" s="42"/>
      <c r="G1327" s="43" t="s">
        <v>6259</v>
      </c>
      <c r="H1327" s="4" t="s">
        <v>6259</v>
      </c>
      <c r="I1327" s="4" t="s">
        <v>529</v>
      </c>
      <c r="J1327" s="4" t="s">
        <v>529</v>
      </c>
      <c r="K1327" s="42" t="s">
        <v>529</v>
      </c>
      <c r="L1327" s="371"/>
      <c r="M1327" s="30"/>
    </row>
    <row r="1328" spans="2:13" ht="20.100000000000001" customHeight="1" thickBot="1">
      <c r="B1328" s="363" t="s">
        <v>6380</v>
      </c>
      <c r="C1328" s="364"/>
      <c r="D1328" s="365"/>
      <c r="E1328" s="366"/>
      <c r="F1328" s="366"/>
      <c r="G1328" s="366"/>
      <c r="H1328" s="366"/>
      <c r="I1328" s="366"/>
      <c r="J1328" s="366"/>
      <c r="K1328" s="366"/>
      <c r="L1328" s="367"/>
      <c r="M1328" s="30"/>
    </row>
    <row r="1329" spans="2:13" ht="30" customHeight="1">
      <c r="B1329" s="31" t="s">
        <v>4616</v>
      </c>
      <c r="C1329" s="32" t="s">
        <v>4815</v>
      </c>
      <c r="D1329" s="327" t="s">
        <v>6333</v>
      </c>
      <c r="E1329" s="37" t="s">
        <v>5816</v>
      </c>
      <c r="F1329" s="35"/>
      <c r="G1329" s="36" t="s">
        <v>6259</v>
      </c>
      <c r="H1329" s="37" t="s">
        <v>6259</v>
      </c>
      <c r="I1329" s="37" t="s">
        <v>529</v>
      </c>
      <c r="J1329" s="37" t="s">
        <v>529</v>
      </c>
      <c r="K1329" s="35" t="s">
        <v>529</v>
      </c>
      <c r="L1329" s="369" t="s">
        <v>6407</v>
      </c>
      <c r="M1329" s="30"/>
    </row>
    <row r="1330" spans="2:13">
      <c r="B1330" s="39" t="s">
        <v>2533</v>
      </c>
      <c r="C1330" s="40" t="s">
        <v>4816</v>
      </c>
      <c r="D1330" s="41" t="s">
        <v>5643</v>
      </c>
      <c r="E1330" s="4" t="s">
        <v>5816</v>
      </c>
      <c r="F1330" s="42"/>
      <c r="G1330" s="43" t="s">
        <v>6259</v>
      </c>
      <c r="H1330" s="4" t="s">
        <v>6259</v>
      </c>
      <c r="I1330" s="4" t="s">
        <v>5469</v>
      </c>
      <c r="J1330" s="4" t="s">
        <v>529</v>
      </c>
      <c r="K1330" s="42" t="s">
        <v>529</v>
      </c>
      <c r="L1330" s="370"/>
      <c r="M1330" s="30"/>
    </row>
    <row r="1331" spans="2:13">
      <c r="B1331" s="39" t="s">
        <v>2535</v>
      </c>
      <c r="C1331" s="40" t="s">
        <v>4817</v>
      </c>
      <c r="D1331" s="41" t="s">
        <v>6300</v>
      </c>
      <c r="E1331" s="4" t="s">
        <v>5816</v>
      </c>
      <c r="F1331" s="42"/>
      <c r="G1331" s="43" t="s">
        <v>6259</v>
      </c>
      <c r="H1331" s="4" t="s">
        <v>6259</v>
      </c>
      <c r="I1331" s="4" t="s">
        <v>529</v>
      </c>
      <c r="J1331" s="4" t="s">
        <v>529</v>
      </c>
      <c r="K1331" s="42" t="s">
        <v>529</v>
      </c>
      <c r="L1331" s="370"/>
      <c r="M1331" s="30"/>
    </row>
    <row r="1332" spans="2:13">
      <c r="B1332" s="39" t="s">
        <v>2537</v>
      </c>
      <c r="C1332" s="40" t="s">
        <v>4818</v>
      </c>
      <c r="D1332" s="41" t="s">
        <v>5643</v>
      </c>
      <c r="E1332" s="4" t="s">
        <v>5816</v>
      </c>
      <c r="F1332" s="42"/>
      <c r="G1332" s="43" t="s">
        <v>6259</v>
      </c>
      <c r="H1332" s="4" t="s">
        <v>6259</v>
      </c>
      <c r="I1332" s="4" t="s">
        <v>5469</v>
      </c>
      <c r="J1332" s="4" t="s">
        <v>529</v>
      </c>
      <c r="K1332" s="42" t="s">
        <v>529</v>
      </c>
      <c r="L1332" s="370"/>
      <c r="M1332" s="30"/>
    </row>
    <row r="1333" spans="2:13" ht="33">
      <c r="B1333" s="39" t="s">
        <v>6408</v>
      </c>
      <c r="C1333" s="40" t="s">
        <v>4819</v>
      </c>
      <c r="D1333" s="41" t="s">
        <v>5877</v>
      </c>
      <c r="E1333" s="4" t="s">
        <v>6329</v>
      </c>
      <c r="F1333" s="42"/>
      <c r="G1333" s="43" t="s">
        <v>6259</v>
      </c>
      <c r="H1333" s="4" t="s">
        <v>6259</v>
      </c>
      <c r="I1333" s="4" t="s">
        <v>5469</v>
      </c>
      <c r="J1333" s="4" t="s">
        <v>529</v>
      </c>
      <c r="K1333" s="42" t="s">
        <v>529</v>
      </c>
      <c r="L1333" s="370"/>
      <c r="M1333" s="30"/>
    </row>
    <row r="1334" spans="2:13">
      <c r="B1334" s="39" t="s">
        <v>4725</v>
      </c>
      <c r="C1334" s="40" t="s">
        <v>4820</v>
      </c>
      <c r="D1334" s="41" t="s">
        <v>5643</v>
      </c>
      <c r="E1334" s="4" t="s">
        <v>5816</v>
      </c>
      <c r="F1334" s="42"/>
      <c r="G1334" s="43" t="s">
        <v>6259</v>
      </c>
      <c r="H1334" s="4" t="s">
        <v>6259</v>
      </c>
      <c r="I1334" s="4" t="s">
        <v>5469</v>
      </c>
      <c r="J1334" s="4" t="s">
        <v>529</v>
      </c>
      <c r="K1334" s="42" t="s">
        <v>529</v>
      </c>
      <c r="L1334" s="370"/>
      <c r="M1334" s="30"/>
    </row>
    <row r="1335" spans="2:13" ht="33">
      <c r="B1335" s="39" t="s">
        <v>6409</v>
      </c>
      <c r="C1335" s="40" t="s">
        <v>4821</v>
      </c>
      <c r="D1335" s="41" t="s">
        <v>5937</v>
      </c>
      <c r="E1335" s="4" t="s">
        <v>5816</v>
      </c>
      <c r="F1335" s="42"/>
      <c r="G1335" s="43" t="s">
        <v>6259</v>
      </c>
      <c r="H1335" s="4" t="s">
        <v>6259</v>
      </c>
      <c r="I1335" s="4" t="s">
        <v>5469</v>
      </c>
      <c r="J1335" s="4" t="s">
        <v>529</v>
      </c>
      <c r="K1335" s="42" t="s">
        <v>529</v>
      </c>
      <c r="L1335" s="370"/>
      <c r="M1335" s="30"/>
    </row>
    <row r="1336" spans="2:13" ht="33">
      <c r="B1336" s="39" t="s">
        <v>4728</v>
      </c>
      <c r="C1336" s="40" t="s">
        <v>4822</v>
      </c>
      <c r="D1336" s="41" t="s">
        <v>5643</v>
      </c>
      <c r="E1336" s="4" t="s">
        <v>5816</v>
      </c>
      <c r="F1336" s="42"/>
      <c r="G1336" s="43" t="s">
        <v>6259</v>
      </c>
      <c r="H1336" s="4" t="s">
        <v>6259</v>
      </c>
      <c r="I1336" s="4" t="s">
        <v>5469</v>
      </c>
      <c r="J1336" s="4" t="s">
        <v>529</v>
      </c>
      <c r="K1336" s="42" t="s">
        <v>529</v>
      </c>
      <c r="L1336" s="370"/>
      <c r="M1336" s="30"/>
    </row>
    <row r="1337" spans="2:13" ht="33">
      <c r="B1337" s="39" t="s">
        <v>4730</v>
      </c>
      <c r="C1337" s="40" t="s">
        <v>4823</v>
      </c>
      <c r="D1337" s="41" t="s">
        <v>6286</v>
      </c>
      <c r="E1337" s="4" t="s">
        <v>5816</v>
      </c>
      <c r="F1337" s="42"/>
      <c r="G1337" s="43" t="s">
        <v>6259</v>
      </c>
      <c r="H1337" s="4" t="s">
        <v>6259</v>
      </c>
      <c r="I1337" s="4" t="s">
        <v>5469</v>
      </c>
      <c r="J1337" s="4" t="s">
        <v>529</v>
      </c>
      <c r="K1337" s="42" t="s">
        <v>529</v>
      </c>
      <c r="L1337" s="370"/>
      <c r="M1337" s="30"/>
    </row>
    <row r="1338" spans="2:13" ht="33">
      <c r="B1338" s="39" t="s">
        <v>4732</v>
      </c>
      <c r="C1338" s="40" t="s">
        <v>4824</v>
      </c>
      <c r="D1338" s="41" t="s">
        <v>5937</v>
      </c>
      <c r="E1338" s="4" t="s">
        <v>5816</v>
      </c>
      <c r="F1338" s="42"/>
      <c r="G1338" s="43" t="s">
        <v>6259</v>
      </c>
      <c r="H1338" s="4" t="s">
        <v>6259</v>
      </c>
      <c r="I1338" s="4" t="s">
        <v>5469</v>
      </c>
      <c r="J1338" s="4" t="s">
        <v>529</v>
      </c>
      <c r="K1338" s="42" t="s">
        <v>529</v>
      </c>
      <c r="L1338" s="370"/>
      <c r="M1338" s="30"/>
    </row>
    <row r="1339" spans="2:13" ht="33">
      <c r="B1339" s="39" t="s">
        <v>2551</v>
      </c>
      <c r="C1339" s="40" t="s">
        <v>4825</v>
      </c>
      <c r="D1339" s="41" t="s">
        <v>5643</v>
      </c>
      <c r="E1339" s="4" t="s">
        <v>5816</v>
      </c>
      <c r="F1339" s="42"/>
      <c r="G1339" s="43" t="s">
        <v>6259</v>
      </c>
      <c r="H1339" s="4" t="s">
        <v>6259</v>
      </c>
      <c r="I1339" s="4" t="s">
        <v>5469</v>
      </c>
      <c r="J1339" s="4" t="s">
        <v>529</v>
      </c>
      <c r="K1339" s="42" t="s">
        <v>529</v>
      </c>
      <c r="L1339" s="370"/>
      <c r="M1339" s="30"/>
    </row>
    <row r="1340" spans="2:13">
      <c r="B1340" s="39" t="s">
        <v>4617</v>
      </c>
      <c r="C1340" s="40" t="s">
        <v>4826</v>
      </c>
      <c r="D1340" s="41" t="s">
        <v>6333</v>
      </c>
      <c r="E1340" s="4" t="s">
        <v>5816</v>
      </c>
      <c r="F1340" s="42"/>
      <c r="G1340" s="43" t="s">
        <v>6259</v>
      </c>
      <c r="H1340" s="4" t="s">
        <v>6259</v>
      </c>
      <c r="I1340" s="4" t="s">
        <v>529</v>
      </c>
      <c r="J1340" s="4" t="s">
        <v>529</v>
      </c>
      <c r="K1340" s="42" t="s">
        <v>529</v>
      </c>
      <c r="L1340" s="370"/>
      <c r="M1340" s="30"/>
    </row>
    <row r="1341" spans="2:13" ht="33">
      <c r="B1341" s="39" t="s">
        <v>6410</v>
      </c>
      <c r="C1341" s="40" t="s">
        <v>4827</v>
      </c>
      <c r="D1341" s="41" t="s">
        <v>5877</v>
      </c>
      <c r="E1341" s="4" t="s">
        <v>6329</v>
      </c>
      <c r="F1341" s="42"/>
      <c r="G1341" s="43" t="s">
        <v>6259</v>
      </c>
      <c r="H1341" s="4" t="s">
        <v>6259</v>
      </c>
      <c r="I1341" s="4" t="s">
        <v>5469</v>
      </c>
      <c r="J1341" s="4" t="s">
        <v>529</v>
      </c>
      <c r="K1341" s="42" t="s">
        <v>529</v>
      </c>
      <c r="L1341" s="370"/>
      <c r="M1341" s="30"/>
    </row>
    <row r="1342" spans="2:13">
      <c r="B1342" s="39" t="s">
        <v>4737</v>
      </c>
      <c r="C1342" s="40" t="s">
        <v>4828</v>
      </c>
      <c r="D1342" s="41" t="s">
        <v>5643</v>
      </c>
      <c r="E1342" s="4" t="s">
        <v>5816</v>
      </c>
      <c r="F1342" s="42"/>
      <c r="G1342" s="43" t="s">
        <v>6259</v>
      </c>
      <c r="H1342" s="4" t="s">
        <v>6259</v>
      </c>
      <c r="I1342" s="4" t="s">
        <v>5469</v>
      </c>
      <c r="J1342" s="4" t="s">
        <v>529</v>
      </c>
      <c r="K1342" s="42" t="s">
        <v>529</v>
      </c>
      <c r="L1342" s="370"/>
      <c r="M1342" s="30"/>
    </row>
    <row r="1343" spans="2:13" ht="33">
      <c r="B1343" s="39" t="s">
        <v>6411</v>
      </c>
      <c r="C1343" s="40" t="s">
        <v>4829</v>
      </c>
      <c r="D1343" s="41" t="s">
        <v>5937</v>
      </c>
      <c r="E1343" s="4" t="s">
        <v>5816</v>
      </c>
      <c r="F1343" s="42"/>
      <c r="G1343" s="43" t="s">
        <v>6259</v>
      </c>
      <c r="H1343" s="4" t="s">
        <v>6259</v>
      </c>
      <c r="I1343" s="4" t="s">
        <v>5469</v>
      </c>
      <c r="J1343" s="4" t="s">
        <v>529</v>
      </c>
      <c r="K1343" s="42" t="s">
        <v>529</v>
      </c>
      <c r="L1343" s="370"/>
      <c r="M1343" s="30"/>
    </row>
    <row r="1344" spans="2:13" ht="33">
      <c r="B1344" s="39" t="s">
        <v>4740</v>
      </c>
      <c r="C1344" s="40" t="s">
        <v>4830</v>
      </c>
      <c r="D1344" s="41" t="s">
        <v>5643</v>
      </c>
      <c r="E1344" s="4" t="s">
        <v>5816</v>
      </c>
      <c r="F1344" s="42"/>
      <c r="G1344" s="43" t="s">
        <v>6259</v>
      </c>
      <c r="H1344" s="4" t="s">
        <v>6259</v>
      </c>
      <c r="I1344" s="4" t="s">
        <v>5469</v>
      </c>
      <c r="J1344" s="4" t="s">
        <v>529</v>
      </c>
      <c r="K1344" s="42" t="s">
        <v>529</v>
      </c>
      <c r="L1344" s="370"/>
      <c r="M1344" s="30"/>
    </row>
    <row r="1345" spans="2:13" ht="33">
      <c r="B1345" s="39" t="s">
        <v>4742</v>
      </c>
      <c r="C1345" s="40" t="s">
        <v>4831</v>
      </c>
      <c r="D1345" s="41" t="s">
        <v>6286</v>
      </c>
      <c r="E1345" s="4" t="s">
        <v>5816</v>
      </c>
      <c r="F1345" s="42"/>
      <c r="G1345" s="43" t="s">
        <v>6259</v>
      </c>
      <c r="H1345" s="4" t="s">
        <v>6259</v>
      </c>
      <c r="I1345" s="4" t="s">
        <v>5469</v>
      </c>
      <c r="J1345" s="4" t="s">
        <v>529</v>
      </c>
      <c r="K1345" s="42" t="s">
        <v>529</v>
      </c>
      <c r="L1345" s="370"/>
      <c r="M1345" s="30"/>
    </row>
    <row r="1346" spans="2:13" ht="33">
      <c r="B1346" s="39" t="s">
        <v>4744</v>
      </c>
      <c r="C1346" s="40" t="s">
        <v>4832</v>
      </c>
      <c r="D1346" s="41" t="s">
        <v>5937</v>
      </c>
      <c r="E1346" s="4" t="s">
        <v>5816</v>
      </c>
      <c r="F1346" s="42"/>
      <c r="G1346" s="43" t="s">
        <v>6259</v>
      </c>
      <c r="H1346" s="4" t="s">
        <v>6259</v>
      </c>
      <c r="I1346" s="4" t="s">
        <v>5469</v>
      </c>
      <c r="J1346" s="4" t="s">
        <v>529</v>
      </c>
      <c r="K1346" s="42" t="s">
        <v>529</v>
      </c>
      <c r="L1346" s="370"/>
      <c r="M1346" s="30"/>
    </row>
    <row r="1347" spans="2:13" ht="33">
      <c r="B1347" s="39" t="s">
        <v>2566</v>
      </c>
      <c r="C1347" s="40" t="s">
        <v>4833</v>
      </c>
      <c r="D1347" s="41" t="s">
        <v>5643</v>
      </c>
      <c r="E1347" s="4" t="s">
        <v>5816</v>
      </c>
      <c r="F1347" s="42"/>
      <c r="G1347" s="43" t="s">
        <v>6259</v>
      </c>
      <c r="H1347" s="4" t="s">
        <v>6259</v>
      </c>
      <c r="I1347" s="4" t="s">
        <v>5469</v>
      </c>
      <c r="J1347" s="4" t="s">
        <v>529</v>
      </c>
      <c r="K1347" s="42" t="s">
        <v>529</v>
      </c>
      <c r="L1347" s="370"/>
      <c r="M1347" s="30"/>
    </row>
    <row r="1348" spans="2:13">
      <c r="B1348" s="39" t="s">
        <v>4618</v>
      </c>
      <c r="C1348" s="40" t="s">
        <v>4834</v>
      </c>
      <c r="D1348" s="41" t="s">
        <v>6333</v>
      </c>
      <c r="E1348" s="4" t="s">
        <v>5816</v>
      </c>
      <c r="F1348" s="42"/>
      <c r="G1348" s="43" t="s">
        <v>6259</v>
      </c>
      <c r="H1348" s="4" t="s">
        <v>6259</v>
      </c>
      <c r="I1348" s="4" t="s">
        <v>529</v>
      </c>
      <c r="J1348" s="4" t="s">
        <v>529</v>
      </c>
      <c r="K1348" s="42" t="s">
        <v>529</v>
      </c>
      <c r="L1348" s="370"/>
      <c r="M1348" s="30"/>
    </row>
    <row r="1349" spans="2:13" ht="33">
      <c r="B1349" s="39" t="s">
        <v>6412</v>
      </c>
      <c r="C1349" s="40" t="s">
        <v>4835</v>
      </c>
      <c r="D1349" s="41" t="s">
        <v>5877</v>
      </c>
      <c r="E1349" s="4" t="s">
        <v>6329</v>
      </c>
      <c r="F1349" s="42"/>
      <c r="G1349" s="43" t="s">
        <v>6259</v>
      </c>
      <c r="H1349" s="4" t="s">
        <v>6259</v>
      </c>
      <c r="I1349" s="4" t="s">
        <v>5469</v>
      </c>
      <c r="J1349" s="4" t="s">
        <v>529</v>
      </c>
      <c r="K1349" s="42" t="s">
        <v>529</v>
      </c>
      <c r="L1349" s="370"/>
      <c r="M1349" s="30"/>
    </row>
    <row r="1350" spans="2:13">
      <c r="B1350" s="39" t="s">
        <v>4749</v>
      </c>
      <c r="C1350" s="40" t="s">
        <v>4836</v>
      </c>
      <c r="D1350" s="41" t="s">
        <v>5643</v>
      </c>
      <c r="E1350" s="4" t="s">
        <v>5816</v>
      </c>
      <c r="F1350" s="42"/>
      <c r="G1350" s="43" t="s">
        <v>6259</v>
      </c>
      <c r="H1350" s="4" t="s">
        <v>6259</v>
      </c>
      <c r="I1350" s="4" t="s">
        <v>5469</v>
      </c>
      <c r="J1350" s="4" t="s">
        <v>529</v>
      </c>
      <c r="K1350" s="42" t="s">
        <v>529</v>
      </c>
      <c r="L1350" s="370"/>
      <c r="M1350" s="30"/>
    </row>
    <row r="1351" spans="2:13" ht="33">
      <c r="B1351" s="39" t="s">
        <v>6413</v>
      </c>
      <c r="C1351" s="40" t="s">
        <v>4837</v>
      </c>
      <c r="D1351" s="41" t="s">
        <v>5937</v>
      </c>
      <c r="E1351" s="4" t="s">
        <v>5816</v>
      </c>
      <c r="F1351" s="42"/>
      <c r="G1351" s="43" t="s">
        <v>6259</v>
      </c>
      <c r="H1351" s="4" t="s">
        <v>6259</v>
      </c>
      <c r="I1351" s="4" t="s">
        <v>5469</v>
      </c>
      <c r="J1351" s="4" t="s">
        <v>529</v>
      </c>
      <c r="K1351" s="42" t="s">
        <v>529</v>
      </c>
      <c r="L1351" s="370"/>
      <c r="M1351" s="30"/>
    </row>
    <row r="1352" spans="2:13" ht="33">
      <c r="B1352" s="39" t="s">
        <v>4752</v>
      </c>
      <c r="C1352" s="40" t="s">
        <v>4838</v>
      </c>
      <c r="D1352" s="41" t="s">
        <v>5643</v>
      </c>
      <c r="E1352" s="4" t="s">
        <v>5816</v>
      </c>
      <c r="F1352" s="42"/>
      <c r="G1352" s="43" t="s">
        <v>6259</v>
      </c>
      <c r="H1352" s="4" t="s">
        <v>6259</v>
      </c>
      <c r="I1352" s="4" t="s">
        <v>5469</v>
      </c>
      <c r="J1352" s="4" t="s">
        <v>529</v>
      </c>
      <c r="K1352" s="42" t="s">
        <v>529</v>
      </c>
      <c r="L1352" s="370"/>
      <c r="M1352" s="30"/>
    </row>
    <row r="1353" spans="2:13" ht="33">
      <c r="B1353" s="39" t="s">
        <v>4754</v>
      </c>
      <c r="C1353" s="40" t="s">
        <v>4839</v>
      </c>
      <c r="D1353" s="41" t="s">
        <v>6286</v>
      </c>
      <c r="E1353" s="4" t="s">
        <v>5816</v>
      </c>
      <c r="F1353" s="42"/>
      <c r="G1353" s="43" t="s">
        <v>6259</v>
      </c>
      <c r="H1353" s="4" t="s">
        <v>6259</v>
      </c>
      <c r="I1353" s="4" t="s">
        <v>5469</v>
      </c>
      <c r="J1353" s="4" t="s">
        <v>529</v>
      </c>
      <c r="K1353" s="42" t="s">
        <v>529</v>
      </c>
      <c r="L1353" s="370"/>
      <c r="M1353" s="30"/>
    </row>
    <row r="1354" spans="2:13" ht="33">
      <c r="B1354" s="39" t="s">
        <v>4756</v>
      </c>
      <c r="C1354" s="40" t="s">
        <v>4840</v>
      </c>
      <c r="D1354" s="41" t="s">
        <v>5937</v>
      </c>
      <c r="E1354" s="4" t="s">
        <v>5816</v>
      </c>
      <c r="F1354" s="42"/>
      <c r="G1354" s="43" t="s">
        <v>6259</v>
      </c>
      <c r="H1354" s="4" t="s">
        <v>6259</v>
      </c>
      <c r="I1354" s="4" t="s">
        <v>5469</v>
      </c>
      <c r="J1354" s="4" t="s">
        <v>529</v>
      </c>
      <c r="K1354" s="42" t="s">
        <v>529</v>
      </c>
      <c r="L1354" s="370"/>
      <c r="M1354" s="30"/>
    </row>
    <row r="1355" spans="2:13" ht="33">
      <c r="B1355" s="39" t="s">
        <v>2581</v>
      </c>
      <c r="C1355" s="40" t="s">
        <v>4841</v>
      </c>
      <c r="D1355" s="41" t="s">
        <v>5643</v>
      </c>
      <c r="E1355" s="4" t="s">
        <v>5816</v>
      </c>
      <c r="F1355" s="42"/>
      <c r="G1355" s="43" t="s">
        <v>6259</v>
      </c>
      <c r="H1355" s="4" t="s">
        <v>6259</v>
      </c>
      <c r="I1355" s="4" t="s">
        <v>5469</v>
      </c>
      <c r="J1355" s="4" t="s">
        <v>529</v>
      </c>
      <c r="K1355" s="42" t="s">
        <v>529</v>
      </c>
      <c r="L1355" s="370"/>
      <c r="M1355" s="30"/>
    </row>
    <row r="1356" spans="2:13" ht="17.25" thickBot="1">
      <c r="B1356" s="39" t="s">
        <v>4619</v>
      </c>
      <c r="C1356" s="40" t="s">
        <v>4842</v>
      </c>
      <c r="D1356" s="41" t="s">
        <v>6333</v>
      </c>
      <c r="E1356" s="4" t="s">
        <v>5816</v>
      </c>
      <c r="F1356" s="42"/>
      <c r="G1356" s="43" t="s">
        <v>6259</v>
      </c>
      <c r="H1356" s="4" t="s">
        <v>6259</v>
      </c>
      <c r="I1356" s="4" t="s">
        <v>529</v>
      </c>
      <c r="J1356" s="4" t="s">
        <v>529</v>
      </c>
      <c r="K1356" s="42" t="s">
        <v>529</v>
      </c>
      <c r="L1356" s="371"/>
      <c r="M1356" s="30"/>
    </row>
    <row r="1357" spans="2:13">
      <c r="B1357" s="314" t="s">
        <v>6414</v>
      </c>
      <c r="C1357" s="315"/>
      <c r="D1357" s="316"/>
      <c r="E1357" s="55"/>
      <c r="F1357" s="55"/>
      <c r="G1357" s="55"/>
      <c r="H1357" s="55"/>
      <c r="I1357" s="55"/>
      <c r="J1357" s="55"/>
      <c r="K1357" s="55"/>
      <c r="L1357" s="317"/>
      <c r="M1357" s="30"/>
    </row>
    <row r="1358" spans="2:13" ht="17.25" thickBot="1">
      <c r="B1358" s="368" t="s">
        <v>6385</v>
      </c>
      <c r="C1358" s="323"/>
      <c r="D1358" s="324"/>
      <c r="E1358" s="325"/>
      <c r="F1358" s="325"/>
      <c r="G1358" s="325"/>
      <c r="H1358" s="325"/>
      <c r="I1358" s="325"/>
      <c r="J1358" s="325"/>
      <c r="K1358" s="325"/>
      <c r="L1358" s="326"/>
      <c r="M1358" s="30"/>
    </row>
    <row r="1359" spans="2:13">
      <c r="B1359" s="31" t="s">
        <v>1487</v>
      </c>
      <c r="C1359" s="32" t="s">
        <v>4843</v>
      </c>
      <c r="D1359" s="327" t="s">
        <v>5937</v>
      </c>
      <c r="E1359" s="37" t="s">
        <v>6281</v>
      </c>
      <c r="F1359" s="35"/>
      <c r="G1359" s="36" t="s">
        <v>6259</v>
      </c>
      <c r="H1359" s="37" t="s">
        <v>6259</v>
      </c>
      <c r="I1359" s="37" t="s">
        <v>5469</v>
      </c>
      <c r="J1359" s="37" t="s">
        <v>529</v>
      </c>
      <c r="K1359" s="35" t="s">
        <v>529</v>
      </c>
      <c r="L1359" s="369" t="s">
        <v>6415</v>
      </c>
      <c r="M1359" s="30"/>
    </row>
    <row r="1360" spans="2:13">
      <c r="B1360" s="39" t="s">
        <v>4621</v>
      </c>
      <c r="C1360" s="40" t="s">
        <v>4844</v>
      </c>
      <c r="D1360" s="41" t="s">
        <v>5643</v>
      </c>
      <c r="E1360" s="4" t="s">
        <v>5816</v>
      </c>
      <c r="F1360" s="42"/>
      <c r="G1360" s="43" t="s">
        <v>6259</v>
      </c>
      <c r="H1360" s="4" t="s">
        <v>6259</v>
      </c>
      <c r="I1360" s="4" t="s">
        <v>5469</v>
      </c>
      <c r="J1360" s="4" t="s">
        <v>529</v>
      </c>
      <c r="K1360" s="42" t="s">
        <v>529</v>
      </c>
      <c r="L1360" s="370"/>
      <c r="M1360" s="30"/>
    </row>
    <row r="1361" spans="2:13">
      <c r="B1361" s="39" t="s">
        <v>6388</v>
      </c>
      <c r="C1361" s="40" t="s">
        <v>4845</v>
      </c>
      <c r="D1361" s="41" t="s">
        <v>5643</v>
      </c>
      <c r="E1361" s="4" t="s">
        <v>5816</v>
      </c>
      <c r="F1361" s="42"/>
      <c r="G1361" s="43" t="s">
        <v>6259</v>
      </c>
      <c r="H1361" s="4" t="s">
        <v>6259</v>
      </c>
      <c r="I1361" s="4" t="s">
        <v>5469</v>
      </c>
      <c r="J1361" s="4" t="s">
        <v>529</v>
      </c>
      <c r="K1361" s="42" t="s">
        <v>529</v>
      </c>
      <c r="L1361" s="370"/>
      <c r="M1361" s="30"/>
    </row>
    <row r="1362" spans="2:13">
      <c r="B1362" s="39" t="s">
        <v>6389</v>
      </c>
      <c r="C1362" s="40" t="s">
        <v>4846</v>
      </c>
      <c r="D1362" s="41" t="s">
        <v>5643</v>
      </c>
      <c r="E1362" s="4" t="s">
        <v>5816</v>
      </c>
      <c r="F1362" s="42"/>
      <c r="G1362" s="43" t="s">
        <v>6259</v>
      </c>
      <c r="H1362" s="4" t="s">
        <v>6259</v>
      </c>
      <c r="I1362" s="4" t="s">
        <v>5469</v>
      </c>
      <c r="J1362" s="4" t="s">
        <v>529</v>
      </c>
      <c r="K1362" s="42" t="s">
        <v>529</v>
      </c>
      <c r="L1362" s="370"/>
      <c r="M1362" s="30"/>
    </row>
    <row r="1363" spans="2:13">
      <c r="B1363" s="39" t="s">
        <v>6390</v>
      </c>
      <c r="C1363" s="40" t="s">
        <v>4847</v>
      </c>
      <c r="D1363" s="41" t="s">
        <v>6286</v>
      </c>
      <c r="E1363" s="4" t="s">
        <v>6329</v>
      </c>
      <c r="F1363" s="42"/>
      <c r="G1363" s="43" t="s">
        <v>6259</v>
      </c>
      <c r="H1363" s="4" t="s">
        <v>6259</v>
      </c>
      <c r="I1363" s="4" t="s">
        <v>5469</v>
      </c>
      <c r="J1363" s="4" t="s">
        <v>529</v>
      </c>
      <c r="K1363" s="42" t="s">
        <v>529</v>
      </c>
      <c r="L1363" s="370"/>
      <c r="M1363" s="30"/>
    </row>
    <row r="1364" spans="2:13">
      <c r="B1364" s="39" t="s">
        <v>4626</v>
      </c>
      <c r="C1364" s="40" t="s">
        <v>4848</v>
      </c>
      <c r="D1364" s="41" t="s">
        <v>5643</v>
      </c>
      <c r="E1364" s="4" t="s">
        <v>5816</v>
      </c>
      <c r="F1364" s="42"/>
      <c r="G1364" s="43" t="s">
        <v>6259</v>
      </c>
      <c r="H1364" s="4" t="s">
        <v>6259</v>
      </c>
      <c r="I1364" s="4" t="s">
        <v>5469</v>
      </c>
      <c r="J1364" s="4" t="s">
        <v>529</v>
      </c>
      <c r="K1364" s="42" t="s">
        <v>529</v>
      </c>
      <c r="L1364" s="370"/>
      <c r="M1364" s="30"/>
    </row>
    <row r="1365" spans="2:13" ht="33">
      <c r="B1365" s="39" t="s">
        <v>4628</v>
      </c>
      <c r="C1365" s="40" t="s">
        <v>4849</v>
      </c>
      <c r="D1365" s="41" t="s">
        <v>5643</v>
      </c>
      <c r="E1365" s="4" t="s">
        <v>5816</v>
      </c>
      <c r="F1365" s="42"/>
      <c r="G1365" s="43" t="s">
        <v>6259</v>
      </c>
      <c r="H1365" s="4" t="s">
        <v>6259</v>
      </c>
      <c r="I1365" s="4" t="s">
        <v>5469</v>
      </c>
      <c r="J1365" s="4" t="s">
        <v>529</v>
      </c>
      <c r="K1365" s="42" t="s">
        <v>529</v>
      </c>
      <c r="L1365" s="370"/>
      <c r="M1365" s="30"/>
    </row>
    <row r="1366" spans="2:13">
      <c r="B1366" s="39" t="s">
        <v>4630</v>
      </c>
      <c r="C1366" s="40" t="s">
        <v>4850</v>
      </c>
      <c r="D1366" s="41" t="s">
        <v>5643</v>
      </c>
      <c r="E1366" s="4" t="s">
        <v>5816</v>
      </c>
      <c r="F1366" s="42"/>
      <c r="G1366" s="43" t="s">
        <v>6259</v>
      </c>
      <c r="H1366" s="4" t="s">
        <v>6259</v>
      </c>
      <c r="I1366" s="4" t="s">
        <v>5469</v>
      </c>
      <c r="J1366" s="4" t="s">
        <v>529</v>
      </c>
      <c r="K1366" s="42" t="s">
        <v>529</v>
      </c>
      <c r="L1366" s="370"/>
      <c r="M1366" s="30"/>
    </row>
    <row r="1367" spans="2:13">
      <c r="B1367" s="39" t="s">
        <v>6391</v>
      </c>
      <c r="C1367" s="40" t="s">
        <v>4851</v>
      </c>
      <c r="D1367" s="41" t="s">
        <v>5643</v>
      </c>
      <c r="E1367" s="4" t="s">
        <v>5816</v>
      </c>
      <c r="F1367" s="42"/>
      <c r="G1367" s="43" t="s">
        <v>6259</v>
      </c>
      <c r="H1367" s="4" t="s">
        <v>6259</v>
      </c>
      <c r="I1367" s="4" t="s">
        <v>5469</v>
      </c>
      <c r="J1367" s="4" t="s">
        <v>529</v>
      </c>
      <c r="K1367" s="42" t="s">
        <v>529</v>
      </c>
      <c r="L1367" s="370"/>
      <c r="M1367" s="30"/>
    </row>
    <row r="1368" spans="2:13">
      <c r="B1368" s="39" t="s">
        <v>6392</v>
      </c>
      <c r="C1368" s="40" t="s">
        <v>4852</v>
      </c>
      <c r="D1368" s="41" t="s">
        <v>5643</v>
      </c>
      <c r="E1368" s="4" t="s">
        <v>5816</v>
      </c>
      <c r="F1368" s="42"/>
      <c r="G1368" s="43" t="s">
        <v>6259</v>
      </c>
      <c r="H1368" s="4" t="s">
        <v>6259</v>
      </c>
      <c r="I1368" s="4" t="s">
        <v>5469</v>
      </c>
      <c r="J1368" s="4" t="s">
        <v>529</v>
      </c>
      <c r="K1368" s="42" t="s">
        <v>529</v>
      </c>
      <c r="L1368" s="370"/>
      <c r="M1368" s="30"/>
    </row>
    <row r="1369" spans="2:13">
      <c r="B1369" s="39" t="s">
        <v>1914</v>
      </c>
      <c r="C1369" s="40" t="s">
        <v>4853</v>
      </c>
      <c r="D1369" s="41" t="s">
        <v>6286</v>
      </c>
      <c r="E1369" s="4" t="s">
        <v>6329</v>
      </c>
      <c r="F1369" s="42"/>
      <c r="G1369" s="43" t="s">
        <v>6259</v>
      </c>
      <c r="H1369" s="4" t="s">
        <v>6259</v>
      </c>
      <c r="I1369" s="4" t="s">
        <v>5469</v>
      </c>
      <c r="J1369" s="4" t="s">
        <v>529</v>
      </c>
      <c r="K1369" s="42" t="s">
        <v>529</v>
      </c>
      <c r="L1369" s="370"/>
      <c r="M1369" s="30"/>
    </row>
    <row r="1370" spans="2:13">
      <c r="B1370" s="39" t="s">
        <v>4635</v>
      </c>
      <c r="C1370" s="40" t="s">
        <v>4854</v>
      </c>
      <c r="D1370" s="41" t="s">
        <v>5643</v>
      </c>
      <c r="E1370" s="4" t="s">
        <v>5816</v>
      </c>
      <c r="F1370" s="42"/>
      <c r="G1370" s="43" t="s">
        <v>6259</v>
      </c>
      <c r="H1370" s="4" t="s">
        <v>6259</v>
      </c>
      <c r="I1370" s="4" t="s">
        <v>5469</v>
      </c>
      <c r="J1370" s="4" t="s">
        <v>529</v>
      </c>
      <c r="K1370" s="42" t="s">
        <v>529</v>
      </c>
      <c r="L1370" s="370"/>
      <c r="M1370" s="30"/>
    </row>
    <row r="1371" spans="2:13">
      <c r="B1371" s="39" t="s">
        <v>4637</v>
      </c>
      <c r="C1371" s="40" t="s">
        <v>4855</v>
      </c>
      <c r="D1371" s="41" t="s">
        <v>5643</v>
      </c>
      <c r="E1371" s="4" t="s">
        <v>5816</v>
      </c>
      <c r="F1371" s="42"/>
      <c r="G1371" s="43" t="s">
        <v>6259</v>
      </c>
      <c r="H1371" s="4" t="s">
        <v>6259</v>
      </c>
      <c r="I1371" s="4" t="s">
        <v>5469</v>
      </c>
      <c r="J1371" s="4" t="s">
        <v>529</v>
      </c>
      <c r="K1371" s="42" t="s">
        <v>529</v>
      </c>
      <c r="L1371" s="370"/>
      <c r="M1371" s="30"/>
    </row>
    <row r="1372" spans="2:13" ht="17.25" thickBot="1">
      <c r="B1372" s="39" t="s">
        <v>4639</v>
      </c>
      <c r="C1372" s="40" t="s">
        <v>4856</v>
      </c>
      <c r="D1372" s="41" t="s">
        <v>5643</v>
      </c>
      <c r="E1372" s="4" t="s">
        <v>5816</v>
      </c>
      <c r="F1372" s="42"/>
      <c r="G1372" s="43" t="s">
        <v>6259</v>
      </c>
      <c r="H1372" s="4" t="s">
        <v>6259</v>
      </c>
      <c r="I1372" s="4" t="s">
        <v>5469</v>
      </c>
      <c r="J1372" s="4" t="s">
        <v>529</v>
      </c>
      <c r="K1372" s="42" t="s">
        <v>529</v>
      </c>
      <c r="L1372" s="371"/>
      <c r="M1372" s="30"/>
    </row>
    <row r="1373" spans="2:13" ht="20.100000000000001" customHeight="1" thickBot="1">
      <c r="B1373" s="363" t="s">
        <v>6365</v>
      </c>
      <c r="C1373" s="364"/>
      <c r="D1373" s="365"/>
      <c r="E1373" s="366"/>
      <c r="F1373" s="366"/>
      <c r="G1373" s="366"/>
      <c r="H1373" s="366"/>
      <c r="I1373" s="366"/>
      <c r="J1373" s="366"/>
      <c r="K1373" s="366"/>
      <c r="L1373" s="367"/>
      <c r="M1373" s="30"/>
    </row>
    <row r="1374" spans="2:13" ht="20.100000000000001" customHeight="1" thickBot="1">
      <c r="B1374" s="363" t="s">
        <v>6366</v>
      </c>
      <c r="C1374" s="364"/>
      <c r="D1374" s="365"/>
      <c r="E1374" s="366"/>
      <c r="F1374" s="366"/>
      <c r="G1374" s="366"/>
      <c r="H1374" s="366"/>
      <c r="I1374" s="366"/>
      <c r="J1374" s="366"/>
      <c r="K1374" s="366"/>
      <c r="L1374" s="367"/>
      <c r="M1374" s="30"/>
    </row>
    <row r="1375" spans="2:13">
      <c r="B1375" s="31" t="s">
        <v>2429</v>
      </c>
      <c r="C1375" s="32" t="s">
        <v>4857</v>
      </c>
      <c r="D1375" s="327" t="s">
        <v>5643</v>
      </c>
      <c r="E1375" s="37" t="s">
        <v>6330</v>
      </c>
      <c r="F1375" s="35"/>
      <c r="G1375" s="36" t="s">
        <v>6259</v>
      </c>
      <c r="H1375" s="37" t="s">
        <v>6259</v>
      </c>
      <c r="I1375" s="37" t="s">
        <v>5469</v>
      </c>
      <c r="J1375" s="37" t="s">
        <v>529</v>
      </c>
      <c r="K1375" s="35" t="s">
        <v>529</v>
      </c>
      <c r="L1375" s="383" t="s">
        <v>6416</v>
      </c>
      <c r="M1375" s="30"/>
    </row>
    <row r="1376" spans="2:13">
      <c r="B1376" s="39" t="s">
        <v>2431</v>
      </c>
      <c r="C1376" s="40" t="s">
        <v>4858</v>
      </c>
      <c r="D1376" s="41" t="s">
        <v>6300</v>
      </c>
      <c r="E1376" s="4" t="s">
        <v>6330</v>
      </c>
      <c r="F1376" s="42"/>
      <c r="G1376" s="43" t="s">
        <v>6259</v>
      </c>
      <c r="H1376" s="4" t="s">
        <v>6259</v>
      </c>
      <c r="I1376" s="4" t="s">
        <v>529</v>
      </c>
      <c r="J1376" s="4" t="s">
        <v>529</v>
      </c>
      <c r="K1376" s="42" t="s">
        <v>529</v>
      </c>
      <c r="L1376" s="381"/>
      <c r="M1376" s="30"/>
    </row>
    <row r="1377" spans="2:13">
      <c r="B1377" s="39" t="s">
        <v>2433</v>
      </c>
      <c r="C1377" s="40" t="s">
        <v>4859</v>
      </c>
      <c r="D1377" s="41" t="s">
        <v>5643</v>
      </c>
      <c r="E1377" s="4" t="s">
        <v>6330</v>
      </c>
      <c r="F1377" s="42"/>
      <c r="G1377" s="43" t="s">
        <v>6259</v>
      </c>
      <c r="H1377" s="4" t="s">
        <v>6259</v>
      </c>
      <c r="I1377" s="4" t="s">
        <v>5469</v>
      </c>
      <c r="J1377" s="4" t="s">
        <v>529</v>
      </c>
      <c r="K1377" s="42" t="s">
        <v>529</v>
      </c>
      <c r="L1377" s="381"/>
      <c r="M1377" s="30"/>
    </row>
    <row r="1378" spans="2:13" ht="33">
      <c r="B1378" s="39" t="s">
        <v>6394</v>
      </c>
      <c r="C1378" s="40" t="s">
        <v>4860</v>
      </c>
      <c r="D1378" s="41" t="s">
        <v>5877</v>
      </c>
      <c r="E1378" s="4" t="s">
        <v>6332</v>
      </c>
      <c r="F1378" s="42"/>
      <c r="G1378" s="43" t="s">
        <v>6259</v>
      </c>
      <c r="H1378" s="4" t="s">
        <v>6259</v>
      </c>
      <c r="I1378" s="4" t="s">
        <v>5469</v>
      </c>
      <c r="J1378" s="4" t="s">
        <v>529</v>
      </c>
      <c r="K1378" s="42" t="s">
        <v>529</v>
      </c>
      <c r="L1378" s="381"/>
      <c r="M1378" s="30"/>
    </row>
    <row r="1379" spans="2:13">
      <c r="B1379" s="39" t="s">
        <v>4645</v>
      </c>
      <c r="C1379" s="40" t="s">
        <v>4861</v>
      </c>
      <c r="D1379" s="41" t="s">
        <v>5643</v>
      </c>
      <c r="E1379" s="4" t="s">
        <v>6330</v>
      </c>
      <c r="F1379" s="42"/>
      <c r="G1379" s="43" t="s">
        <v>6259</v>
      </c>
      <c r="H1379" s="4" t="s">
        <v>6259</v>
      </c>
      <c r="I1379" s="4" t="s">
        <v>5469</v>
      </c>
      <c r="J1379" s="4" t="s">
        <v>529</v>
      </c>
      <c r="K1379" s="42" t="s">
        <v>529</v>
      </c>
      <c r="L1379" s="381"/>
      <c r="M1379" s="30"/>
    </row>
    <row r="1380" spans="2:13" ht="33">
      <c r="B1380" s="39" t="s">
        <v>6395</v>
      </c>
      <c r="C1380" s="40" t="s">
        <v>4862</v>
      </c>
      <c r="D1380" s="41" t="s">
        <v>5937</v>
      </c>
      <c r="E1380" s="4" t="s">
        <v>6330</v>
      </c>
      <c r="F1380" s="42"/>
      <c r="G1380" s="43" t="s">
        <v>6259</v>
      </c>
      <c r="H1380" s="4" t="s">
        <v>6259</v>
      </c>
      <c r="I1380" s="4" t="s">
        <v>5469</v>
      </c>
      <c r="J1380" s="4" t="s">
        <v>529</v>
      </c>
      <c r="K1380" s="42" t="s">
        <v>529</v>
      </c>
      <c r="L1380" s="381"/>
      <c r="M1380" s="30"/>
    </row>
    <row r="1381" spans="2:13" ht="33">
      <c r="B1381" s="39" t="s">
        <v>4648</v>
      </c>
      <c r="C1381" s="40" t="s">
        <v>4863</v>
      </c>
      <c r="D1381" s="41" t="s">
        <v>5643</v>
      </c>
      <c r="E1381" s="4" t="s">
        <v>6330</v>
      </c>
      <c r="F1381" s="42"/>
      <c r="G1381" s="43" t="s">
        <v>6259</v>
      </c>
      <c r="H1381" s="4" t="s">
        <v>6259</v>
      </c>
      <c r="I1381" s="4" t="s">
        <v>5469</v>
      </c>
      <c r="J1381" s="4" t="s">
        <v>529</v>
      </c>
      <c r="K1381" s="42" t="s">
        <v>529</v>
      </c>
      <c r="L1381" s="381"/>
      <c r="M1381" s="30"/>
    </row>
    <row r="1382" spans="2:13" ht="33">
      <c r="B1382" s="39" t="s">
        <v>4650</v>
      </c>
      <c r="C1382" s="40" t="s">
        <v>4864</v>
      </c>
      <c r="D1382" s="41" t="s">
        <v>6286</v>
      </c>
      <c r="E1382" s="4" t="s">
        <v>6330</v>
      </c>
      <c r="F1382" s="42"/>
      <c r="G1382" s="43" t="s">
        <v>6259</v>
      </c>
      <c r="H1382" s="4" t="s">
        <v>6259</v>
      </c>
      <c r="I1382" s="4" t="s">
        <v>5469</v>
      </c>
      <c r="J1382" s="4" t="s">
        <v>529</v>
      </c>
      <c r="K1382" s="42" t="s">
        <v>529</v>
      </c>
      <c r="L1382" s="381"/>
      <c r="M1382" s="30"/>
    </row>
    <row r="1383" spans="2:13" ht="33">
      <c r="B1383" s="39" t="s">
        <v>4652</v>
      </c>
      <c r="C1383" s="40" t="s">
        <v>4865</v>
      </c>
      <c r="D1383" s="41" t="s">
        <v>5937</v>
      </c>
      <c r="E1383" s="4" t="s">
        <v>6330</v>
      </c>
      <c r="F1383" s="42"/>
      <c r="G1383" s="43" t="s">
        <v>6259</v>
      </c>
      <c r="H1383" s="4" t="s">
        <v>6259</v>
      </c>
      <c r="I1383" s="4" t="s">
        <v>5469</v>
      </c>
      <c r="J1383" s="4" t="s">
        <v>529</v>
      </c>
      <c r="K1383" s="42" t="s">
        <v>529</v>
      </c>
      <c r="L1383" s="381"/>
      <c r="M1383" s="30"/>
    </row>
    <row r="1384" spans="2:13" ht="33">
      <c r="B1384" s="39" t="s">
        <v>2447</v>
      </c>
      <c r="C1384" s="40" t="s">
        <v>4866</v>
      </c>
      <c r="D1384" s="41" t="s">
        <v>5643</v>
      </c>
      <c r="E1384" s="4" t="s">
        <v>6330</v>
      </c>
      <c r="F1384" s="42"/>
      <c r="G1384" s="43" t="s">
        <v>6259</v>
      </c>
      <c r="H1384" s="4" t="s">
        <v>6259</v>
      </c>
      <c r="I1384" s="4" t="s">
        <v>5469</v>
      </c>
      <c r="J1384" s="4" t="s">
        <v>529</v>
      </c>
      <c r="K1384" s="42" t="s">
        <v>529</v>
      </c>
      <c r="L1384" s="381"/>
      <c r="M1384" s="30"/>
    </row>
    <row r="1385" spans="2:13">
      <c r="B1385" s="39" t="s">
        <v>4609</v>
      </c>
      <c r="C1385" s="40" t="s">
        <v>4867</v>
      </c>
      <c r="D1385" s="41" t="s">
        <v>6333</v>
      </c>
      <c r="E1385" s="4" t="s">
        <v>6330</v>
      </c>
      <c r="F1385" s="42"/>
      <c r="G1385" s="43" t="s">
        <v>6259</v>
      </c>
      <c r="H1385" s="4" t="s">
        <v>6259</v>
      </c>
      <c r="I1385" s="4" t="s">
        <v>529</v>
      </c>
      <c r="J1385" s="4" t="s">
        <v>529</v>
      </c>
      <c r="K1385" s="42" t="s">
        <v>529</v>
      </c>
      <c r="L1385" s="381"/>
      <c r="M1385" s="30"/>
    </row>
    <row r="1386" spans="2:13" ht="33">
      <c r="B1386" s="39" t="s">
        <v>6396</v>
      </c>
      <c r="C1386" s="40" t="s">
        <v>4868</v>
      </c>
      <c r="D1386" s="41" t="s">
        <v>5877</v>
      </c>
      <c r="E1386" s="4" t="s">
        <v>6332</v>
      </c>
      <c r="F1386" s="42"/>
      <c r="G1386" s="43" t="s">
        <v>6259</v>
      </c>
      <c r="H1386" s="4" t="s">
        <v>6259</v>
      </c>
      <c r="I1386" s="4" t="s">
        <v>5469</v>
      </c>
      <c r="J1386" s="4" t="s">
        <v>529</v>
      </c>
      <c r="K1386" s="42" t="s">
        <v>529</v>
      </c>
      <c r="L1386" s="381"/>
      <c r="M1386" s="30"/>
    </row>
    <row r="1387" spans="2:13">
      <c r="B1387" s="39" t="s">
        <v>4657</v>
      </c>
      <c r="C1387" s="40" t="s">
        <v>4869</v>
      </c>
      <c r="D1387" s="41" t="s">
        <v>5643</v>
      </c>
      <c r="E1387" s="4" t="s">
        <v>6330</v>
      </c>
      <c r="F1387" s="42"/>
      <c r="G1387" s="43" t="s">
        <v>6259</v>
      </c>
      <c r="H1387" s="4" t="s">
        <v>6259</v>
      </c>
      <c r="I1387" s="4" t="s">
        <v>5469</v>
      </c>
      <c r="J1387" s="4" t="s">
        <v>529</v>
      </c>
      <c r="K1387" s="42" t="s">
        <v>529</v>
      </c>
      <c r="L1387" s="381"/>
      <c r="M1387" s="30"/>
    </row>
    <row r="1388" spans="2:13" ht="33">
      <c r="B1388" s="39" t="s">
        <v>6397</v>
      </c>
      <c r="C1388" s="40" t="s">
        <v>4870</v>
      </c>
      <c r="D1388" s="41" t="s">
        <v>5937</v>
      </c>
      <c r="E1388" s="4" t="s">
        <v>6330</v>
      </c>
      <c r="F1388" s="42"/>
      <c r="G1388" s="43" t="s">
        <v>6259</v>
      </c>
      <c r="H1388" s="4" t="s">
        <v>6259</v>
      </c>
      <c r="I1388" s="4" t="s">
        <v>5469</v>
      </c>
      <c r="J1388" s="4" t="s">
        <v>529</v>
      </c>
      <c r="K1388" s="42" t="s">
        <v>529</v>
      </c>
      <c r="L1388" s="381"/>
      <c r="M1388" s="30"/>
    </row>
    <row r="1389" spans="2:13" ht="33">
      <c r="B1389" s="39" t="s">
        <v>4660</v>
      </c>
      <c r="C1389" s="40" t="s">
        <v>4871</v>
      </c>
      <c r="D1389" s="41" t="s">
        <v>5643</v>
      </c>
      <c r="E1389" s="4" t="s">
        <v>6330</v>
      </c>
      <c r="F1389" s="42"/>
      <c r="G1389" s="43" t="s">
        <v>6259</v>
      </c>
      <c r="H1389" s="4" t="s">
        <v>6259</v>
      </c>
      <c r="I1389" s="4" t="s">
        <v>5469</v>
      </c>
      <c r="J1389" s="4" t="s">
        <v>529</v>
      </c>
      <c r="K1389" s="42" t="s">
        <v>529</v>
      </c>
      <c r="L1389" s="381"/>
      <c r="M1389" s="30"/>
    </row>
    <row r="1390" spans="2:13" ht="33">
      <c r="B1390" s="39" t="s">
        <v>4662</v>
      </c>
      <c r="C1390" s="40" t="s">
        <v>4872</v>
      </c>
      <c r="D1390" s="41" t="s">
        <v>6286</v>
      </c>
      <c r="E1390" s="4" t="s">
        <v>6330</v>
      </c>
      <c r="F1390" s="42"/>
      <c r="G1390" s="43" t="s">
        <v>6259</v>
      </c>
      <c r="H1390" s="4" t="s">
        <v>6259</v>
      </c>
      <c r="I1390" s="4" t="s">
        <v>5469</v>
      </c>
      <c r="J1390" s="4" t="s">
        <v>529</v>
      </c>
      <c r="K1390" s="42" t="s">
        <v>529</v>
      </c>
      <c r="L1390" s="381"/>
      <c r="M1390" s="30"/>
    </row>
    <row r="1391" spans="2:13" ht="33">
      <c r="B1391" s="39" t="s">
        <v>4664</v>
      </c>
      <c r="C1391" s="40" t="s">
        <v>4873</v>
      </c>
      <c r="D1391" s="41" t="s">
        <v>5937</v>
      </c>
      <c r="E1391" s="4" t="s">
        <v>6330</v>
      </c>
      <c r="F1391" s="42"/>
      <c r="G1391" s="43" t="s">
        <v>6259</v>
      </c>
      <c r="H1391" s="4" t="s">
        <v>6259</v>
      </c>
      <c r="I1391" s="4" t="s">
        <v>5469</v>
      </c>
      <c r="J1391" s="4" t="s">
        <v>529</v>
      </c>
      <c r="K1391" s="42" t="s">
        <v>529</v>
      </c>
      <c r="L1391" s="381"/>
      <c r="M1391" s="30"/>
    </row>
    <row r="1392" spans="2:13" ht="33">
      <c r="B1392" s="39" t="s">
        <v>2462</v>
      </c>
      <c r="C1392" s="40" t="s">
        <v>4874</v>
      </c>
      <c r="D1392" s="41" t="s">
        <v>5643</v>
      </c>
      <c r="E1392" s="4" t="s">
        <v>6330</v>
      </c>
      <c r="F1392" s="42"/>
      <c r="G1392" s="43" t="s">
        <v>6259</v>
      </c>
      <c r="H1392" s="4" t="s">
        <v>6259</v>
      </c>
      <c r="I1392" s="4" t="s">
        <v>5469</v>
      </c>
      <c r="J1392" s="4" t="s">
        <v>529</v>
      </c>
      <c r="K1392" s="42" t="s">
        <v>529</v>
      </c>
      <c r="L1392" s="381"/>
      <c r="M1392" s="30"/>
    </row>
    <row r="1393" spans="2:13">
      <c r="B1393" s="39" t="s">
        <v>4610</v>
      </c>
      <c r="C1393" s="40" t="s">
        <v>4875</v>
      </c>
      <c r="D1393" s="41" t="s">
        <v>6333</v>
      </c>
      <c r="E1393" s="4" t="s">
        <v>6330</v>
      </c>
      <c r="F1393" s="42"/>
      <c r="G1393" s="43" t="s">
        <v>6259</v>
      </c>
      <c r="H1393" s="4" t="s">
        <v>6259</v>
      </c>
      <c r="I1393" s="4" t="s">
        <v>529</v>
      </c>
      <c r="J1393" s="4" t="s">
        <v>529</v>
      </c>
      <c r="K1393" s="42" t="s">
        <v>529</v>
      </c>
      <c r="L1393" s="381"/>
      <c r="M1393" s="30"/>
    </row>
    <row r="1394" spans="2:13" ht="33">
      <c r="B1394" s="39" t="s">
        <v>6398</v>
      </c>
      <c r="C1394" s="40" t="s">
        <v>4876</v>
      </c>
      <c r="D1394" s="41" t="s">
        <v>5877</v>
      </c>
      <c r="E1394" s="4" t="s">
        <v>6332</v>
      </c>
      <c r="F1394" s="42"/>
      <c r="G1394" s="43" t="s">
        <v>6259</v>
      </c>
      <c r="H1394" s="4" t="s">
        <v>6259</v>
      </c>
      <c r="I1394" s="4" t="s">
        <v>5469</v>
      </c>
      <c r="J1394" s="4" t="s">
        <v>529</v>
      </c>
      <c r="K1394" s="42" t="s">
        <v>529</v>
      </c>
      <c r="L1394" s="381"/>
      <c r="M1394" s="30"/>
    </row>
    <row r="1395" spans="2:13">
      <c r="B1395" s="39" t="s">
        <v>4669</v>
      </c>
      <c r="C1395" s="40" t="s">
        <v>4877</v>
      </c>
      <c r="D1395" s="41" t="s">
        <v>5643</v>
      </c>
      <c r="E1395" s="4" t="s">
        <v>6330</v>
      </c>
      <c r="F1395" s="42"/>
      <c r="G1395" s="43" t="s">
        <v>6259</v>
      </c>
      <c r="H1395" s="4" t="s">
        <v>6259</v>
      </c>
      <c r="I1395" s="4" t="s">
        <v>5469</v>
      </c>
      <c r="J1395" s="4" t="s">
        <v>529</v>
      </c>
      <c r="K1395" s="42" t="s">
        <v>529</v>
      </c>
      <c r="L1395" s="381"/>
      <c r="M1395" s="30"/>
    </row>
    <row r="1396" spans="2:13" ht="33">
      <c r="B1396" s="39" t="s">
        <v>6399</v>
      </c>
      <c r="C1396" s="40" t="s">
        <v>4878</v>
      </c>
      <c r="D1396" s="41" t="s">
        <v>5937</v>
      </c>
      <c r="E1396" s="4" t="s">
        <v>6330</v>
      </c>
      <c r="F1396" s="42"/>
      <c r="G1396" s="43" t="s">
        <v>6259</v>
      </c>
      <c r="H1396" s="4" t="s">
        <v>6259</v>
      </c>
      <c r="I1396" s="4" t="s">
        <v>5469</v>
      </c>
      <c r="J1396" s="4" t="s">
        <v>529</v>
      </c>
      <c r="K1396" s="42" t="s">
        <v>529</v>
      </c>
      <c r="L1396" s="381"/>
      <c r="M1396" s="30"/>
    </row>
    <row r="1397" spans="2:13" ht="33">
      <c r="B1397" s="39" t="s">
        <v>4672</v>
      </c>
      <c r="C1397" s="40" t="s">
        <v>4879</v>
      </c>
      <c r="D1397" s="41" t="s">
        <v>5643</v>
      </c>
      <c r="E1397" s="4" t="s">
        <v>6330</v>
      </c>
      <c r="F1397" s="42"/>
      <c r="G1397" s="43" t="s">
        <v>6259</v>
      </c>
      <c r="H1397" s="4" t="s">
        <v>6259</v>
      </c>
      <c r="I1397" s="4" t="s">
        <v>5469</v>
      </c>
      <c r="J1397" s="4" t="s">
        <v>529</v>
      </c>
      <c r="K1397" s="42" t="s">
        <v>529</v>
      </c>
      <c r="L1397" s="381"/>
      <c r="M1397" s="30"/>
    </row>
    <row r="1398" spans="2:13" ht="33">
      <c r="B1398" s="39" t="s">
        <v>4674</v>
      </c>
      <c r="C1398" s="40" t="s">
        <v>4880</v>
      </c>
      <c r="D1398" s="41" t="s">
        <v>6286</v>
      </c>
      <c r="E1398" s="4" t="s">
        <v>6330</v>
      </c>
      <c r="F1398" s="42"/>
      <c r="G1398" s="43" t="s">
        <v>6259</v>
      </c>
      <c r="H1398" s="4" t="s">
        <v>6259</v>
      </c>
      <c r="I1398" s="4" t="s">
        <v>5469</v>
      </c>
      <c r="J1398" s="4" t="s">
        <v>529</v>
      </c>
      <c r="K1398" s="42" t="s">
        <v>529</v>
      </c>
      <c r="L1398" s="381"/>
      <c r="M1398" s="30"/>
    </row>
    <row r="1399" spans="2:13" ht="33">
      <c r="B1399" s="39" t="s">
        <v>4676</v>
      </c>
      <c r="C1399" s="40" t="s">
        <v>4881</v>
      </c>
      <c r="D1399" s="41" t="s">
        <v>5937</v>
      </c>
      <c r="E1399" s="4" t="s">
        <v>6330</v>
      </c>
      <c r="F1399" s="42"/>
      <c r="G1399" s="43" t="s">
        <v>6259</v>
      </c>
      <c r="H1399" s="4" t="s">
        <v>6259</v>
      </c>
      <c r="I1399" s="4" t="s">
        <v>5469</v>
      </c>
      <c r="J1399" s="4" t="s">
        <v>529</v>
      </c>
      <c r="K1399" s="42" t="s">
        <v>529</v>
      </c>
      <c r="L1399" s="381"/>
      <c r="M1399" s="30"/>
    </row>
    <row r="1400" spans="2:13" ht="33">
      <c r="B1400" s="39" t="s">
        <v>2477</v>
      </c>
      <c r="C1400" s="40" t="s">
        <v>4882</v>
      </c>
      <c r="D1400" s="41" t="s">
        <v>5643</v>
      </c>
      <c r="E1400" s="4" t="s">
        <v>6330</v>
      </c>
      <c r="F1400" s="42"/>
      <c r="G1400" s="43" t="s">
        <v>6259</v>
      </c>
      <c r="H1400" s="4" t="s">
        <v>6259</v>
      </c>
      <c r="I1400" s="4" t="s">
        <v>5469</v>
      </c>
      <c r="J1400" s="4" t="s">
        <v>529</v>
      </c>
      <c r="K1400" s="42" t="s">
        <v>529</v>
      </c>
      <c r="L1400" s="381"/>
      <c r="M1400" s="30"/>
    </row>
    <row r="1401" spans="2:13" ht="17.25" thickBot="1">
      <c r="B1401" s="39" t="s">
        <v>4611</v>
      </c>
      <c r="C1401" s="40" t="s">
        <v>4883</v>
      </c>
      <c r="D1401" s="41" t="s">
        <v>6333</v>
      </c>
      <c r="E1401" s="4" t="s">
        <v>6330</v>
      </c>
      <c r="F1401" s="42"/>
      <c r="G1401" s="43" t="s">
        <v>6259</v>
      </c>
      <c r="H1401" s="4" t="s">
        <v>6259</v>
      </c>
      <c r="I1401" s="4" t="s">
        <v>529</v>
      </c>
      <c r="J1401" s="4" t="s">
        <v>529</v>
      </c>
      <c r="K1401" s="42" t="s">
        <v>529</v>
      </c>
      <c r="L1401" s="382"/>
      <c r="M1401" s="30"/>
    </row>
    <row r="1402" spans="2:13" ht="20.100000000000001" customHeight="1" thickBot="1">
      <c r="B1402" s="363" t="s">
        <v>6377</v>
      </c>
      <c r="C1402" s="364"/>
      <c r="D1402" s="365"/>
      <c r="E1402" s="366"/>
      <c r="F1402" s="366"/>
      <c r="G1402" s="366"/>
      <c r="H1402" s="366"/>
      <c r="I1402" s="366"/>
      <c r="J1402" s="366"/>
      <c r="K1402" s="366"/>
      <c r="L1402" s="367"/>
      <c r="M1402" s="30"/>
    </row>
    <row r="1403" spans="2:13">
      <c r="B1403" s="31" t="s">
        <v>4612</v>
      </c>
      <c r="C1403" s="32" t="s">
        <v>4884</v>
      </c>
      <c r="D1403" s="327" t="s">
        <v>6333</v>
      </c>
      <c r="E1403" s="37" t="s">
        <v>5816</v>
      </c>
      <c r="F1403" s="35"/>
      <c r="G1403" s="36" t="s">
        <v>6259</v>
      </c>
      <c r="H1403" s="37" t="s">
        <v>6259</v>
      </c>
      <c r="I1403" s="37" t="s">
        <v>529</v>
      </c>
      <c r="J1403" s="37" t="s">
        <v>529</v>
      </c>
      <c r="K1403" s="35" t="s">
        <v>529</v>
      </c>
      <c r="L1403" s="369" t="s">
        <v>6417</v>
      </c>
      <c r="M1403" s="30"/>
    </row>
    <row r="1404" spans="2:13" ht="30" customHeight="1">
      <c r="B1404" s="39" t="s">
        <v>2481</v>
      </c>
      <c r="C1404" s="40" t="s">
        <v>4885</v>
      </c>
      <c r="D1404" s="41" t="s">
        <v>5643</v>
      </c>
      <c r="E1404" s="4" t="s">
        <v>5816</v>
      </c>
      <c r="F1404" s="42"/>
      <c r="G1404" s="43" t="s">
        <v>6259</v>
      </c>
      <c r="H1404" s="4" t="s">
        <v>6259</v>
      </c>
      <c r="I1404" s="4" t="s">
        <v>5469</v>
      </c>
      <c r="J1404" s="4" t="s">
        <v>529</v>
      </c>
      <c r="K1404" s="42" t="s">
        <v>529</v>
      </c>
      <c r="L1404" s="370"/>
      <c r="M1404" s="30"/>
    </row>
    <row r="1405" spans="2:13">
      <c r="B1405" s="39" t="s">
        <v>2483</v>
      </c>
      <c r="C1405" s="40" t="s">
        <v>4886</v>
      </c>
      <c r="D1405" s="41" t="s">
        <v>6300</v>
      </c>
      <c r="E1405" s="4" t="s">
        <v>5816</v>
      </c>
      <c r="F1405" s="42"/>
      <c r="G1405" s="43" t="s">
        <v>6259</v>
      </c>
      <c r="H1405" s="4" t="s">
        <v>6259</v>
      </c>
      <c r="I1405" s="4" t="s">
        <v>529</v>
      </c>
      <c r="J1405" s="4" t="s">
        <v>529</v>
      </c>
      <c r="K1405" s="42" t="s">
        <v>529</v>
      </c>
      <c r="L1405" s="370"/>
      <c r="M1405" s="30"/>
    </row>
    <row r="1406" spans="2:13">
      <c r="B1406" s="39" t="s">
        <v>2485</v>
      </c>
      <c r="C1406" s="40" t="s">
        <v>4887</v>
      </c>
      <c r="D1406" s="41" t="s">
        <v>5643</v>
      </c>
      <c r="E1406" s="4" t="s">
        <v>5816</v>
      </c>
      <c r="F1406" s="42"/>
      <c r="G1406" s="43" t="s">
        <v>6259</v>
      </c>
      <c r="H1406" s="4" t="s">
        <v>6259</v>
      </c>
      <c r="I1406" s="4" t="s">
        <v>5469</v>
      </c>
      <c r="J1406" s="4" t="s">
        <v>529</v>
      </c>
      <c r="K1406" s="42" t="s">
        <v>529</v>
      </c>
      <c r="L1406" s="370"/>
      <c r="M1406" s="30"/>
    </row>
    <row r="1407" spans="2:13" ht="33">
      <c r="B1407" s="39" t="s">
        <v>6401</v>
      </c>
      <c r="C1407" s="40" t="s">
        <v>4888</v>
      </c>
      <c r="D1407" s="41" t="s">
        <v>5877</v>
      </c>
      <c r="E1407" s="4" t="s">
        <v>6329</v>
      </c>
      <c r="F1407" s="42"/>
      <c r="G1407" s="43" t="s">
        <v>6259</v>
      </c>
      <c r="H1407" s="4" t="s">
        <v>6259</v>
      </c>
      <c r="I1407" s="4" t="s">
        <v>5469</v>
      </c>
      <c r="J1407" s="4" t="s">
        <v>529</v>
      </c>
      <c r="K1407" s="42" t="s">
        <v>529</v>
      </c>
      <c r="L1407" s="370"/>
      <c r="M1407" s="30"/>
    </row>
    <row r="1408" spans="2:13">
      <c r="B1408" s="39" t="s">
        <v>4685</v>
      </c>
      <c r="C1408" s="40" t="s">
        <v>4889</v>
      </c>
      <c r="D1408" s="41" t="s">
        <v>5643</v>
      </c>
      <c r="E1408" s="4" t="s">
        <v>5816</v>
      </c>
      <c r="F1408" s="42"/>
      <c r="G1408" s="43" t="s">
        <v>6259</v>
      </c>
      <c r="H1408" s="4" t="s">
        <v>6259</v>
      </c>
      <c r="I1408" s="4" t="s">
        <v>5469</v>
      </c>
      <c r="J1408" s="4" t="s">
        <v>529</v>
      </c>
      <c r="K1408" s="42" t="s">
        <v>529</v>
      </c>
      <c r="L1408" s="370"/>
      <c r="M1408" s="30"/>
    </row>
    <row r="1409" spans="2:13" ht="33">
      <c r="B1409" s="39" t="s">
        <v>6402</v>
      </c>
      <c r="C1409" s="40" t="s">
        <v>4890</v>
      </c>
      <c r="D1409" s="41" t="s">
        <v>5937</v>
      </c>
      <c r="E1409" s="4" t="s">
        <v>5816</v>
      </c>
      <c r="F1409" s="42"/>
      <c r="G1409" s="43" t="s">
        <v>6259</v>
      </c>
      <c r="H1409" s="4" t="s">
        <v>6259</v>
      </c>
      <c r="I1409" s="4" t="s">
        <v>5469</v>
      </c>
      <c r="J1409" s="4" t="s">
        <v>529</v>
      </c>
      <c r="K1409" s="42" t="s">
        <v>529</v>
      </c>
      <c r="L1409" s="370"/>
      <c r="M1409" s="30"/>
    </row>
    <row r="1410" spans="2:13" ht="33">
      <c r="B1410" s="39" t="s">
        <v>4688</v>
      </c>
      <c r="C1410" s="40" t="s">
        <v>4891</v>
      </c>
      <c r="D1410" s="41" t="s">
        <v>5643</v>
      </c>
      <c r="E1410" s="4" t="s">
        <v>5816</v>
      </c>
      <c r="F1410" s="42"/>
      <c r="G1410" s="43" t="s">
        <v>6259</v>
      </c>
      <c r="H1410" s="4" t="s">
        <v>6259</v>
      </c>
      <c r="I1410" s="4" t="s">
        <v>5469</v>
      </c>
      <c r="J1410" s="4" t="s">
        <v>529</v>
      </c>
      <c r="K1410" s="42" t="s">
        <v>529</v>
      </c>
      <c r="L1410" s="370"/>
      <c r="M1410" s="30"/>
    </row>
    <row r="1411" spans="2:13" ht="33">
      <c r="B1411" s="39" t="s">
        <v>4690</v>
      </c>
      <c r="C1411" s="40" t="s">
        <v>4892</v>
      </c>
      <c r="D1411" s="41" t="s">
        <v>6286</v>
      </c>
      <c r="E1411" s="4" t="s">
        <v>5816</v>
      </c>
      <c r="F1411" s="42"/>
      <c r="G1411" s="43" t="s">
        <v>6259</v>
      </c>
      <c r="H1411" s="4" t="s">
        <v>6259</v>
      </c>
      <c r="I1411" s="4" t="s">
        <v>5469</v>
      </c>
      <c r="J1411" s="4" t="s">
        <v>529</v>
      </c>
      <c r="K1411" s="42" t="s">
        <v>529</v>
      </c>
      <c r="L1411" s="370"/>
      <c r="M1411" s="30"/>
    </row>
    <row r="1412" spans="2:13" ht="33">
      <c r="B1412" s="39" t="s">
        <v>4692</v>
      </c>
      <c r="C1412" s="40" t="s">
        <v>4893</v>
      </c>
      <c r="D1412" s="41" t="s">
        <v>5937</v>
      </c>
      <c r="E1412" s="4" t="s">
        <v>5816</v>
      </c>
      <c r="F1412" s="42"/>
      <c r="G1412" s="43" t="s">
        <v>6259</v>
      </c>
      <c r="H1412" s="4" t="s">
        <v>6259</v>
      </c>
      <c r="I1412" s="4" t="s">
        <v>5469</v>
      </c>
      <c r="J1412" s="4" t="s">
        <v>529</v>
      </c>
      <c r="K1412" s="42" t="s">
        <v>529</v>
      </c>
      <c r="L1412" s="370"/>
      <c r="M1412" s="30"/>
    </row>
    <row r="1413" spans="2:13" ht="33">
      <c r="B1413" s="39" t="s">
        <v>2499</v>
      </c>
      <c r="C1413" s="40" t="s">
        <v>4894</v>
      </c>
      <c r="D1413" s="41" t="s">
        <v>5643</v>
      </c>
      <c r="E1413" s="4" t="s">
        <v>5816</v>
      </c>
      <c r="F1413" s="42"/>
      <c r="G1413" s="43" t="s">
        <v>6259</v>
      </c>
      <c r="H1413" s="4" t="s">
        <v>6259</v>
      </c>
      <c r="I1413" s="4" t="s">
        <v>5469</v>
      </c>
      <c r="J1413" s="4" t="s">
        <v>529</v>
      </c>
      <c r="K1413" s="42" t="s">
        <v>529</v>
      </c>
      <c r="L1413" s="370"/>
      <c r="M1413" s="30"/>
    </row>
    <row r="1414" spans="2:13">
      <c r="B1414" s="39" t="s">
        <v>4613</v>
      </c>
      <c r="C1414" s="40" t="s">
        <v>4895</v>
      </c>
      <c r="D1414" s="41" t="s">
        <v>6333</v>
      </c>
      <c r="E1414" s="4" t="s">
        <v>5816</v>
      </c>
      <c r="F1414" s="42"/>
      <c r="G1414" s="43" t="s">
        <v>6259</v>
      </c>
      <c r="H1414" s="4" t="s">
        <v>6259</v>
      </c>
      <c r="I1414" s="4" t="s">
        <v>529</v>
      </c>
      <c r="J1414" s="4" t="s">
        <v>529</v>
      </c>
      <c r="K1414" s="42" t="s">
        <v>529</v>
      </c>
      <c r="L1414" s="370"/>
      <c r="M1414" s="30"/>
    </row>
    <row r="1415" spans="2:13" ht="33">
      <c r="B1415" s="39" t="s">
        <v>6403</v>
      </c>
      <c r="C1415" s="40" t="s">
        <v>4896</v>
      </c>
      <c r="D1415" s="41" t="s">
        <v>5877</v>
      </c>
      <c r="E1415" s="4" t="s">
        <v>6329</v>
      </c>
      <c r="F1415" s="42"/>
      <c r="G1415" s="43" t="s">
        <v>6259</v>
      </c>
      <c r="H1415" s="4" t="s">
        <v>6259</v>
      </c>
      <c r="I1415" s="4" t="s">
        <v>5469</v>
      </c>
      <c r="J1415" s="4" t="s">
        <v>529</v>
      </c>
      <c r="K1415" s="42" t="s">
        <v>529</v>
      </c>
      <c r="L1415" s="370"/>
      <c r="M1415" s="30"/>
    </row>
    <row r="1416" spans="2:13">
      <c r="B1416" s="39" t="s">
        <v>4697</v>
      </c>
      <c r="C1416" s="40" t="s">
        <v>4897</v>
      </c>
      <c r="D1416" s="41" t="s">
        <v>5643</v>
      </c>
      <c r="E1416" s="4" t="s">
        <v>5816</v>
      </c>
      <c r="F1416" s="42"/>
      <c r="G1416" s="43" t="s">
        <v>6259</v>
      </c>
      <c r="H1416" s="4" t="s">
        <v>6259</v>
      </c>
      <c r="I1416" s="4" t="s">
        <v>5469</v>
      </c>
      <c r="J1416" s="4" t="s">
        <v>529</v>
      </c>
      <c r="K1416" s="42" t="s">
        <v>529</v>
      </c>
      <c r="L1416" s="370"/>
      <c r="M1416" s="30"/>
    </row>
    <row r="1417" spans="2:13" ht="33">
      <c r="B1417" s="39" t="s">
        <v>6404</v>
      </c>
      <c r="C1417" s="40" t="s">
        <v>4898</v>
      </c>
      <c r="D1417" s="41" t="s">
        <v>5937</v>
      </c>
      <c r="E1417" s="4" t="s">
        <v>5816</v>
      </c>
      <c r="F1417" s="42"/>
      <c r="G1417" s="43" t="s">
        <v>6259</v>
      </c>
      <c r="H1417" s="4" t="s">
        <v>6259</v>
      </c>
      <c r="I1417" s="4" t="s">
        <v>5469</v>
      </c>
      <c r="J1417" s="4" t="s">
        <v>529</v>
      </c>
      <c r="K1417" s="42" t="s">
        <v>529</v>
      </c>
      <c r="L1417" s="370"/>
      <c r="M1417" s="30"/>
    </row>
    <row r="1418" spans="2:13" ht="33">
      <c r="B1418" s="39" t="s">
        <v>4700</v>
      </c>
      <c r="C1418" s="40" t="s">
        <v>4899</v>
      </c>
      <c r="D1418" s="41" t="s">
        <v>5643</v>
      </c>
      <c r="E1418" s="4" t="s">
        <v>5816</v>
      </c>
      <c r="F1418" s="42"/>
      <c r="G1418" s="43" t="s">
        <v>6259</v>
      </c>
      <c r="H1418" s="4" t="s">
        <v>6259</v>
      </c>
      <c r="I1418" s="4" t="s">
        <v>5469</v>
      </c>
      <c r="J1418" s="4" t="s">
        <v>529</v>
      </c>
      <c r="K1418" s="42" t="s">
        <v>529</v>
      </c>
      <c r="L1418" s="370"/>
      <c r="M1418" s="30"/>
    </row>
    <row r="1419" spans="2:13" ht="33">
      <c r="B1419" s="39" t="s">
        <v>4702</v>
      </c>
      <c r="C1419" s="40" t="s">
        <v>4900</v>
      </c>
      <c r="D1419" s="41" t="s">
        <v>6286</v>
      </c>
      <c r="E1419" s="4" t="s">
        <v>5816</v>
      </c>
      <c r="F1419" s="42"/>
      <c r="G1419" s="43" t="s">
        <v>6259</v>
      </c>
      <c r="H1419" s="4" t="s">
        <v>6259</v>
      </c>
      <c r="I1419" s="4" t="s">
        <v>5469</v>
      </c>
      <c r="J1419" s="4" t="s">
        <v>529</v>
      </c>
      <c r="K1419" s="42" t="s">
        <v>529</v>
      </c>
      <c r="L1419" s="370"/>
      <c r="M1419" s="30"/>
    </row>
    <row r="1420" spans="2:13" ht="33">
      <c r="B1420" s="39" t="s">
        <v>4704</v>
      </c>
      <c r="C1420" s="40" t="s">
        <v>4901</v>
      </c>
      <c r="D1420" s="41" t="s">
        <v>5937</v>
      </c>
      <c r="E1420" s="4" t="s">
        <v>5816</v>
      </c>
      <c r="F1420" s="42"/>
      <c r="G1420" s="43" t="s">
        <v>6259</v>
      </c>
      <c r="H1420" s="4" t="s">
        <v>6259</v>
      </c>
      <c r="I1420" s="4" t="s">
        <v>5469</v>
      </c>
      <c r="J1420" s="4" t="s">
        <v>529</v>
      </c>
      <c r="K1420" s="42" t="s">
        <v>529</v>
      </c>
      <c r="L1420" s="370"/>
      <c r="M1420" s="30"/>
    </row>
    <row r="1421" spans="2:13" ht="33">
      <c r="B1421" s="39" t="s">
        <v>2514</v>
      </c>
      <c r="C1421" s="40" t="s">
        <v>4902</v>
      </c>
      <c r="D1421" s="41" t="s">
        <v>5643</v>
      </c>
      <c r="E1421" s="4" t="s">
        <v>5816</v>
      </c>
      <c r="F1421" s="42"/>
      <c r="G1421" s="43" t="s">
        <v>6259</v>
      </c>
      <c r="H1421" s="4" t="s">
        <v>6259</v>
      </c>
      <c r="I1421" s="4" t="s">
        <v>5469</v>
      </c>
      <c r="J1421" s="4" t="s">
        <v>529</v>
      </c>
      <c r="K1421" s="42" t="s">
        <v>529</v>
      </c>
      <c r="L1421" s="370"/>
      <c r="M1421" s="30"/>
    </row>
    <row r="1422" spans="2:13">
      <c r="B1422" s="39" t="s">
        <v>4614</v>
      </c>
      <c r="C1422" s="40" t="s">
        <v>4903</v>
      </c>
      <c r="D1422" s="41" t="s">
        <v>6333</v>
      </c>
      <c r="E1422" s="4" t="s">
        <v>5816</v>
      </c>
      <c r="F1422" s="42"/>
      <c r="G1422" s="43" t="s">
        <v>6259</v>
      </c>
      <c r="H1422" s="4" t="s">
        <v>6259</v>
      </c>
      <c r="I1422" s="4" t="s">
        <v>529</v>
      </c>
      <c r="J1422" s="4" t="s">
        <v>529</v>
      </c>
      <c r="K1422" s="42" t="s">
        <v>529</v>
      </c>
      <c r="L1422" s="370"/>
      <c r="M1422" s="30"/>
    </row>
    <row r="1423" spans="2:13" ht="33">
      <c r="B1423" s="39" t="s">
        <v>6405</v>
      </c>
      <c r="C1423" s="40" t="s">
        <v>4904</v>
      </c>
      <c r="D1423" s="41" t="s">
        <v>5877</v>
      </c>
      <c r="E1423" s="4" t="s">
        <v>6329</v>
      </c>
      <c r="F1423" s="42"/>
      <c r="G1423" s="43" t="s">
        <v>6259</v>
      </c>
      <c r="H1423" s="4" t="s">
        <v>6259</v>
      </c>
      <c r="I1423" s="4" t="s">
        <v>5469</v>
      </c>
      <c r="J1423" s="4" t="s">
        <v>529</v>
      </c>
      <c r="K1423" s="42" t="s">
        <v>529</v>
      </c>
      <c r="L1423" s="370"/>
      <c r="M1423" s="30"/>
    </row>
    <row r="1424" spans="2:13">
      <c r="B1424" s="39" t="s">
        <v>4709</v>
      </c>
      <c r="C1424" s="40" t="s">
        <v>4905</v>
      </c>
      <c r="D1424" s="41" t="s">
        <v>5643</v>
      </c>
      <c r="E1424" s="4" t="s">
        <v>5816</v>
      </c>
      <c r="F1424" s="42"/>
      <c r="G1424" s="43" t="s">
        <v>6259</v>
      </c>
      <c r="H1424" s="4" t="s">
        <v>6259</v>
      </c>
      <c r="I1424" s="4" t="s">
        <v>5469</v>
      </c>
      <c r="J1424" s="4" t="s">
        <v>529</v>
      </c>
      <c r="K1424" s="42" t="s">
        <v>529</v>
      </c>
      <c r="L1424" s="370"/>
      <c r="M1424" s="30"/>
    </row>
    <row r="1425" spans="2:13" ht="33">
      <c r="B1425" s="39" t="s">
        <v>6406</v>
      </c>
      <c r="C1425" s="40" t="s">
        <v>4906</v>
      </c>
      <c r="D1425" s="41" t="s">
        <v>5937</v>
      </c>
      <c r="E1425" s="4" t="s">
        <v>5816</v>
      </c>
      <c r="F1425" s="42"/>
      <c r="G1425" s="43" t="s">
        <v>6259</v>
      </c>
      <c r="H1425" s="4" t="s">
        <v>6259</v>
      </c>
      <c r="I1425" s="4" t="s">
        <v>5469</v>
      </c>
      <c r="J1425" s="4" t="s">
        <v>529</v>
      </c>
      <c r="K1425" s="42" t="s">
        <v>529</v>
      </c>
      <c r="L1425" s="370"/>
      <c r="M1425" s="30"/>
    </row>
    <row r="1426" spans="2:13" ht="33">
      <c r="B1426" s="39" t="s">
        <v>4712</v>
      </c>
      <c r="C1426" s="40" t="s">
        <v>4907</v>
      </c>
      <c r="D1426" s="41" t="s">
        <v>5643</v>
      </c>
      <c r="E1426" s="4" t="s">
        <v>5816</v>
      </c>
      <c r="F1426" s="42"/>
      <c r="G1426" s="43" t="s">
        <v>6259</v>
      </c>
      <c r="H1426" s="4" t="s">
        <v>6259</v>
      </c>
      <c r="I1426" s="4" t="s">
        <v>5469</v>
      </c>
      <c r="J1426" s="4" t="s">
        <v>529</v>
      </c>
      <c r="K1426" s="42" t="s">
        <v>529</v>
      </c>
      <c r="L1426" s="370"/>
      <c r="M1426" s="30"/>
    </row>
    <row r="1427" spans="2:13" ht="33">
      <c r="B1427" s="39" t="s">
        <v>4714</v>
      </c>
      <c r="C1427" s="40" t="s">
        <v>4908</v>
      </c>
      <c r="D1427" s="41" t="s">
        <v>6286</v>
      </c>
      <c r="E1427" s="4" t="s">
        <v>5816</v>
      </c>
      <c r="F1427" s="42"/>
      <c r="G1427" s="43" t="s">
        <v>6259</v>
      </c>
      <c r="H1427" s="4" t="s">
        <v>6259</v>
      </c>
      <c r="I1427" s="4" t="s">
        <v>5469</v>
      </c>
      <c r="J1427" s="4" t="s">
        <v>529</v>
      </c>
      <c r="K1427" s="42" t="s">
        <v>529</v>
      </c>
      <c r="L1427" s="370"/>
      <c r="M1427" s="30"/>
    </row>
    <row r="1428" spans="2:13" ht="33">
      <c r="B1428" s="39" t="s">
        <v>4716</v>
      </c>
      <c r="C1428" s="40" t="s">
        <v>4909</v>
      </c>
      <c r="D1428" s="41" t="s">
        <v>5937</v>
      </c>
      <c r="E1428" s="4" t="s">
        <v>5816</v>
      </c>
      <c r="F1428" s="42"/>
      <c r="G1428" s="43" t="s">
        <v>6259</v>
      </c>
      <c r="H1428" s="4" t="s">
        <v>6259</v>
      </c>
      <c r="I1428" s="4" t="s">
        <v>5469</v>
      </c>
      <c r="J1428" s="4" t="s">
        <v>529</v>
      </c>
      <c r="K1428" s="42" t="s">
        <v>529</v>
      </c>
      <c r="L1428" s="370"/>
      <c r="M1428" s="30"/>
    </row>
    <row r="1429" spans="2:13" ht="33">
      <c r="B1429" s="39" t="s">
        <v>2529</v>
      </c>
      <c r="C1429" s="40" t="s">
        <v>4910</v>
      </c>
      <c r="D1429" s="41" t="s">
        <v>5643</v>
      </c>
      <c r="E1429" s="4" t="s">
        <v>5816</v>
      </c>
      <c r="F1429" s="42"/>
      <c r="G1429" s="43" t="s">
        <v>6259</v>
      </c>
      <c r="H1429" s="4" t="s">
        <v>6259</v>
      </c>
      <c r="I1429" s="4" t="s">
        <v>5469</v>
      </c>
      <c r="J1429" s="4" t="s">
        <v>529</v>
      </c>
      <c r="K1429" s="42" t="s">
        <v>529</v>
      </c>
      <c r="L1429" s="370"/>
      <c r="M1429" s="30"/>
    </row>
    <row r="1430" spans="2:13" ht="17.25" thickBot="1">
      <c r="B1430" s="39" t="s">
        <v>4615</v>
      </c>
      <c r="C1430" s="40" t="s">
        <v>4911</v>
      </c>
      <c r="D1430" s="41" t="s">
        <v>6333</v>
      </c>
      <c r="E1430" s="4" t="s">
        <v>5816</v>
      </c>
      <c r="F1430" s="42"/>
      <c r="G1430" s="43" t="s">
        <v>6259</v>
      </c>
      <c r="H1430" s="4" t="s">
        <v>6259</v>
      </c>
      <c r="I1430" s="4" t="s">
        <v>529</v>
      </c>
      <c r="J1430" s="4" t="s">
        <v>529</v>
      </c>
      <c r="K1430" s="42" t="s">
        <v>529</v>
      </c>
      <c r="L1430" s="371"/>
      <c r="M1430" s="30"/>
    </row>
    <row r="1431" spans="2:13" ht="20.100000000000001" customHeight="1" thickBot="1">
      <c r="B1431" s="363" t="s">
        <v>6380</v>
      </c>
      <c r="C1431" s="364"/>
      <c r="D1431" s="365"/>
      <c r="E1431" s="366"/>
      <c r="F1431" s="366"/>
      <c r="G1431" s="366"/>
      <c r="H1431" s="366"/>
      <c r="I1431" s="366"/>
      <c r="J1431" s="366"/>
      <c r="K1431" s="366"/>
      <c r="L1431" s="367"/>
      <c r="M1431" s="30"/>
    </row>
    <row r="1432" spans="2:13" ht="30" customHeight="1">
      <c r="B1432" s="31" t="s">
        <v>4616</v>
      </c>
      <c r="C1432" s="32" t="s">
        <v>4912</v>
      </c>
      <c r="D1432" s="327" t="s">
        <v>6333</v>
      </c>
      <c r="E1432" s="37" t="s">
        <v>5816</v>
      </c>
      <c r="F1432" s="35"/>
      <c r="G1432" s="36" t="s">
        <v>6259</v>
      </c>
      <c r="H1432" s="37" t="s">
        <v>6259</v>
      </c>
      <c r="I1432" s="37" t="s">
        <v>529</v>
      </c>
      <c r="J1432" s="37" t="s">
        <v>529</v>
      </c>
      <c r="K1432" s="35" t="s">
        <v>529</v>
      </c>
      <c r="L1432" s="369" t="s">
        <v>6418</v>
      </c>
      <c r="M1432" s="30"/>
    </row>
    <row r="1433" spans="2:13">
      <c r="B1433" s="39" t="s">
        <v>2533</v>
      </c>
      <c r="C1433" s="40" t="s">
        <v>4913</v>
      </c>
      <c r="D1433" s="41" t="s">
        <v>5643</v>
      </c>
      <c r="E1433" s="4" t="s">
        <v>5816</v>
      </c>
      <c r="F1433" s="42"/>
      <c r="G1433" s="43" t="s">
        <v>6259</v>
      </c>
      <c r="H1433" s="4" t="s">
        <v>6259</v>
      </c>
      <c r="I1433" s="4" t="s">
        <v>5469</v>
      </c>
      <c r="J1433" s="4" t="s">
        <v>529</v>
      </c>
      <c r="K1433" s="42" t="s">
        <v>529</v>
      </c>
      <c r="L1433" s="370"/>
      <c r="M1433" s="30"/>
    </row>
    <row r="1434" spans="2:13">
      <c r="B1434" s="39" t="s">
        <v>2535</v>
      </c>
      <c r="C1434" s="40" t="s">
        <v>4914</v>
      </c>
      <c r="D1434" s="41" t="s">
        <v>6300</v>
      </c>
      <c r="E1434" s="4" t="s">
        <v>5816</v>
      </c>
      <c r="F1434" s="42"/>
      <c r="G1434" s="43" t="s">
        <v>6259</v>
      </c>
      <c r="H1434" s="4" t="s">
        <v>6259</v>
      </c>
      <c r="I1434" s="4" t="s">
        <v>529</v>
      </c>
      <c r="J1434" s="4" t="s">
        <v>529</v>
      </c>
      <c r="K1434" s="42" t="s">
        <v>529</v>
      </c>
      <c r="L1434" s="370"/>
      <c r="M1434" s="30"/>
    </row>
    <row r="1435" spans="2:13">
      <c r="B1435" s="39" t="s">
        <v>2537</v>
      </c>
      <c r="C1435" s="40" t="s">
        <v>4915</v>
      </c>
      <c r="D1435" s="41" t="s">
        <v>5643</v>
      </c>
      <c r="E1435" s="4" t="s">
        <v>5816</v>
      </c>
      <c r="F1435" s="42"/>
      <c r="G1435" s="43" t="s">
        <v>6259</v>
      </c>
      <c r="H1435" s="4" t="s">
        <v>6259</v>
      </c>
      <c r="I1435" s="4" t="s">
        <v>5469</v>
      </c>
      <c r="J1435" s="4" t="s">
        <v>529</v>
      </c>
      <c r="K1435" s="42" t="s">
        <v>529</v>
      </c>
      <c r="L1435" s="370"/>
      <c r="M1435" s="30"/>
    </row>
    <row r="1436" spans="2:13" ht="33">
      <c r="B1436" s="39" t="s">
        <v>6408</v>
      </c>
      <c r="C1436" s="40" t="s">
        <v>4916</v>
      </c>
      <c r="D1436" s="41" t="s">
        <v>5877</v>
      </c>
      <c r="E1436" s="4" t="s">
        <v>6329</v>
      </c>
      <c r="F1436" s="42"/>
      <c r="G1436" s="43" t="s">
        <v>6259</v>
      </c>
      <c r="H1436" s="4" t="s">
        <v>6259</v>
      </c>
      <c r="I1436" s="4" t="s">
        <v>5469</v>
      </c>
      <c r="J1436" s="4" t="s">
        <v>529</v>
      </c>
      <c r="K1436" s="42" t="s">
        <v>529</v>
      </c>
      <c r="L1436" s="370"/>
      <c r="M1436" s="30"/>
    </row>
    <row r="1437" spans="2:13">
      <c r="B1437" s="39" t="s">
        <v>4725</v>
      </c>
      <c r="C1437" s="40" t="s">
        <v>4917</v>
      </c>
      <c r="D1437" s="41" t="s">
        <v>5643</v>
      </c>
      <c r="E1437" s="4" t="s">
        <v>5816</v>
      </c>
      <c r="F1437" s="42"/>
      <c r="G1437" s="43" t="s">
        <v>6259</v>
      </c>
      <c r="H1437" s="4" t="s">
        <v>6259</v>
      </c>
      <c r="I1437" s="4" t="s">
        <v>5469</v>
      </c>
      <c r="J1437" s="4" t="s">
        <v>529</v>
      </c>
      <c r="K1437" s="42" t="s">
        <v>529</v>
      </c>
      <c r="L1437" s="370"/>
      <c r="M1437" s="30"/>
    </row>
    <row r="1438" spans="2:13" ht="33">
      <c r="B1438" s="39" t="s">
        <v>6409</v>
      </c>
      <c r="C1438" s="40" t="s">
        <v>4918</v>
      </c>
      <c r="D1438" s="41" t="s">
        <v>5937</v>
      </c>
      <c r="E1438" s="4" t="s">
        <v>5816</v>
      </c>
      <c r="F1438" s="42"/>
      <c r="G1438" s="43" t="s">
        <v>6259</v>
      </c>
      <c r="H1438" s="4" t="s">
        <v>6259</v>
      </c>
      <c r="I1438" s="4" t="s">
        <v>5469</v>
      </c>
      <c r="J1438" s="4" t="s">
        <v>529</v>
      </c>
      <c r="K1438" s="42" t="s">
        <v>529</v>
      </c>
      <c r="L1438" s="370"/>
      <c r="M1438" s="30"/>
    </row>
    <row r="1439" spans="2:13" ht="33">
      <c r="B1439" s="39" t="s">
        <v>4728</v>
      </c>
      <c r="C1439" s="40" t="s">
        <v>4919</v>
      </c>
      <c r="D1439" s="41" t="s">
        <v>5643</v>
      </c>
      <c r="E1439" s="4" t="s">
        <v>5816</v>
      </c>
      <c r="F1439" s="42"/>
      <c r="G1439" s="43" t="s">
        <v>6259</v>
      </c>
      <c r="H1439" s="4" t="s">
        <v>6259</v>
      </c>
      <c r="I1439" s="4" t="s">
        <v>5469</v>
      </c>
      <c r="J1439" s="4" t="s">
        <v>529</v>
      </c>
      <c r="K1439" s="42" t="s">
        <v>529</v>
      </c>
      <c r="L1439" s="370"/>
      <c r="M1439" s="30"/>
    </row>
    <row r="1440" spans="2:13" ht="33">
      <c r="B1440" s="39" t="s">
        <v>4730</v>
      </c>
      <c r="C1440" s="40" t="s">
        <v>4920</v>
      </c>
      <c r="D1440" s="41" t="s">
        <v>6286</v>
      </c>
      <c r="E1440" s="4" t="s">
        <v>5816</v>
      </c>
      <c r="F1440" s="42"/>
      <c r="G1440" s="43" t="s">
        <v>6259</v>
      </c>
      <c r="H1440" s="4" t="s">
        <v>6259</v>
      </c>
      <c r="I1440" s="4" t="s">
        <v>5469</v>
      </c>
      <c r="J1440" s="4" t="s">
        <v>529</v>
      </c>
      <c r="K1440" s="42" t="s">
        <v>529</v>
      </c>
      <c r="L1440" s="370"/>
      <c r="M1440" s="30"/>
    </row>
    <row r="1441" spans="2:13" ht="33">
      <c r="B1441" s="39" t="s">
        <v>4732</v>
      </c>
      <c r="C1441" s="40" t="s">
        <v>4921</v>
      </c>
      <c r="D1441" s="41" t="s">
        <v>5937</v>
      </c>
      <c r="E1441" s="4" t="s">
        <v>5816</v>
      </c>
      <c r="F1441" s="42"/>
      <c r="G1441" s="43" t="s">
        <v>6259</v>
      </c>
      <c r="H1441" s="4" t="s">
        <v>6259</v>
      </c>
      <c r="I1441" s="4" t="s">
        <v>5469</v>
      </c>
      <c r="J1441" s="4" t="s">
        <v>529</v>
      </c>
      <c r="K1441" s="42" t="s">
        <v>529</v>
      </c>
      <c r="L1441" s="370"/>
      <c r="M1441" s="30"/>
    </row>
    <row r="1442" spans="2:13" ht="33">
      <c r="B1442" s="39" t="s">
        <v>2551</v>
      </c>
      <c r="C1442" s="40" t="s">
        <v>4922</v>
      </c>
      <c r="D1442" s="41" t="s">
        <v>5643</v>
      </c>
      <c r="E1442" s="4" t="s">
        <v>5816</v>
      </c>
      <c r="F1442" s="42"/>
      <c r="G1442" s="43" t="s">
        <v>6259</v>
      </c>
      <c r="H1442" s="4" t="s">
        <v>6259</v>
      </c>
      <c r="I1442" s="4" t="s">
        <v>5469</v>
      </c>
      <c r="J1442" s="4" t="s">
        <v>529</v>
      </c>
      <c r="K1442" s="42" t="s">
        <v>529</v>
      </c>
      <c r="L1442" s="370"/>
      <c r="M1442" s="30"/>
    </row>
    <row r="1443" spans="2:13">
      <c r="B1443" s="39" t="s">
        <v>4617</v>
      </c>
      <c r="C1443" s="40" t="s">
        <v>4923</v>
      </c>
      <c r="D1443" s="41" t="s">
        <v>6333</v>
      </c>
      <c r="E1443" s="4" t="s">
        <v>5816</v>
      </c>
      <c r="F1443" s="42"/>
      <c r="G1443" s="43" t="s">
        <v>6259</v>
      </c>
      <c r="H1443" s="4" t="s">
        <v>6259</v>
      </c>
      <c r="I1443" s="4" t="s">
        <v>529</v>
      </c>
      <c r="J1443" s="4" t="s">
        <v>529</v>
      </c>
      <c r="K1443" s="42" t="s">
        <v>529</v>
      </c>
      <c r="L1443" s="370"/>
      <c r="M1443" s="30"/>
    </row>
    <row r="1444" spans="2:13" ht="33">
      <c r="B1444" s="39" t="s">
        <v>6410</v>
      </c>
      <c r="C1444" s="40" t="s">
        <v>4924</v>
      </c>
      <c r="D1444" s="41" t="s">
        <v>5877</v>
      </c>
      <c r="E1444" s="4" t="s">
        <v>6329</v>
      </c>
      <c r="F1444" s="42"/>
      <c r="G1444" s="43" t="s">
        <v>6259</v>
      </c>
      <c r="H1444" s="4" t="s">
        <v>6259</v>
      </c>
      <c r="I1444" s="4" t="s">
        <v>5469</v>
      </c>
      <c r="J1444" s="4" t="s">
        <v>529</v>
      </c>
      <c r="K1444" s="42" t="s">
        <v>529</v>
      </c>
      <c r="L1444" s="370"/>
      <c r="M1444" s="30"/>
    </row>
    <row r="1445" spans="2:13">
      <c r="B1445" s="39" t="s">
        <v>4737</v>
      </c>
      <c r="C1445" s="40" t="s">
        <v>4925</v>
      </c>
      <c r="D1445" s="41" t="s">
        <v>5643</v>
      </c>
      <c r="E1445" s="4" t="s">
        <v>5816</v>
      </c>
      <c r="F1445" s="42"/>
      <c r="G1445" s="43" t="s">
        <v>6259</v>
      </c>
      <c r="H1445" s="4" t="s">
        <v>6259</v>
      </c>
      <c r="I1445" s="4" t="s">
        <v>5469</v>
      </c>
      <c r="J1445" s="4" t="s">
        <v>529</v>
      </c>
      <c r="K1445" s="42" t="s">
        <v>529</v>
      </c>
      <c r="L1445" s="370"/>
      <c r="M1445" s="30"/>
    </row>
    <row r="1446" spans="2:13" ht="33">
      <c r="B1446" s="39" t="s">
        <v>6411</v>
      </c>
      <c r="C1446" s="40" t="s">
        <v>4926</v>
      </c>
      <c r="D1446" s="41" t="s">
        <v>5937</v>
      </c>
      <c r="E1446" s="4" t="s">
        <v>5816</v>
      </c>
      <c r="F1446" s="42"/>
      <c r="G1446" s="43" t="s">
        <v>6259</v>
      </c>
      <c r="H1446" s="4" t="s">
        <v>6259</v>
      </c>
      <c r="I1446" s="4" t="s">
        <v>5469</v>
      </c>
      <c r="J1446" s="4" t="s">
        <v>529</v>
      </c>
      <c r="K1446" s="42" t="s">
        <v>529</v>
      </c>
      <c r="L1446" s="370"/>
      <c r="M1446" s="30"/>
    </row>
    <row r="1447" spans="2:13" ht="33">
      <c r="B1447" s="39" t="s">
        <v>4740</v>
      </c>
      <c r="C1447" s="40" t="s">
        <v>4927</v>
      </c>
      <c r="D1447" s="41" t="s">
        <v>5643</v>
      </c>
      <c r="E1447" s="4" t="s">
        <v>5816</v>
      </c>
      <c r="F1447" s="42"/>
      <c r="G1447" s="43" t="s">
        <v>6259</v>
      </c>
      <c r="H1447" s="4" t="s">
        <v>6259</v>
      </c>
      <c r="I1447" s="4" t="s">
        <v>5469</v>
      </c>
      <c r="J1447" s="4" t="s">
        <v>529</v>
      </c>
      <c r="K1447" s="42" t="s">
        <v>529</v>
      </c>
      <c r="L1447" s="370"/>
      <c r="M1447" s="30"/>
    </row>
    <row r="1448" spans="2:13" ht="33">
      <c r="B1448" s="39" t="s">
        <v>4742</v>
      </c>
      <c r="C1448" s="40" t="s">
        <v>4928</v>
      </c>
      <c r="D1448" s="41" t="s">
        <v>6286</v>
      </c>
      <c r="E1448" s="4" t="s">
        <v>5816</v>
      </c>
      <c r="F1448" s="42"/>
      <c r="G1448" s="43" t="s">
        <v>6259</v>
      </c>
      <c r="H1448" s="4" t="s">
        <v>6259</v>
      </c>
      <c r="I1448" s="4" t="s">
        <v>5469</v>
      </c>
      <c r="J1448" s="4" t="s">
        <v>529</v>
      </c>
      <c r="K1448" s="42" t="s">
        <v>529</v>
      </c>
      <c r="L1448" s="370"/>
      <c r="M1448" s="30"/>
    </row>
    <row r="1449" spans="2:13" ht="33">
      <c r="B1449" s="39" t="s">
        <v>4744</v>
      </c>
      <c r="C1449" s="40" t="s">
        <v>4929</v>
      </c>
      <c r="D1449" s="41" t="s">
        <v>5937</v>
      </c>
      <c r="E1449" s="4" t="s">
        <v>5816</v>
      </c>
      <c r="F1449" s="42"/>
      <c r="G1449" s="43" t="s">
        <v>6259</v>
      </c>
      <c r="H1449" s="4" t="s">
        <v>6259</v>
      </c>
      <c r="I1449" s="4" t="s">
        <v>5469</v>
      </c>
      <c r="J1449" s="4" t="s">
        <v>529</v>
      </c>
      <c r="K1449" s="42" t="s">
        <v>529</v>
      </c>
      <c r="L1449" s="370"/>
      <c r="M1449" s="30"/>
    </row>
    <row r="1450" spans="2:13" ht="33">
      <c r="B1450" s="39" t="s">
        <v>2566</v>
      </c>
      <c r="C1450" s="40" t="s">
        <v>4930</v>
      </c>
      <c r="D1450" s="41" t="s">
        <v>5643</v>
      </c>
      <c r="E1450" s="4" t="s">
        <v>5816</v>
      </c>
      <c r="F1450" s="42"/>
      <c r="G1450" s="43" t="s">
        <v>6259</v>
      </c>
      <c r="H1450" s="4" t="s">
        <v>6259</v>
      </c>
      <c r="I1450" s="4" t="s">
        <v>5469</v>
      </c>
      <c r="J1450" s="4" t="s">
        <v>529</v>
      </c>
      <c r="K1450" s="42" t="s">
        <v>529</v>
      </c>
      <c r="L1450" s="370"/>
      <c r="M1450" s="30"/>
    </row>
    <row r="1451" spans="2:13">
      <c r="B1451" s="39" t="s">
        <v>4618</v>
      </c>
      <c r="C1451" s="40" t="s">
        <v>4931</v>
      </c>
      <c r="D1451" s="41" t="s">
        <v>6333</v>
      </c>
      <c r="E1451" s="4" t="s">
        <v>5816</v>
      </c>
      <c r="F1451" s="42"/>
      <c r="G1451" s="43" t="s">
        <v>6259</v>
      </c>
      <c r="H1451" s="4" t="s">
        <v>6259</v>
      </c>
      <c r="I1451" s="4" t="s">
        <v>529</v>
      </c>
      <c r="J1451" s="4" t="s">
        <v>529</v>
      </c>
      <c r="K1451" s="42" t="s">
        <v>529</v>
      </c>
      <c r="L1451" s="370"/>
      <c r="M1451" s="30"/>
    </row>
    <row r="1452" spans="2:13" ht="33">
      <c r="B1452" s="39" t="s">
        <v>6412</v>
      </c>
      <c r="C1452" s="40" t="s">
        <v>4932</v>
      </c>
      <c r="D1452" s="41" t="s">
        <v>5877</v>
      </c>
      <c r="E1452" s="4" t="s">
        <v>6329</v>
      </c>
      <c r="F1452" s="42"/>
      <c r="G1452" s="43" t="s">
        <v>6259</v>
      </c>
      <c r="H1452" s="4" t="s">
        <v>6259</v>
      </c>
      <c r="I1452" s="4" t="s">
        <v>5469</v>
      </c>
      <c r="J1452" s="4" t="s">
        <v>529</v>
      </c>
      <c r="K1452" s="42" t="s">
        <v>529</v>
      </c>
      <c r="L1452" s="370"/>
      <c r="M1452" s="30"/>
    </row>
    <row r="1453" spans="2:13">
      <c r="B1453" s="39" t="s">
        <v>4749</v>
      </c>
      <c r="C1453" s="40" t="s">
        <v>4933</v>
      </c>
      <c r="D1453" s="41" t="s">
        <v>5643</v>
      </c>
      <c r="E1453" s="4" t="s">
        <v>5816</v>
      </c>
      <c r="F1453" s="42"/>
      <c r="G1453" s="43" t="s">
        <v>6259</v>
      </c>
      <c r="H1453" s="4" t="s">
        <v>6259</v>
      </c>
      <c r="I1453" s="4" t="s">
        <v>5469</v>
      </c>
      <c r="J1453" s="4" t="s">
        <v>529</v>
      </c>
      <c r="K1453" s="42" t="s">
        <v>529</v>
      </c>
      <c r="L1453" s="370"/>
      <c r="M1453" s="30"/>
    </row>
    <row r="1454" spans="2:13" ht="33">
      <c r="B1454" s="39" t="s">
        <v>6413</v>
      </c>
      <c r="C1454" s="40" t="s">
        <v>4934</v>
      </c>
      <c r="D1454" s="41" t="s">
        <v>5937</v>
      </c>
      <c r="E1454" s="4" t="s">
        <v>5816</v>
      </c>
      <c r="F1454" s="42"/>
      <c r="G1454" s="43" t="s">
        <v>6259</v>
      </c>
      <c r="H1454" s="4" t="s">
        <v>6259</v>
      </c>
      <c r="I1454" s="4" t="s">
        <v>5469</v>
      </c>
      <c r="J1454" s="4" t="s">
        <v>529</v>
      </c>
      <c r="K1454" s="42" t="s">
        <v>529</v>
      </c>
      <c r="L1454" s="370"/>
      <c r="M1454" s="30"/>
    </row>
    <row r="1455" spans="2:13" ht="33">
      <c r="B1455" s="39" t="s">
        <v>4752</v>
      </c>
      <c r="C1455" s="40" t="s">
        <v>4935</v>
      </c>
      <c r="D1455" s="41" t="s">
        <v>5643</v>
      </c>
      <c r="E1455" s="4" t="s">
        <v>5816</v>
      </c>
      <c r="F1455" s="42"/>
      <c r="G1455" s="43" t="s">
        <v>6259</v>
      </c>
      <c r="H1455" s="4" t="s">
        <v>6259</v>
      </c>
      <c r="I1455" s="4" t="s">
        <v>5469</v>
      </c>
      <c r="J1455" s="4" t="s">
        <v>529</v>
      </c>
      <c r="K1455" s="42" t="s">
        <v>529</v>
      </c>
      <c r="L1455" s="370"/>
      <c r="M1455" s="30"/>
    </row>
    <row r="1456" spans="2:13" ht="33">
      <c r="B1456" s="39" t="s">
        <v>4754</v>
      </c>
      <c r="C1456" s="40" t="s">
        <v>4936</v>
      </c>
      <c r="D1456" s="41" t="s">
        <v>6286</v>
      </c>
      <c r="E1456" s="4" t="s">
        <v>5816</v>
      </c>
      <c r="F1456" s="42"/>
      <c r="G1456" s="43" t="s">
        <v>6259</v>
      </c>
      <c r="H1456" s="4" t="s">
        <v>6259</v>
      </c>
      <c r="I1456" s="4" t="s">
        <v>5469</v>
      </c>
      <c r="J1456" s="4" t="s">
        <v>529</v>
      </c>
      <c r="K1456" s="42" t="s">
        <v>529</v>
      </c>
      <c r="L1456" s="370"/>
      <c r="M1456" s="30"/>
    </row>
    <row r="1457" spans="2:13" ht="33">
      <c r="B1457" s="39" t="s">
        <v>4756</v>
      </c>
      <c r="C1457" s="40" t="s">
        <v>4937</v>
      </c>
      <c r="D1457" s="41" t="s">
        <v>5937</v>
      </c>
      <c r="E1457" s="4" t="s">
        <v>5816</v>
      </c>
      <c r="F1457" s="42"/>
      <c r="G1457" s="43" t="s">
        <v>6259</v>
      </c>
      <c r="H1457" s="4" t="s">
        <v>6259</v>
      </c>
      <c r="I1457" s="4" t="s">
        <v>5469</v>
      </c>
      <c r="J1457" s="4" t="s">
        <v>529</v>
      </c>
      <c r="K1457" s="42" t="s">
        <v>529</v>
      </c>
      <c r="L1457" s="370"/>
      <c r="M1457" s="30"/>
    </row>
    <row r="1458" spans="2:13" ht="33">
      <c r="B1458" s="39" t="s">
        <v>2581</v>
      </c>
      <c r="C1458" s="40" t="s">
        <v>4938</v>
      </c>
      <c r="D1458" s="41" t="s">
        <v>5643</v>
      </c>
      <c r="E1458" s="4" t="s">
        <v>5816</v>
      </c>
      <c r="F1458" s="42"/>
      <c r="G1458" s="43" t="s">
        <v>6259</v>
      </c>
      <c r="H1458" s="4" t="s">
        <v>6259</v>
      </c>
      <c r="I1458" s="4" t="s">
        <v>5469</v>
      </c>
      <c r="J1458" s="4" t="s">
        <v>529</v>
      </c>
      <c r="K1458" s="42" t="s">
        <v>529</v>
      </c>
      <c r="L1458" s="370"/>
      <c r="M1458" s="30"/>
    </row>
    <row r="1459" spans="2:13" ht="17.25" thickBot="1">
      <c r="B1459" s="39" t="s">
        <v>4619</v>
      </c>
      <c r="C1459" s="40" t="s">
        <v>6419</v>
      </c>
      <c r="D1459" s="41" t="s">
        <v>6333</v>
      </c>
      <c r="E1459" s="4" t="s">
        <v>5816</v>
      </c>
      <c r="F1459" s="42"/>
      <c r="G1459" s="43" t="s">
        <v>6259</v>
      </c>
      <c r="H1459" s="4" t="s">
        <v>6259</v>
      </c>
      <c r="I1459" s="4" t="s">
        <v>529</v>
      </c>
      <c r="J1459" s="4" t="s">
        <v>529</v>
      </c>
      <c r="K1459" s="42" t="s">
        <v>529</v>
      </c>
      <c r="L1459" s="371"/>
      <c r="M1459" s="30"/>
    </row>
    <row r="1460" spans="2:13" ht="20.100000000000001" customHeight="1" thickBot="1">
      <c r="B1460" s="363" t="s">
        <v>6381</v>
      </c>
      <c r="C1460" s="364"/>
      <c r="D1460" s="365"/>
      <c r="E1460" s="366"/>
      <c r="F1460" s="366"/>
      <c r="G1460" s="366"/>
      <c r="H1460" s="366"/>
      <c r="I1460" s="366"/>
      <c r="J1460" s="366"/>
      <c r="K1460" s="366"/>
      <c r="L1460" s="367"/>
      <c r="M1460" s="30"/>
    </row>
    <row r="1461" spans="2:13" ht="20.100000000000001" customHeight="1" thickBot="1">
      <c r="B1461" s="363" t="s">
        <v>6366</v>
      </c>
      <c r="C1461" s="364"/>
      <c r="D1461" s="365"/>
      <c r="E1461" s="366"/>
      <c r="F1461" s="366"/>
      <c r="G1461" s="366"/>
      <c r="H1461" s="366"/>
      <c r="I1461" s="366"/>
      <c r="J1461" s="366"/>
      <c r="K1461" s="366"/>
      <c r="L1461" s="367"/>
      <c r="M1461" s="30"/>
    </row>
    <row r="1462" spans="2:13">
      <c r="B1462" s="31" t="s">
        <v>2429</v>
      </c>
      <c r="C1462" s="32" t="s">
        <v>4939</v>
      </c>
      <c r="D1462" s="327" t="s">
        <v>5643</v>
      </c>
      <c r="E1462" s="37" t="s">
        <v>6330</v>
      </c>
      <c r="F1462" s="35"/>
      <c r="G1462" s="36" t="s">
        <v>6259</v>
      </c>
      <c r="H1462" s="37" t="s">
        <v>6259</v>
      </c>
      <c r="I1462" s="37" t="s">
        <v>5469</v>
      </c>
      <c r="J1462" s="37" t="s">
        <v>529</v>
      </c>
      <c r="K1462" s="35" t="s">
        <v>529</v>
      </c>
      <c r="L1462" s="369" t="s">
        <v>6416</v>
      </c>
      <c r="M1462" s="30"/>
    </row>
    <row r="1463" spans="2:13">
      <c r="B1463" s="39" t="s">
        <v>2431</v>
      </c>
      <c r="C1463" s="40" t="s">
        <v>4940</v>
      </c>
      <c r="D1463" s="41" t="s">
        <v>6300</v>
      </c>
      <c r="E1463" s="4" t="s">
        <v>6330</v>
      </c>
      <c r="F1463" s="42"/>
      <c r="G1463" s="43" t="s">
        <v>6259</v>
      </c>
      <c r="H1463" s="4" t="s">
        <v>6259</v>
      </c>
      <c r="I1463" s="4" t="s">
        <v>529</v>
      </c>
      <c r="J1463" s="4" t="s">
        <v>529</v>
      </c>
      <c r="K1463" s="42" t="s">
        <v>529</v>
      </c>
      <c r="L1463" s="370"/>
      <c r="M1463" s="30"/>
    </row>
    <row r="1464" spans="2:13">
      <c r="B1464" s="39" t="s">
        <v>2433</v>
      </c>
      <c r="C1464" s="40" t="s">
        <v>4941</v>
      </c>
      <c r="D1464" s="41" t="s">
        <v>5643</v>
      </c>
      <c r="E1464" s="4" t="s">
        <v>6330</v>
      </c>
      <c r="F1464" s="42"/>
      <c r="G1464" s="43" t="s">
        <v>6259</v>
      </c>
      <c r="H1464" s="4" t="s">
        <v>6259</v>
      </c>
      <c r="I1464" s="4" t="s">
        <v>5469</v>
      </c>
      <c r="J1464" s="4" t="s">
        <v>529</v>
      </c>
      <c r="K1464" s="42" t="s">
        <v>529</v>
      </c>
      <c r="L1464" s="370"/>
      <c r="M1464" s="30"/>
    </row>
    <row r="1465" spans="2:13" ht="33">
      <c r="B1465" s="39" t="s">
        <v>6394</v>
      </c>
      <c r="C1465" s="40" t="s">
        <v>4942</v>
      </c>
      <c r="D1465" s="41" t="s">
        <v>5877</v>
      </c>
      <c r="E1465" s="4" t="s">
        <v>6332</v>
      </c>
      <c r="F1465" s="42"/>
      <c r="G1465" s="43" t="s">
        <v>6259</v>
      </c>
      <c r="H1465" s="4" t="s">
        <v>6259</v>
      </c>
      <c r="I1465" s="4" t="s">
        <v>5469</v>
      </c>
      <c r="J1465" s="4" t="s">
        <v>529</v>
      </c>
      <c r="K1465" s="42" t="s">
        <v>529</v>
      </c>
      <c r="L1465" s="370"/>
      <c r="M1465" s="30"/>
    </row>
    <row r="1466" spans="2:13">
      <c r="B1466" s="39" t="s">
        <v>4645</v>
      </c>
      <c r="C1466" s="40" t="s">
        <v>4943</v>
      </c>
      <c r="D1466" s="41" t="s">
        <v>5643</v>
      </c>
      <c r="E1466" s="4" t="s">
        <v>6330</v>
      </c>
      <c r="F1466" s="42"/>
      <c r="G1466" s="43" t="s">
        <v>6259</v>
      </c>
      <c r="H1466" s="4" t="s">
        <v>6259</v>
      </c>
      <c r="I1466" s="4" t="s">
        <v>5469</v>
      </c>
      <c r="J1466" s="4" t="s">
        <v>529</v>
      </c>
      <c r="K1466" s="42" t="s">
        <v>529</v>
      </c>
      <c r="L1466" s="370"/>
      <c r="M1466" s="30"/>
    </row>
    <row r="1467" spans="2:13" ht="33">
      <c r="B1467" s="39" t="s">
        <v>6395</v>
      </c>
      <c r="C1467" s="40" t="s">
        <v>4944</v>
      </c>
      <c r="D1467" s="41" t="s">
        <v>5937</v>
      </c>
      <c r="E1467" s="4" t="s">
        <v>6330</v>
      </c>
      <c r="F1467" s="42"/>
      <c r="G1467" s="43" t="s">
        <v>6259</v>
      </c>
      <c r="H1467" s="4" t="s">
        <v>6259</v>
      </c>
      <c r="I1467" s="4" t="s">
        <v>5469</v>
      </c>
      <c r="J1467" s="4" t="s">
        <v>529</v>
      </c>
      <c r="K1467" s="42" t="s">
        <v>529</v>
      </c>
      <c r="L1467" s="370"/>
      <c r="M1467" s="30"/>
    </row>
    <row r="1468" spans="2:13" ht="33">
      <c r="B1468" s="39" t="s">
        <v>4648</v>
      </c>
      <c r="C1468" s="40" t="s">
        <v>4945</v>
      </c>
      <c r="D1468" s="41" t="s">
        <v>5643</v>
      </c>
      <c r="E1468" s="4" t="s">
        <v>6330</v>
      </c>
      <c r="F1468" s="42"/>
      <c r="G1468" s="43" t="s">
        <v>6259</v>
      </c>
      <c r="H1468" s="4" t="s">
        <v>6259</v>
      </c>
      <c r="I1468" s="4" t="s">
        <v>5469</v>
      </c>
      <c r="J1468" s="4" t="s">
        <v>529</v>
      </c>
      <c r="K1468" s="42" t="s">
        <v>529</v>
      </c>
      <c r="L1468" s="370"/>
      <c r="M1468" s="30"/>
    </row>
    <row r="1469" spans="2:13" ht="33">
      <c r="B1469" s="39" t="s">
        <v>4650</v>
      </c>
      <c r="C1469" s="40" t="s">
        <v>4946</v>
      </c>
      <c r="D1469" s="41" t="s">
        <v>6286</v>
      </c>
      <c r="E1469" s="4" t="s">
        <v>6330</v>
      </c>
      <c r="F1469" s="42"/>
      <c r="G1469" s="43" t="s">
        <v>6259</v>
      </c>
      <c r="H1469" s="4" t="s">
        <v>6259</v>
      </c>
      <c r="I1469" s="4" t="s">
        <v>5469</v>
      </c>
      <c r="J1469" s="4" t="s">
        <v>529</v>
      </c>
      <c r="K1469" s="42" t="s">
        <v>529</v>
      </c>
      <c r="L1469" s="370"/>
      <c r="M1469" s="30"/>
    </row>
    <row r="1470" spans="2:13" ht="33">
      <c r="B1470" s="39" t="s">
        <v>4652</v>
      </c>
      <c r="C1470" s="40" t="s">
        <v>4947</v>
      </c>
      <c r="D1470" s="41" t="s">
        <v>5937</v>
      </c>
      <c r="E1470" s="4" t="s">
        <v>6330</v>
      </c>
      <c r="F1470" s="42"/>
      <c r="G1470" s="43" t="s">
        <v>6259</v>
      </c>
      <c r="H1470" s="4" t="s">
        <v>6259</v>
      </c>
      <c r="I1470" s="4" t="s">
        <v>5469</v>
      </c>
      <c r="J1470" s="4" t="s">
        <v>529</v>
      </c>
      <c r="K1470" s="42" t="s">
        <v>529</v>
      </c>
      <c r="L1470" s="370"/>
      <c r="M1470" s="30"/>
    </row>
    <row r="1471" spans="2:13" ht="33">
      <c r="B1471" s="39" t="s">
        <v>2447</v>
      </c>
      <c r="C1471" s="40" t="s">
        <v>4948</v>
      </c>
      <c r="D1471" s="41" t="s">
        <v>5643</v>
      </c>
      <c r="E1471" s="4" t="s">
        <v>6330</v>
      </c>
      <c r="F1471" s="42"/>
      <c r="G1471" s="43" t="s">
        <v>6259</v>
      </c>
      <c r="H1471" s="4" t="s">
        <v>6259</v>
      </c>
      <c r="I1471" s="4" t="s">
        <v>5469</v>
      </c>
      <c r="J1471" s="4" t="s">
        <v>529</v>
      </c>
      <c r="K1471" s="42" t="s">
        <v>529</v>
      </c>
      <c r="L1471" s="370"/>
      <c r="M1471" s="30"/>
    </row>
    <row r="1472" spans="2:13">
      <c r="B1472" s="39" t="s">
        <v>4609</v>
      </c>
      <c r="C1472" s="40" t="s">
        <v>4949</v>
      </c>
      <c r="D1472" s="41" t="s">
        <v>6333</v>
      </c>
      <c r="E1472" s="4" t="s">
        <v>6330</v>
      </c>
      <c r="F1472" s="42"/>
      <c r="G1472" s="43" t="s">
        <v>6259</v>
      </c>
      <c r="H1472" s="4" t="s">
        <v>6259</v>
      </c>
      <c r="I1472" s="4" t="s">
        <v>529</v>
      </c>
      <c r="J1472" s="4" t="s">
        <v>529</v>
      </c>
      <c r="K1472" s="42" t="s">
        <v>529</v>
      </c>
      <c r="L1472" s="370"/>
      <c r="M1472" s="30"/>
    </row>
    <row r="1473" spans="2:13" ht="33">
      <c r="B1473" s="39" t="s">
        <v>6396</v>
      </c>
      <c r="C1473" s="40" t="s">
        <v>4950</v>
      </c>
      <c r="D1473" s="41" t="s">
        <v>5877</v>
      </c>
      <c r="E1473" s="4" t="s">
        <v>6332</v>
      </c>
      <c r="F1473" s="42"/>
      <c r="G1473" s="43" t="s">
        <v>6259</v>
      </c>
      <c r="H1473" s="4" t="s">
        <v>6259</v>
      </c>
      <c r="I1473" s="4" t="s">
        <v>5469</v>
      </c>
      <c r="J1473" s="4" t="s">
        <v>529</v>
      </c>
      <c r="K1473" s="42" t="s">
        <v>529</v>
      </c>
      <c r="L1473" s="370"/>
      <c r="M1473" s="30"/>
    </row>
    <row r="1474" spans="2:13">
      <c r="B1474" s="39" t="s">
        <v>4657</v>
      </c>
      <c r="C1474" s="40" t="s">
        <v>4951</v>
      </c>
      <c r="D1474" s="41" t="s">
        <v>5643</v>
      </c>
      <c r="E1474" s="4" t="s">
        <v>6330</v>
      </c>
      <c r="F1474" s="42"/>
      <c r="G1474" s="43" t="s">
        <v>6259</v>
      </c>
      <c r="H1474" s="4" t="s">
        <v>6259</v>
      </c>
      <c r="I1474" s="4" t="s">
        <v>5469</v>
      </c>
      <c r="J1474" s="4" t="s">
        <v>529</v>
      </c>
      <c r="K1474" s="42" t="s">
        <v>529</v>
      </c>
      <c r="L1474" s="370"/>
      <c r="M1474" s="30"/>
    </row>
    <row r="1475" spans="2:13" ht="33">
      <c r="B1475" s="39" t="s">
        <v>6397</v>
      </c>
      <c r="C1475" s="40" t="s">
        <v>4952</v>
      </c>
      <c r="D1475" s="41" t="s">
        <v>5937</v>
      </c>
      <c r="E1475" s="4" t="s">
        <v>6330</v>
      </c>
      <c r="F1475" s="42"/>
      <c r="G1475" s="43" t="s">
        <v>6259</v>
      </c>
      <c r="H1475" s="4" t="s">
        <v>6259</v>
      </c>
      <c r="I1475" s="4" t="s">
        <v>5469</v>
      </c>
      <c r="J1475" s="4" t="s">
        <v>529</v>
      </c>
      <c r="K1475" s="42" t="s">
        <v>529</v>
      </c>
      <c r="L1475" s="370"/>
      <c r="M1475" s="30"/>
    </row>
    <row r="1476" spans="2:13" ht="33">
      <c r="B1476" s="39" t="s">
        <v>4660</v>
      </c>
      <c r="C1476" s="40" t="s">
        <v>4953</v>
      </c>
      <c r="D1476" s="41" t="s">
        <v>5643</v>
      </c>
      <c r="E1476" s="4" t="s">
        <v>6330</v>
      </c>
      <c r="F1476" s="42"/>
      <c r="G1476" s="43" t="s">
        <v>6259</v>
      </c>
      <c r="H1476" s="4" t="s">
        <v>6259</v>
      </c>
      <c r="I1476" s="4" t="s">
        <v>5469</v>
      </c>
      <c r="J1476" s="4" t="s">
        <v>529</v>
      </c>
      <c r="K1476" s="42" t="s">
        <v>529</v>
      </c>
      <c r="L1476" s="370"/>
      <c r="M1476" s="30"/>
    </row>
    <row r="1477" spans="2:13" ht="33">
      <c r="B1477" s="39" t="s">
        <v>4662</v>
      </c>
      <c r="C1477" s="40" t="s">
        <v>4954</v>
      </c>
      <c r="D1477" s="41" t="s">
        <v>6286</v>
      </c>
      <c r="E1477" s="4" t="s">
        <v>6330</v>
      </c>
      <c r="F1477" s="42"/>
      <c r="G1477" s="43" t="s">
        <v>6259</v>
      </c>
      <c r="H1477" s="4" t="s">
        <v>6259</v>
      </c>
      <c r="I1477" s="4" t="s">
        <v>5469</v>
      </c>
      <c r="J1477" s="4" t="s">
        <v>529</v>
      </c>
      <c r="K1477" s="42" t="s">
        <v>529</v>
      </c>
      <c r="L1477" s="370"/>
      <c r="M1477" s="30"/>
    </row>
    <row r="1478" spans="2:13" ht="33">
      <c r="B1478" s="39" t="s">
        <v>4664</v>
      </c>
      <c r="C1478" s="40" t="s">
        <v>4955</v>
      </c>
      <c r="D1478" s="41" t="s">
        <v>5937</v>
      </c>
      <c r="E1478" s="4" t="s">
        <v>6330</v>
      </c>
      <c r="F1478" s="42"/>
      <c r="G1478" s="43" t="s">
        <v>6259</v>
      </c>
      <c r="H1478" s="4" t="s">
        <v>6259</v>
      </c>
      <c r="I1478" s="4" t="s">
        <v>5469</v>
      </c>
      <c r="J1478" s="4" t="s">
        <v>529</v>
      </c>
      <c r="K1478" s="42" t="s">
        <v>529</v>
      </c>
      <c r="L1478" s="370"/>
      <c r="M1478" s="30"/>
    </row>
    <row r="1479" spans="2:13" ht="33">
      <c r="B1479" s="39" t="s">
        <v>2462</v>
      </c>
      <c r="C1479" s="40" t="s">
        <v>4956</v>
      </c>
      <c r="D1479" s="41" t="s">
        <v>5643</v>
      </c>
      <c r="E1479" s="4" t="s">
        <v>6330</v>
      </c>
      <c r="F1479" s="42"/>
      <c r="G1479" s="43" t="s">
        <v>6259</v>
      </c>
      <c r="H1479" s="4" t="s">
        <v>6259</v>
      </c>
      <c r="I1479" s="4" t="s">
        <v>5469</v>
      </c>
      <c r="J1479" s="4" t="s">
        <v>529</v>
      </c>
      <c r="K1479" s="42" t="s">
        <v>529</v>
      </c>
      <c r="L1479" s="370"/>
      <c r="M1479" s="30"/>
    </row>
    <row r="1480" spans="2:13">
      <c r="B1480" s="39" t="s">
        <v>4610</v>
      </c>
      <c r="C1480" s="40" t="s">
        <v>4957</v>
      </c>
      <c r="D1480" s="41" t="s">
        <v>6333</v>
      </c>
      <c r="E1480" s="4" t="s">
        <v>6330</v>
      </c>
      <c r="F1480" s="42"/>
      <c r="G1480" s="43" t="s">
        <v>6259</v>
      </c>
      <c r="H1480" s="4" t="s">
        <v>6259</v>
      </c>
      <c r="I1480" s="4" t="s">
        <v>529</v>
      </c>
      <c r="J1480" s="4" t="s">
        <v>529</v>
      </c>
      <c r="K1480" s="42" t="s">
        <v>529</v>
      </c>
      <c r="L1480" s="370"/>
      <c r="M1480" s="30"/>
    </row>
    <row r="1481" spans="2:13" ht="33">
      <c r="B1481" s="39" t="s">
        <v>6398</v>
      </c>
      <c r="C1481" s="40" t="s">
        <v>4958</v>
      </c>
      <c r="D1481" s="41" t="s">
        <v>5877</v>
      </c>
      <c r="E1481" s="4" t="s">
        <v>6332</v>
      </c>
      <c r="F1481" s="42"/>
      <c r="G1481" s="43" t="s">
        <v>6259</v>
      </c>
      <c r="H1481" s="4" t="s">
        <v>6259</v>
      </c>
      <c r="I1481" s="4" t="s">
        <v>5469</v>
      </c>
      <c r="J1481" s="4" t="s">
        <v>529</v>
      </c>
      <c r="K1481" s="42" t="s">
        <v>529</v>
      </c>
      <c r="L1481" s="370"/>
      <c r="M1481" s="30"/>
    </row>
    <row r="1482" spans="2:13">
      <c r="B1482" s="39" t="s">
        <v>4669</v>
      </c>
      <c r="C1482" s="40" t="s">
        <v>4959</v>
      </c>
      <c r="D1482" s="41" t="s">
        <v>5643</v>
      </c>
      <c r="E1482" s="4" t="s">
        <v>6330</v>
      </c>
      <c r="F1482" s="42"/>
      <c r="G1482" s="43" t="s">
        <v>6259</v>
      </c>
      <c r="H1482" s="4" t="s">
        <v>6259</v>
      </c>
      <c r="I1482" s="4" t="s">
        <v>5469</v>
      </c>
      <c r="J1482" s="4" t="s">
        <v>529</v>
      </c>
      <c r="K1482" s="42" t="s">
        <v>529</v>
      </c>
      <c r="L1482" s="370"/>
      <c r="M1482" s="30"/>
    </row>
    <row r="1483" spans="2:13" ht="33">
      <c r="B1483" s="39" t="s">
        <v>6399</v>
      </c>
      <c r="C1483" s="40" t="s">
        <v>4960</v>
      </c>
      <c r="D1483" s="41" t="s">
        <v>5937</v>
      </c>
      <c r="E1483" s="4" t="s">
        <v>6330</v>
      </c>
      <c r="F1483" s="42"/>
      <c r="G1483" s="43" t="s">
        <v>6259</v>
      </c>
      <c r="H1483" s="4" t="s">
        <v>6259</v>
      </c>
      <c r="I1483" s="4" t="s">
        <v>5469</v>
      </c>
      <c r="J1483" s="4" t="s">
        <v>529</v>
      </c>
      <c r="K1483" s="42" t="s">
        <v>529</v>
      </c>
      <c r="L1483" s="370"/>
      <c r="M1483" s="30"/>
    </row>
    <row r="1484" spans="2:13" ht="33">
      <c r="B1484" s="39" t="s">
        <v>4672</v>
      </c>
      <c r="C1484" s="40" t="s">
        <v>4961</v>
      </c>
      <c r="D1484" s="41" t="s">
        <v>5643</v>
      </c>
      <c r="E1484" s="4" t="s">
        <v>6330</v>
      </c>
      <c r="F1484" s="42"/>
      <c r="G1484" s="43" t="s">
        <v>6259</v>
      </c>
      <c r="H1484" s="4" t="s">
        <v>6259</v>
      </c>
      <c r="I1484" s="4" t="s">
        <v>5469</v>
      </c>
      <c r="J1484" s="4" t="s">
        <v>529</v>
      </c>
      <c r="K1484" s="42" t="s">
        <v>529</v>
      </c>
      <c r="L1484" s="370"/>
      <c r="M1484" s="30"/>
    </row>
    <row r="1485" spans="2:13" ht="33">
      <c r="B1485" s="39" t="s">
        <v>4674</v>
      </c>
      <c r="C1485" s="40" t="s">
        <v>4962</v>
      </c>
      <c r="D1485" s="41" t="s">
        <v>6286</v>
      </c>
      <c r="E1485" s="4" t="s">
        <v>6330</v>
      </c>
      <c r="F1485" s="42"/>
      <c r="G1485" s="43" t="s">
        <v>6259</v>
      </c>
      <c r="H1485" s="4" t="s">
        <v>6259</v>
      </c>
      <c r="I1485" s="4" t="s">
        <v>5469</v>
      </c>
      <c r="J1485" s="4" t="s">
        <v>529</v>
      </c>
      <c r="K1485" s="42" t="s">
        <v>529</v>
      </c>
      <c r="L1485" s="370"/>
      <c r="M1485" s="30"/>
    </row>
    <row r="1486" spans="2:13" ht="33">
      <c r="B1486" s="39" t="s">
        <v>4676</v>
      </c>
      <c r="C1486" s="40" t="s">
        <v>4963</v>
      </c>
      <c r="D1486" s="41" t="s">
        <v>5937</v>
      </c>
      <c r="E1486" s="4" t="s">
        <v>6330</v>
      </c>
      <c r="F1486" s="42"/>
      <c r="G1486" s="43" t="s">
        <v>6259</v>
      </c>
      <c r="H1486" s="4" t="s">
        <v>6259</v>
      </c>
      <c r="I1486" s="4" t="s">
        <v>5469</v>
      </c>
      <c r="J1486" s="4" t="s">
        <v>529</v>
      </c>
      <c r="K1486" s="42" t="s">
        <v>529</v>
      </c>
      <c r="L1486" s="370"/>
      <c r="M1486" s="30"/>
    </row>
    <row r="1487" spans="2:13" ht="33">
      <c r="B1487" s="39" t="s">
        <v>2477</v>
      </c>
      <c r="C1487" s="40" t="s">
        <v>4964</v>
      </c>
      <c r="D1487" s="41" t="s">
        <v>5643</v>
      </c>
      <c r="E1487" s="4" t="s">
        <v>6330</v>
      </c>
      <c r="F1487" s="42"/>
      <c r="G1487" s="43" t="s">
        <v>6259</v>
      </c>
      <c r="H1487" s="4" t="s">
        <v>6259</v>
      </c>
      <c r="I1487" s="4" t="s">
        <v>5469</v>
      </c>
      <c r="J1487" s="4" t="s">
        <v>529</v>
      </c>
      <c r="K1487" s="42" t="s">
        <v>529</v>
      </c>
      <c r="L1487" s="370"/>
      <c r="M1487" s="30"/>
    </row>
    <row r="1488" spans="2:13" ht="17.25" thickBot="1">
      <c r="B1488" s="39" t="s">
        <v>4611</v>
      </c>
      <c r="C1488" s="40" t="s">
        <v>4965</v>
      </c>
      <c r="D1488" s="41" t="s">
        <v>6333</v>
      </c>
      <c r="E1488" s="4" t="s">
        <v>6330</v>
      </c>
      <c r="F1488" s="42"/>
      <c r="G1488" s="43" t="s">
        <v>6259</v>
      </c>
      <c r="H1488" s="4" t="s">
        <v>6259</v>
      </c>
      <c r="I1488" s="4" t="s">
        <v>529</v>
      </c>
      <c r="J1488" s="4" t="s">
        <v>529</v>
      </c>
      <c r="K1488" s="42" t="s">
        <v>529</v>
      </c>
      <c r="L1488" s="371"/>
      <c r="M1488" s="30"/>
    </row>
    <row r="1489" spans="2:13" ht="20.100000000000001" customHeight="1" thickBot="1">
      <c r="B1489" s="363" t="s">
        <v>6377</v>
      </c>
      <c r="C1489" s="364"/>
      <c r="D1489" s="365"/>
      <c r="E1489" s="366"/>
      <c r="F1489" s="366"/>
      <c r="G1489" s="366"/>
      <c r="H1489" s="366"/>
      <c r="I1489" s="366"/>
      <c r="J1489" s="366"/>
      <c r="K1489" s="366"/>
      <c r="L1489" s="367"/>
      <c r="M1489" s="30"/>
    </row>
    <row r="1490" spans="2:13">
      <c r="B1490" s="31" t="s">
        <v>4612</v>
      </c>
      <c r="C1490" s="32" t="s">
        <v>4966</v>
      </c>
      <c r="D1490" s="327" t="s">
        <v>6333</v>
      </c>
      <c r="E1490" s="37" t="s">
        <v>5816</v>
      </c>
      <c r="F1490" s="35"/>
      <c r="G1490" s="36" t="s">
        <v>6259</v>
      </c>
      <c r="H1490" s="37" t="s">
        <v>6259</v>
      </c>
      <c r="I1490" s="37" t="s">
        <v>529</v>
      </c>
      <c r="J1490" s="37" t="s">
        <v>529</v>
      </c>
      <c r="K1490" s="35" t="s">
        <v>529</v>
      </c>
      <c r="L1490" s="369" t="s">
        <v>6417</v>
      </c>
      <c r="M1490" s="30"/>
    </row>
    <row r="1491" spans="2:13">
      <c r="B1491" s="39" t="s">
        <v>2481</v>
      </c>
      <c r="C1491" s="40" t="s">
        <v>4967</v>
      </c>
      <c r="D1491" s="41" t="s">
        <v>5643</v>
      </c>
      <c r="E1491" s="4" t="s">
        <v>5816</v>
      </c>
      <c r="F1491" s="42"/>
      <c r="G1491" s="43" t="s">
        <v>6259</v>
      </c>
      <c r="H1491" s="4" t="s">
        <v>6259</v>
      </c>
      <c r="I1491" s="4" t="s">
        <v>5469</v>
      </c>
      <c r="J1491" s="4" t="s">
        <v>529</v>
      </c>
      <c r="K1491" s="42" t="s">
        <v>529</v>
      </c>
      <c r="L1491" s="370"/>
      <c r="M1491" s="30"/>
    </row>
    <row r="1492" spans="2:13">
      <c r="B1492" s="39" t="s">
        <v>2483</v>
      </c>
      <c r="C1492" s="40" t="s">
        <v>4968</v>
      </c>
      <c r="D1492" s="41" t="s">
        <v>6300</v>
      </c>
      <c r="E1492" s="4" t="s">
        <v>5816</v>
      </c>
      <c r="F1492" s="42"/>
      <c r="G1492" s="43" t="s">
        <v>6259</v>
      </c>
      <c r="H1492" s="4" t="s">
        <v>6259</v>
      </c>
      <c r="I1492" s="4" t="s">
        <v>529</v>
      </c>
      <c r="J1492" s="4" t="s">
        <v>529</v>
      </c>
      <c r="K1492" s="42" t="s">
        <v>529</v>
      </c>
      <c r="L1492" s="370"/>
      <c r="M1492" s="30"/>
    </row>
    <row r="1493" spans="2:13">
      <c r="B1493" s="39" t="s">
        <v>2485</v>
      </c>
      <c r="C1493" s="40" t="s">
        <v>4969</v>
      </c>
      <c r="D1493" s="41" t="s">
        <v>5643</v>
      </c>
      <c r="E1493" s="4" t="s">
        <v>5816</v>
      </c>
      <c r="F1493" s="42"/>
      <c r="G1493" s="43" t="s">
        <v>6259</v>
      </c>
      <c r="H1493" s="4" t="s">
        <v>6259</v>
      </c>
      <c r="I1493" s="4" t="s">
        <v>5469</v>
      </c>
      <c r="J1493" s="4" t="s">
        <v>529</v>
      </c>
      <c r="K1493" s="42" t="s">
        <v>529</v>
      </c>
      <c r="L1493" s="370"/>
      <c r="M1493" s="30"/>
    </row>
    <row r="1494" spans="2:13" ht="33">
      <c r="B1494" s="39" t="s">
        <v>6401</v>
      </c>
      <c r="C1494" s="40" t="s">
        <v>4970</v>
      </c>
      <c r="D1494" s="41" t="s">
        <v>5877</v>
      </c>
      <c r="E1494" s="4" t="s">
        <v>6329</v>
      </c>
      <c r="F1494" s="42"/>
      <c r="G1494" s="43" t="s">
        <v>6259</v>
      </c>
      <c r="H1494" s="4" t="s">
        <v>6259</v>
      </c>
      <c r="I1494" s="4" t="s">
        <v>5469</v>
      </c>
      <c r="J1494" s="4" t="s">
        <v>529</v>
      </c>
      <c r="K1494" s="42" t="s">
        <v>529</v>
      </c>
      <c r="L1494" s="370"/>
      <c r="M1494" s="30"/>
    </row>
    <row r="1495" spans="2:13">
      <c r="B1495" s="39" t="s">
        <v>4685</v>
      </c>
      <c r="C1495" s="40" t="s">
        <v>4971</v>
      </c>
      <c r="D1495" s="41" t="s">
        <v>5643</v>
      </c>
      <c r="E1495" s="4" t="s">
        <v>5816</v>
      </c>
      <c r="F1495" s="42"/>
      <c r="G1495" s="43" t="s">
        <v>6259</v>
      </c>
      <c r="H1495" s="4" t="s">
        <v>6259</v>
      </c>
      <c r="I1495" s="4" t="s">
        <v>5469</v>
      </c>
      <c r="J1495" s="4" t="s">
        <v>529</v>
      </c>
      <c r="K1495" s="42" t="s">
        <v>529</v>
      </c>
      <c r="L1495" s="370"/>
      <c r="M1495" s="30"/>
    </row>
    <row r="1496" spans="2:13" ht="33">
      <c r="B1496" s="39" t="s">
        <v>6402</v>
      </c>
      <c r="C1496" s="40" t="s">
        <v>4972</v>
      </c>
      <c r="D1496" s="41" t="s">
        <v>5937</v>
      </c>
      <c r="E1496" s="4" t="s">
        <v>5816</v>
      </c>
      <c r="F1496" s="42"/>
      <c r="G1496" s="43" t="s">
        <v>6259</v>
      </c>
      <c r="H1496" s="4" t="s">
        <v>6259</v>
      </c>
      <c r="I1496" s="4" t="s">
        <v>5469</v>
      </c>
      <c r="J1496" s="4" t="s">
        <v>529</v>
      </c>
      <c r="K1496" s="42" t="s">
        <v>529</v>
      </c>
      <c r="L1496" s="370"/>
      <c r="M1496" s="30"/>
    </row>
    <row r="1497" spans="2:13" ht="33">
      <c r="B1497" s="39" t="s">
        <v>4688</v>
      </c>
      <c r="C1497" s="40" t="s">
        <v>4973</v>
      </c>
      <c r="D1497" s="41" t="s">
        <v>5643</v>
      </c>
      <c r="E1497" s="4" t="s">
        <v>5816</v>
      </c>
      <c r="F1497" s="42"/>
      <c r="G1497" s="43" t="s">
        <v>6259</v>
      </c>
      <c r="H1497" s="4" t="s">
        <v>6259</v>
      </c>
      <c r="I1497" s="4" t="s">
        <v>5469</v>
      </c>
      <c r="J1497" s="4" t="s">
        <v>529</v>
      </c>
      <c r="K1497" s="42" t="s">
        <v>529</v>
      </c>
      <c r="L1497" s="370"/>
      <c r="M1497" s="30"/>
    </row>
    <row r="1498" spans="2:13" ht="33">
      <c r="B1498" s="39" t="s">
        <v>4690</v>
      </c>
      <c r="C1498" s="40" t="s">
        <v>4974</v>
      </c>
      <c r="D1498" s="41" t="s">
        <v>6286</v>
      </c>
      <c r="E1498" s="4" t="s">
        <v>5816</v>
      </c>
      <c r="F1498" s="42"/>
      <c r="G1498" s="43" t="s">
        <v>6259</v>
      </c>
      <c r="H1498" s="4" t="s">
        <v>6259</v>
      </c>
      <c r="I1498" s="4" t="s">
        <v>5469</v>
      </c>
      <c r="J1498" s="4" t="s">
        <v>529</v>
      </c>
      <c r="K1498" s="42" t="s">
        <v>529</v>
      </c>
      <c r="L1498" s="370"/>
      <c r="M1498" s="30"/>
    </row>
    <row r="1499" spans="2:13" ht="33">
      <c r="B1499" s="39" t="s">
        <v>4692</v>
      </c>
      <c r="C1499" s="40" t="s">
        <v>4975</v>
      </c>
      <c r="D1499" s="41" t="s">
        <v>5937</v>
      </c>
      <c r="E1499" s="4" t="s">
        <v>5816</v>
      </c>
      <c r="F1499" s="42"/>
      <c r="G1499" s="43" t="s">
        <v>6259</v>
      </c>
      <c r="H1499" s="4" t="s">
        <v>6259</v>
      </c>
      <c r="I1499" s="4" t="s">
        <v>5469</v>
      </c>
      <c r="J1499" s="4" t="s">
        <v>529</v>
      </c>
      <c r="K1499" s="42" t="s">
        <v>529</v>
      </c>
      <c r="L1499" s="370"/>
      <c r="M1499" s="30"/>
    </row>
    <row r="1500" spans="2:13" ht="33">
      <c r="B1500" s="39" t="s">
        <v>2499</v>
      </c>
      <c r="C1500" s="40" t="s">
        <v>4976</v>
      </c>
      <c r="D1500" s="41" t="s">
        <v>5643</v>
      </c>
      <c r="E1500" s="4" t="s">
        <v>5816</v>
      </c>
      <c r="F1500" s="42"/>
      <c r="G1500" s="43" t="s">
        <v>6259</v>
      </c>
      <c r="H1500" s="4" t="s">
        <v>6259</v>
      </c>
      <c r="I1500" s="4" t="s">
        <v>5469</v>
      </c>
      <c r="J1500" s="4" t="s">
        <v>529</v>
      </c>
      <c r="K1500" s="42" t="s">
        <v>529</v>
      </c>
      <c r="L1500" s="370"/>
      <c r="M1500" s="30"/>
    </row>
    <row r="1501" spans="2:13">
      <c r="B1501" s="39" t="s">
        <v>4613</v>
      </c>
      <c r="C1501" s="40" t="s">
        <v>4977</v>
      </c>
      <c r="D1501" s="41" t="s">
        <v>6333</v>
      </c>
      <c r="E1501" s="4" t="s">
        <v>5816</v>
      </c>
      <c r="F1501" s="42"/>
      <c r="G1501" s="43" t="s">
        <v>6259</v>
      </c>
      <c r="H1501" s="4" t="s">
        <v>6259</v>
      </c>
      <c r="I1501" s="4" t="s">
        <v>529</v>
      </c>
      <c r="J1501" s="4" t="s">
        <v>529</v>
      </c>
      <c r="K1501" s="42" t="s">
        <v>529</v>
      </c>
      <c r="L1501" s="370"/>
      <c r="M1501" s="30"/>
    </row>
    <row r="1502" spans="2:13" ht="33">
      <c r="B1502" s="39" t="s">
        <v>6403</v>
      </c>
      <c r="C1502" s="40" t="s">
        <v>4978</v>
      </c>
      <c r="D1502" s="41" t="s">
        <v>5877</v>
      </c>
      <c r="E1502" s="4" t="s">
        <v>6329</v>
      </c>
      <c r="F1502" s="42"/>
      <c r="G1502" s="43" t="s">
        <v>6259</v>
      </c>
      <c r="H1502" s="4" t="s">
        <v>6259</v>
      </c>
      <c r="I1502" s="4" t="s">
        <v>5469</v>
      </c>
      <c r="J1502" s="4" t="s">
        <v>529</v>
      </c>
      <c r="K1502" s="42" t="s">
        <v>529</v>
      </c>
      <c r="L1502" s="370"/>
      <c r="M1502" s="30"/>
    </row>
    <row r="1503" spans="2:13">
      <c r="B1503" s="39" t="s">
        <v>4697</v>
      </c>
      <c r="C1503" s="40" t="s">
        <v>4979</v>
      </c>
      <c r="D1503" s="41" t="s">
        <v>5643</v>
      </c>
      <c r="E1503" s="4" t="s">
        <v>5816</v>
      </c>
      <c r="F1503" s="42"/>
      <c r="G1503" s="43" t="s">
        <v>6259</v>
      </c>
      <c r="H1503" s="4" t="s">
        <v>6259</v>
      </c>
      <c r="I1503" s="4" t="s">
        <v>5469</v>
      </c>
      <c r="J1503" s="4" t="s">
        <v>529</v>
      </c>
      <c r="K1503" s="42" t="s">
        <v>529</v>
      </c>
      <c r="L1503" s="370"/>
      <c r="M1503" s="30"/>
    </row>
    <row r="1504" spans="2:13" ht="33">
      <c r="B1504" s="39" t="s">
        <v>6404</v>
      </c>
      <c r="C1504" s="40" t="s">
        <v>4980</v>
      </c>
      <c r="D1504" s="41" t="s">
        <v>5937</v>
      </c>
      <c r="E1504" s="4" t="s">
        <v>5816</v>
      </c>
      <c r="F1504" s="42"/>
      <c r="G1504" s="43" t="s">
        <v>6259</v>
      </c>
      <c r="H1504" s="4" t="s">
        <v>6259</v>
      </c>
      <c r="I1504" s="4" t="s">
        <v>5469</v>
      </c>
      <c r="J1504" s="4" t="s">
        <v>529</v>
      </c>
      <c r="K1504" s="42" t="s">
        <v>529</v>
      </c>
      <c r="L1504" s="370"/>
      <c r="M1504" s="30"/>
    </row>
    <row r="1505" spans="2:13" ht="33">
      <c r="B1505" s="39" t="s">
        <v>4700</v>
      </c>
      <c r="C1505" s="40" t="s">
        <v>4981</v>
      </c>
      <c r="D1505" s="41" t="s">
        <v>5643</v>
      </c>
      <c r="E1505" s="4" t="s">
        <v>5816</v>
      </c>
      <c r="F1505" s="42"/>
      <c r="G1505" s="43" t="s">
        <v>6259</v>
      </c>
      <c r="H1505" s="4" t="s">
        <v>6259</v>
      </c>
      <c r="I1505" s="4" t="s">
        <v>5469</v>
      </c>
      <c r="J1505" s="4" t="s">
        <v>529</v>
      </c>
      <c r="K1505" s="42" t="s">
        <v>529</v>
      </c>
      <c r="L1505" s="370"/>
      <c r="M1505" s="30"/>
    </row>
    <row r="1506" spans="2:13" ht="33">
      <c r="B1506" s="39" t="s">
        <v>4702</v>
      </c>
      <c r="C1506" s="40" t="s">
        <v>4982</v>
      </c>
      <c r="D1506" s="41" t="s">
        <v>6286</v>
      </c>
      <c r="E1506" s="4" t="s">
        <v>5816</v>
      </c>
      <c r="F1506" s="42"/>
      <c r="G1506" s="43" t="s">
        <v>6259</v>
      </c>
      <c r="H1506" s="4" t="s">
        <v>6259</v>
      </c>
      <c r="I1506" s="4" t="s">
        <v>5469</v>
      </c>
      <c r="J1506" s="4" t="s">
        <v>529</v>
      </c>
      <c r="K1506" s="42" t="s">
        <v>529</v>
      </c>
      <c r="L1506" s="370"/>
      <c r="M1506" s="30"/>
    </row>
    <row r="1507" spans="2:13" ht="33">
      <c r="B1507" s="39" t="s">
        <v>4704</v>
      </c>
      <c r="C1507" s="40" t="s">
        <v>4983</v>
      </c>
      <c r="D1507" s="41" t="s">
        <v>5937</v>
      </c>
      <c r="E1507" s="4" t="s">
        <v>5816</v>
      </c>
      <c r="F1507" s="42"/>
      <c r="G1507" s="43" t="s">
        <v>6259</v>
      </c>
      <c r="H1507" s="4" t="s">
        <v>6259</v>
      </c>
      <c r="I1507" s="4" t="s">
        <v>5469</v>
      </c>
      <c r="J1507" s="4" t="s">
        <v>529</v>
      </c>
      <c r="K1507" s="42" t="s">
        <v>529</v>
      </c>
      <c r="L1507" s="370"/>
      <c r="M1507" s="30"/>
    </row>
    <row r="1508" spans="2:13" ht="33">
      <c r="B1508" s="39" t="s">
        <v>2514</v>
      </c>
      <c r="C1508" s="40" t="s">
        <v>4984</v>
      </c>
      <c r="D1508" s="41" t="s">
        <v>5643</v>
      </c>
      <c r="E1508" s="4" t="s">
        <v>5816</v>
      </c>
      <c r="F1508" s="42"/>
      <c r="G1508" s="43" t="s">
        <v>6259</v>
      </c>
      <c r="H1508" s="4" t="s">
        <v>6259</v>
      </c>
      <c r="I1508" s="4" t="s">
        <v>5469</v>
      </c>
      <c r="J1508" s="4" t="s">
        <v>529</v>
      </c>
      <c r="K1508" s="42" t="s">
        <v>529</v>
      </c>
      <c r="L1508" s="370"/>
      <c r="M1508" s="30"/>
    </row>
    <row r="1509" spans="2:13">
      <c r="B1509" s="39" t="s">
        <v>4614</v>
      </c>
      <c r="C1509" s="40" t="s">
        <v>4985</v>
      </c>
      <c r="D1509" s="41" t="s">
        <v>6333</v>
      </c>
      <c r="E1509" s="4" t="s">
        <v>5816</v>
      </c>
      <c r="F1509" s="42"/>
      <c r="G1509" s="43" t="s">
        <v>6259</v>
      </c>
      <c r="H1509" s="4" t="s">
        <v>6259</v>
      </c>
      <c r="I1509" s="4" t="s">
        <v>529</v>
      </c>
      <c r="J1509" s="4" t="s">
        <v>529</v>
      </c>
      <c r="K1509" s="42" t="s">
        <v>529</v>
      </c>
      <c r="L1509" s="370"/>
      <c r="M1509" s="30"/>
    </row>
    <row r="1510" spans="2:13" ht="33">
      <c r="B1510" s="39" t="s">
        <v>6405</v>
      </c>
      <c r="C1510" s="40" t="s">
        <v>4986</v>
      </c>
      <c r="D1510" s="41" t="s">
        <v>5877</v>
      </c>
      <c r="E1510" s="4" t="s">
        <v>6329</v>
      </c>
      <c r="F1510" s="42"/>
      <c r="G1510" s="43" t="s">
        <v>6259</v>
      </c>
      <c r="H1510" s="4" t="s">
        <v>6259</v>
      </c>
      <c r="I1510" s="4" t="s">
        <v>5469</v>
      </c>
      <c r="J1510" s="4" t="s">
        <v>529</v>
      </c>
      <c r="K1510" s="42" t="s">
        <v>529</v>
      </c>
      <c r="L1510" s="370"/>
      <c r="M1510" s="30"/>
    </row>
    <row r="1511" spans="2:13">
      <c r="B1511" s="39" t="s">
        <v>4709</v>
      </c>
      <c r="C1511" s="40" t="s">
        <v>4987</v>
      </c>
      <c r="D1511" s="41" t="s">
        <v>5643</v>
      </c>
      <c r="E1511" s="4" t="s">
        <v>5816</v>
      </c>
      <c r="F1511" s="42"/>
      <c r="G1511" s="43" t="s">
        <v>6259</v>
      </c>
      <c r="H1511" s="4" t="s">
        <v>6259</v>
      </c>
      <c r="I1511" s="4" t="s">
        <v>5469</v>
      </c>
      <c r="J1511" s="4" t="s">
        <v>529</v>
      </c>
      <c r="K1511" s="42" t="s">
        <v>529</v>
      </c>
      <c r="L1511" s="370"/>
      <c r="M1511" s="30"/>
    </row>
    <row r="1512" spans="2:13" ht="33">
      <c r="B1512" s="39" t="s">
        <v>6406</v>
      </c>
      <c r="C1512" s="40" t="s">
        <v>4988</v>
      </c>
      <c r="D1512" s="41" t="s">
        <v>5937</v>
      </c>
      <c r="E1512" s="4" t="s">
        <v>5816</v>
      </c>
      <c r="F1512" s="42"/>
      <c r="G1512" s="43" t="s">
        <v>6259</v>
      </c>
      <c r="H1512" s="4" t="s">
        <v>6259</v>
      </c>
      <c r="I1512" s="4" t="s">
        <v>5469</v>
      </c>
      <c r="J1512" s="4" t="s">
        <v>529</v>
      </c>
      <c r="K1512" s="42" t="s">
        <v>529</v>
      </c>
      <c r="L1512" s="370"/>
      <c r="M1512" s="30"/>
    </row>
    <row r="1513" spans="2:13" ht="33">
      <c r="B1513" s="39" t="s">
        <v>4712</v>
      </c>
      <c r="C1513" s="40" t="s">
        <v>4989</v>
      </c>
      <c r="D1513" s="41" t="s">
        <v>5643</v>
      </c>
      <c r="E1513" s="4" t="s">
        <v>5816</v>
      </c>
      <c r="F1513" s="42"/>
      <c r="G1513" s="43" t="s">
        <v>6259</v>
      </c>
      <c r="H1513" s="4" t="s">
        <v>6259</v>
      </c>
      <c r="I1513" s="4" t="s">
        <v>5469</v>
      </c>
      <c r="J1513" s="4" t="s">
        <v>529</v>
      </c>
      <c r="K1513" s="42" t="s">
        <v>529</v>
      </c>
      <c r="L1513" s="370"/>
      <c r="M1513" s="30"/>
    </row>
    <row r="1514" spans="2:13" ht="33">
      <c r="B1514" s="39" t="s">
        <v>4714</v>
      </c>
      <c r="C1514" s="40" t="s">
        <v>4990</v>
      </c>
      <c r="D1514" s="41" t="s">
        <v>6286</v>
      </c>
      <c r="E1514" s="4" t="s">
        <v>5816</v>
      </c>
      <c r="F1514" s="42"/>
      <c r="G1514" s="43" t="s">
        <v>6259</v>
      </c>
      <c r="H1514" s="4" t="s">
        <v>6259</v>
      </c>
      <c r="I1514" s="4" t="s">
        <v>5469</v>
      </c>
      <c r="J1514" s="4" t="s">
        <v>529</v>
      </c>
      <c r="K1514" s="42" t="s">
        <v>529</v>
      </c>
      <c r="L1514" s="370"/>
      <c r="M1514" s="30"/>
    </row>
    <row r="1515" spans="2:13" ht="33">
      <c r="B1515" s="39" t="s">
        <v>4716</v>
      </c>
      <c r="C1515" s="40" t="s">
        <v>4991</v>
      </c>
      <c r="D1515" s="41" t="s">
        <v>5937</v>
      </c>
      <c r="E1515" s="4" t="s">
        <v>5816</v>
      </c>
      <c r="F1515" s="42"/>
      <c r="G1515" s="43" t="s">
        <v>6259</v>
      </c>
      <c r="H1515" s="4" t="s">
        <v>6259</v>
      </c>
      <c r="I1515" s="4" t="s">
        <v>5469</v>
      </c>
      <c r="J1515" s="4" t="s">
        <v>529</v>
      </c>
      <c r="K1515" s="42" t="s">
        <v>529</v>
      </c>
      <c r="L1515" s="370"/>
      <c r="M1515" s="30"/>
    </row>
    <row r="1516" spans="2:13" ht="33">
      <c r="B1516" s="39" t="s">
        <v>2529</v>
      </c>
      <c r="C1516" s="40" t="s">
        <v>4992</v>
      </c>
      <c r="D1516" s="41" t="s">
        <v>5643</v>
      </c>
      <c r="E1516" s="4" t="s">
        <v>5816</v>
      </c>
      <c r="F1516" s="42"/>
      <c r="G1516" s="43" t="s">
        <v>6259</v>
      </c>
      <c r="H1516" s="4" t="s">
        <v>6259</v>
      </c>
      <c r="I1516" s="4" t="s">
        <v>5469</v>
      </c>
      <c r="J1516" s="4" t="s">
        <v>529</v>
      </c>
      <c r="K1516" s="42" t="s">
        <v>529</v>
      </c>
      <c r="L1516" s="370"/>
      <c r="M1516" s="30"/>
    </row>
    <row r="1517" spans="2:13" ht="17.25" thickBot="1">
      <c r="B1517" s="39" t="s">
        <v>4615</v>
      </c>
      <c r="C1517" s="40" t="s">
        <v>4993</v>
      </c>
      <c r="D1517" s="41" t="s">
        <v>6333</v>
      </c>
      <c r="E1517" s="4" t="s">
        <v>5816</v>
      </c>
      <c r="F1517" s="42"/>
      <c r="G1517" s="43" t="s">
        <v>6259</v>
      </c>
      <c r="H1517" s="4" t="s">
        <v>6259</v>
      </c>
      <c r="I1517" s="4" t="s">
        <v>529</v>
      </c>
      <c r="J1517" s="4" t="s">
        <v>529</v>
      </c>
      <c r="K1517" s="42" t="s">
        <v>529</v>
      </c>
      <c r="L1517" s="371"/>
      <c r="M1517" s="30"/>
    </row>
    <row r="1518" spans="2:13" ht="20.100000000000001" customHeight="1" thickBot="1">
      <c r="B1518" s="363" t="s">
        <v>6380</v>
      </c>
      <c r="C1518" s="364"/>
      <c r="D1518" s="365"/>
      <c r="E1518" s="366"/>
      <c r="F1518" s="366"/>
      <c r="G1518" s="366"/>
      <c r="H1518" s="366"/>
      <c r="I1518" s="366"/>
      <c r="J1518" s="366"/>
      <c r="K1518" s="366"/>
      <c r="L1518" s="367"/>
      <c r="M1518" s="30"/>
    </row>
    <row r="1519" spans="2:13">
      <c r="B1519" s="31" t="s">
        <v>4616</v>
      </c>
      <c r="C1519" s="32" t="s">
        <v>4994</v>
      </c>
      <c r="D1519" s="327" t="s">
        <v>6333</v>
      </c>
      <c r="E1519" s="37" t="s">
        <v>5816</v>
      </c>
      <c r="F1519" s="35"/>
      <c r="G1519" s="36" t="s">
        <v>6259</v>
      </c>
      <c r="H1519" s="37" t="s">
        <v>6259</v>
      </c>
      <c r="I1519" s="37" t="s">
        <v>529</v>
      </c>
      <c r="J1519" s="37" t="s">
        <v>529</v>
      </c>
      <c r="K1519" s="35" t="s">
        <v>529</v>
      </c>
      <c r="L1519" s="369" t="s">
        <v>6418</v>
      </c>
      <c r="M1519" s="30"/>
    </row>
    <row r="1520" spans="2:13">
      <c r="B1520" s="39" t="s">
        <v>2533</v>
      </c>
      <c r="C1520" s="40" t="s">
        <v>4995</v>
      </c>
      <c r="D1520" s="41" t="s">
        <v>5643</v>
      </c>
      <c r="E1520" s="4" t="s">
        <v>5816</v>
      </c>
      <c r="F1520" s="42"/>
      <c r="G1520" s="43" t="s">
        <v>6259</v>
      </c>
      <c r="H1520" s="4" t="s">
        <v>6259</v>
      </c>
      <c r="I1520" s="4" t="s">
        <v>5469</v>
      </c>
      <c r="J1520" s="4" t="s">
        <v>529</v>
      </c>
      <c r="K1520" s="42" t="s">
        <v>529</v>
      </c>
      <c r="L1520" s="370"/>
      <c r="M1520" s="30"/>
    </row>
    <row r="1521" spans="2:13">
      <c r="B1521" s="39" t="s">
        <v>2535</v>
      </c>
      <c r="C1521" s="40" t="s">
        <v>4996</v>
      </c>
      <c r="D1521" s="41" t="s">
        <v>6300</v>
      </c>
      <c r="E1521" s="4" t="s">
        <v>5816</v>
      </c>
      <c r="F1521" s="42"/>
      <c r="G1521" s="43" t="s">
        <v>6259</v>
      </c>
      <c r="H1521" s="4" t="s">
        <v>6259</v>
      </c>
      <c r="I1521" s="4" t="s">
        <v>529</v>
      </c>
      <c r="J1521" s="4" t="s">
        <v>529</v>
      </c>
      <c r="K1521" s="42" t="s">
        <v>529</v>
      </c>
      <c r="L1521" s="370"/>
      <c r="M1521" s="30"/>
    </row>
    <row r="1522" spans="2:13">
      <c r="B1522" s="39" t="s">
        <v>2537</v>
      </c>
      <c r="C1522" s="40" t="s">
        <v>4997</v>
      </c>
      <c r="D1522" s="41" t="s">
        <v>5643</v>
      </c>
      <c r="E1522" s="4" t="s">
        <v>5816</v>
      </c>
      <c r="F1522" s="42"/>
      <c r="G1522" s="43" t="s">
        <v>6259</v>
      </c>
      <c r="H1522" s="4" t="s">
        <v>6259</v>
      </c>
      <c r="I1522" s="4" t="s">
        <v>5469</v>
      </c>
      <c r="J1522" s="4" t="s">
        <v>529</v>
      </c>
      <c r="K1522" s="42" t="s">
        <v>529</v>
      </c>
      <c r="L1522" s="370"/>
      <c r="M1522" s="30"/>
    </row>
    <row r="1523" spans="2:13" ht="33">
      <c r="B1523" s="39" t="s">
        <v>6408</v>
      </c>
      <c r="C1523" s="40" t="s">
        <v>4998</v>
      </c>
      <c r="D1523" s="41" t="s">
        <v>5877</v>
      </c>
      <c r="E1523" s="4" t="s">
        <v>6329</v>
      </c>
      <c r="F1523" s="42"/>
      <c r="G1523" s="43" t="s">
        <v>6259</v>
      </c>
      <c r="H1523" s="4" t="s">
        <v>6259</v>
      </c>
      <c r="I1523" s="4" t="s">
        <v>5469</v>
      </c>
      <c r="J1523" s="4" t="s">
        <v>529</v>
      </c>
      <c r="K1523" s="42" t="s">
        <v>529</v>
      </c>
      <c r="L1523" s="370"/>
      <c r="M1523" s="30"/>
    </row>
    <row r="1524" spans="2:13">
      <c r="B1524" s="39" t="s">
        <v>4725</v>
      </c>
      <c r="C1524" s="40" t="s">
        <v>4999</v>
      </c>
      <c r="D1524" s="41" t="s">
        <v>5643</v>
      </c>
      <c r="E1524" s="4" t="s">
        <v>5816</v>
      </c>
      <c r="F1524" s="42"/>
      <c r="G1524" s="43" t="s">
        <v>6259</v>
      </c>
      <c r="H1524" s="4" t="s">
        <v>6259</v>
      </c>
      <c r="I1524" s="4" t="s">
        <v>5469</v>
      </c>
      <c r="J1524" s="4" t="s">
        <v>529</v>
      </c>
      <c r="K1524" s="42" t="s">
        <v>529</v>
      </c>
      <c r="L1524" s="370"/>
      <c r="M1524" s="30"/>
    </row>
    <row r="1525" spans="2:13" ht="33">
      <c r="B1525" s="39" t="s">
        <v>6409</v>
      </c>
      <c r="C1525" s="40" t="s">
        <v>5000</v>
      </c>
      <c r="D1525" s="41" t="s">
        <v>5937</v>
      </c>
      <c r="E1525" s="4" t="s">
        <v>5816</v>
      </c>
      <c r="F1525" s="42"/>
      <c r="G1525" s="43" t="s">
        <v>6259</v>
      </c>
      <c r="H1525" s="4" t="s">
        <v>6259</v>
      </c>
      <c r="I1525" s="4" t="s">
        <v>5469</v>
      </c>
      <c r="J1525" s="4" t="s">
        <v>529</v>
      </c>
      <c r="K1525" s="42" t="s">
        <v>529</v>
      </c>
      <c r="L1525" s="370"/>
      <c r="M1525" s="30"/>
    </row>
    <row r="1526" spans="2:13" ht="33">
      <c r="B1526" s="39" t="s">
        <v>4728</v>
      </c>
      <c r="C1526" s="40" t="s">
        <v>5001</v>
      </c>
      <c r="D1526" s="41" t="s">
        <v>5643</v>
      </c>
      <c r="E1526" s="4" t="s">
        <v>5816</v>
      </c>
      <c r="F1526" s="42"/>
      <c r="G1526" s="43" t="s">
        <v>6259</v>
      </c>
      <c r="H1526" s="4" t="s">
        <v>6259</v>
      </c>
      <c r="I1526" s="4" t="s">
        <v>5469</v>
      </c>
      <c r="J1526" s="4" t="s">
        <v>529</v>
      </c>
      <c r="K1526" s="42" t="s">
        <v>529</v>
      </c>
      <c r="L1526" s="370"/>
      <c r="M1526" s="30"/>
    </row>
    <row r="1527" spans="2:13" ht="33">
      <c r="B1527" s="39" t="s">
        <v>4730</v>
      </c>
      <c r="C1527" s="40" t="s">
        <v>5002</v>
      </c>
      <c r="D1527" s="41" t="s">
        <v>6286</v>
      </c>
      <c r="E1527" s="4" t="s">
        <v>5816</v>
      </c>
      <c r="F1527" s="42"/>
      <c r="G1527" s="43" t="s">
        <v>6259</v>
      </c>
      <c r="H1527" s="4" t="s">
        <v>6259</v>
      </c>
      <c r="I1527" s="4" t="s">
        <v>5469</v>
      </c>
      <c r="J1527" s="4" t="s">
        <v>529</v>
      </c>
      <c r="K1527" s="42" t="s">
        <v>529</v>
      </c>
      <c r="L1527" s="370"/>
      <c r="M1527" s="30"/>
    </row>
    <row r="1528" spans="2:13" ht="33">
      <c r="B1528" s="39" t="s">
        <v>4732</v>
      </c>
      <c r="C1528" s="40" t="s">
        <v>5003</v>
      </c>
      <c r="D1528" s="41" t="s">
        <v>5937</v>
      </c>
      <c r="E1528" s="4" t="s">
        <v>5816</v>
      </c>
      <c r="F1528" s="42"/>
      <c r="G1528" s="43" t="s">
        <v>6259</v>
      </c>
      <c r="H1528" s="4" t="s">
        <v>6259</v>
      </c>
      <c r="I1528" s="4" t="s">
        <v>5469</v>
      </c>
      <c r="J1528" s="4" t="s">
        <v>529</v>
      </c>
      <c r="K1528" s="42" t="s">
        <v>529</v>
      </c>
      <c r="L1528" s="370"/>
      <c r="M1528" s="30"/>
    </row>
    <row r="1529" spans="2:13" ht="33">
      <c r="B1529" s="39" t="s">
        <v>2551</v>
      </c>
      <c r="C1529" s="40" t="s">
        <v>5004</v>
      </c>
      <c r="D1529" s="41" t="s">
        <v>5643</v>
      </c>
      <c r="E1529" s="4" t="s">
        <v>5816</v>
      </c>
      <c r="F1529" s="42"/>
      <c r="G1529" s="43" t="s">
        <v>6259</v>
      </c>
      <c r="H1529" s="4" t="s">
        <v>6259</v>
      </c>
      <c r="I1529" s="4" t="s">
        <v>5469</v>
      </c>
      <c r="J1529" s="4" t="s">
        <v>529</v>
      </c>
      <c r="K1529" s="42" t="s">
        <v>529</v>
      </c>
      <c r="L1529" s="370"/>
      <c r="M1529" s="30"/>
    </row>
    <row r="1530" spans="2:13">
      <c r="B1530" s="39" t="s">
        <v>4617</v>
      </c>
      <c r="C1530" s="40" t="s">
        <v>5005</v>
      </c>
      <c r="D1530" s="41" t="s">
        <v>6333</v>
      </c>
      <c r="E1530" s="4" t="s">
        <v>5816</v>
      </c>
      <c r="F1530" s="42"/>
      <c r="G1530" s="43" t="s">
        <v>6259</v>
      </c>
      <c r="H1530" s="4" t="s">
        <v>6259</v>
      </c>
      <c r="I1530" s="4" t="s">
        <v>529</v>
      </c>
      <c r="J1530" s="4" t="s">
        <v>529</v>
      </c>
      <c r="K1530" s="42" t="s">
        <v>529</v>
      </c>
      <c r="L1530" s="370"/>
      <c r="M1530" s="30"/>
    </row>
    <row r="1531" spans="2:13" ht="33">
      <c r="B1531" s="39" t="s">
        <v>6410</v>
      </c>
      <c r="C1531" s="40" t="s">
        <v>5006</v>
      </c>
      <c r="D1531" s="41" t="s">
        <v>5877</v>
      </c>
      <c r="E1531" s="4" t="s">
        <v>6329</v>
      </c>
      <c r="F1531" s="42"/>
      <c r="G1531" s="43" t="s">
        <v>6259</v>
      </c>
      <c r="H1531" s="4" t="s">
        <v>6259</v>
      </c>
      <c r="I1531" s="4" t="s">
        <v>5469</v>
      </c>
      <c r="J1531" s="4" t="s">
        <v>529</v>
      </c>
      <c r="K1531" s="42" t="s">
        <v>529</v>
      </c>
      <c r="L1531" s="370"/>
      <c r="M1531" s="30"/>
    </row>
    <row r="1532" spans="2:13">
      <c r="B1532" s="39" t="s">
        <v>4737</v>
      </c>
      <c r="C1532" s="40" t="s">
        <v>5007</v>
      </c>
      <c r="D1532" s="41" t="s">
        <v>5643</v>
      </c>
      <c r="E1532" s="4" t="s">
        <v>5816</v>
      </c>
      <c r="F1532" s="42"/>
      <c r="G1532" s="43" t="s">
        <v>6259</v>
      </c>
      <c r="H1532" s="4" t="s">
        <v>6259</v>
      </c>
      <c r="I1532" s="4" t="s">
        <v>5469</v>
      </c>
      <c r="J1532" s="4" t="s">
        <v>529</v>
      </c>
      <c r="K1532" s="42" t="s">
        <v>529</v>
      </c>
      <c r="L1532" s="370"/>
      <c r="M1532" s="30"/>
    </row>
    <row r="1533" spans="2:13" ht="33">
      <c r="B1533" s="39" t="s">
        <v>6411</v>
      </c>
      <c r="C1533" s="40" t="s">
        <v>5008</v>
      </c>
      <c r="D1533" s="41" t="s">
        <v>5937</v>
      </c>
      <c r="E1533" s="4" t="s">
        <v>5816</v>
      </c>
      <c r="F1533" s="42"/>
      <c r="G1533" s="43" t="s">
        <v>6259</v>
      </c>
      <c r="H1533" s="4" t="s">
        <v>6259</v>
      </c>
      <c r="I1533" s="4" t="s">
        <v>5469</v>
      </c>
      <c r="J1533" s="4" t="s">
        <v>529</v>
      </c>
      <c r="K1533" s="42" t="s">
        <v>529</v>
      </c>
      <c r="L1533" s="370"/>
      <c r="M1533" s="30"/>
    </row>
    <row r="1534" spans="2:13" ht="33">
      <c r="B1534" s="39" t="s">
        <v>4740</v>
      </c>
      <c r="C1534" s="40" t="s">
        <v>5009</v>
      </c>
      <c r="D1534" s="41" t="s">
        <v>5643</v>
      </c>
      <c r="E1534" s="4" t="s">
        <v>5816</v>
      </c>
      <c r="F1534" s="42"/>
      <c r="G1534" s="43" t="s">
        <v>6259</v>
      </c>
      <c r="H1534" s="4" t="s">
        <v>6259</v>
      </c>
      <c r="I1534" s="4" t="s">
        <v>5469</v>
      </c>
      <c r="J1534" s="4" t="s">
        <v>529</v>
      </c>
      <c r="K1534" s="42" t="s">
        <v>529</v>
      </c>
      <c r="L1534" s="370"/>
      <c r="M1534" s="30"/>
    </row>
    <row r="1535" spans="2:13" ht="33">
      <c r="B1535" s="39" t="s">
        <v>4742</v>
      </c>
      <c r="C1535" s="40" t="s">
        <v>5010</v>
      </c>
      <c r="D1535" s="41" t="s">
        <v>6286</v>
      </c>
      <c r="E1535" s="4" t="s">
        <v>5816</v>
      </c>
      <c r="F1535" s="42"/>
      <c r="G1535" s="43" t="s">
        <v>6259</v>
      </c>
      <c r="H1535" s="4" t="s">
        <v>6259</v>
      </c>
      <c r="I1535" s="4" t="s">
        <v>5469</v>
      </c>
      <c r="J1535" s="4" t="s">
        <v>529</v>
      </c>
      <c r="K1535" s="42" t="s">
        <v>529</v>
      </c>
      <c r="L1535" s="370"/>
      <c r="M1535" s="30"/>
    </row>
    <row r="1536" spans="2:13" ht="33">
      <c r="B1536" s="39" t="s">
        <v>4744</v>
      </c>
      <c r="C1536" s="40" t="s">
        <v>5011</v>
      </c>
      <c r="D1536" s="41" t="s">
        <v>5937</v>
      </c>
      <c r="E1536" s="4" t="s">
        <v>5816</v>
      </c>
      <c r="F1536" s="42"/>
      <c r="G1536" s="43" t="s">
        <v>6259</v>
      </c>
      <c r="H1536" s="4" t="s">
        <v>6259</v>
      </c>
      <c r="I1536" s="4" t="s">
        <v>5469</v>
      </c>
      <c r="J1536" s="4" t="s">
        <v>529</v>
      </c>
      <c r="K1536" s="42" t="s">
        <v>529</v>
      </c>
      <c r="L1536" s="370"/>
      <c r="M1536" s="30"/>
    </row>
    <row r="1537" spans="2:13" ht="33">
      <c r="B1537" s="39" t="s">
        <v>2566</v>
      </c>
      <c r="C1537" s="40" t="s">
        <v>5012</v>
      </c>
      <c r="D1537" s="41" t="s">
        <v>5643</v>
      </c>
      <c r="E1537" s="4" t="s">
        <v>5816</v>
      </c>
      <c r="F1537" s="42"/>
      <c r="G1537" s="43" t="s">
        <v>6259</v>
      </c>
      <c r="H1537" s="4" t="s">
        <v>6259</v>
      </c>
      <c r="I1537" s="4" t="s">
        <v>5469</v>
      </c>
      <c r="J1537" s="4" t="s">
        <v>529</v>
      </c>
      <c r="K1537" s="42" t="s">
        <v>529</v>
      </c>
      <c r="L1537" s="370"/>
      <c r="M1537" s="30"/>
    </row>
    <row r="1538" spans="2:13">
      <c r="B1538" s="39" t="s">
        <v>4618</v>
      </c>
      <c r="C1538" s="40" t="s">
        <v>5013</v>
      </c>
      <c r="D1538" s="41" t="s">
        <v>6333</v>
      </c>
      <c r="E1538" s="4" t="s">
        <v>5816</v>
      </c>
      <c r="F1538" s="42"/>
      <c r="G1538" s="43" t="s">
        <v>6259</v>
      </c>
      <c r="H1538" s="4" t="s">
        <v>6259</v>
      </c>
      <c r="I1538" s="4" t="s">
        <v>529</v>
      </c>
      <c r="J1538" s="4" t="s">
        <v>529</v>
      </c>
      <c r="K1538" s="42" t="s">
        <v>529</v>
      </c>
      <c r="L1538" s="370"/>
      <c r="M1538" s="30"/>
    </row>
    <row r="1539" spans="2:13" ht="33">
      <c r="B1539" s="39" t="s">
        <v>6412</v>
      </c>
      <c r="C1539" s="40" t="s">
        <v>5014</v>
      </c>
      <c r="D1539" s="41" t="s">
        <v>5877</v>
      </c>
      <c r="E1539" s="4" t="s">
        <v>6329</v>
      </c>
      <c r="F1539" s="42"/>
      <c r="G1539" s="43" t="s">
        <v>6259</v>
      </c>
      <c r="H1539" s="4" t="s">
        <v>6259</v>
      </c>
      <c r="I1539" s="4" t="s">
        <v>5469</v>
      </c>
      <c r="J1539" s="4" t="s">
        <v>529</v>
      </c>
      <c r="K1539" s="42" t="s">
        <v>529</v>
      </c>
      <c r="L1539" s="370"/>
      <c r="M1539" s="30"/>
    </row>
    <row r="1540" spans="2:13">
      <c r="B1540" s="39" t="s">
        <v>4749</v>
      </c>
      <c r="C1540" s="40" t="s">
        <v>5015</v>
      </c>
      <c r="D1540" s="41" t="s">
        <v>5643</v>
      </c>
      <c r="E1540" s="4" t="s">
        <v>5816</v>
      </c>
      <c r="F1540" s="42"/>
      <c r="G1540" s="43" t="s">
        <v>6259</v>
      </c>
      <c r="H1540" s="4" t="s">
        <v>6259</v>
      </c>
      <c r="I1540" s="4" t="s">
        <v>5469</v>
      </c>
      <c r="J1540" s="4" t="s">
        <v>529</v>
      </c>
      <c r="K1540" s="42" t="s">
        <v>529</v>
      </c>
      <c r="L1540" s="370"/>
      <c r="M1540" s="30"/>
    </row>
    <row r="1541" spans="2:13" ht="33">
      <c r="B1541" s="39" t="s">
        <v>6413</v>
      </c>
      <c r="C1541" s="40" t="s">
        <v>5016</v>
      </c>
      <c r="D1541" s="41" t="s">
        <v>5937</v>
      </c>
      <c r="E1541" s="4" t="s">
        <v>5816</v>
      </c>
      <c r="F1541" s="42"/>
      <c r="G1541" s="43" t="s">
        <v>6259</v>
      </c>
      <c r="H1541" s="4" t="s">
        <v>6259</v>
      </c>
      <c r="I1541" s="4" t="s">
        <v>5469</v>
      </c>
      <c r="J1541" s="4" t="s">
        <v>529</v>
      </c>
      <c r="K1541" s="42" t="s">
        <v>529</v>
      </c>
      <c r="L1541" s="370"/>
      <c r="M1541" s="30"/>
    </row>
    <row r="1542" spans="2:13" ht="33">
      <c r="B1542" s="39" t="s">
        <v>4752</v>
      </c>
      <c r="C1542" s="40" t="s">
        <v>5017</v>
      </c>
      <c r="D1542" s="41" t="s">
        <v>5643</v>
      </c>
      <c r="E1542" s="4" t="s">
        <v>5816</v>
      </c>
      <c r="F1542" s="42"/>
      <c r="G1542" s="43" t="s">
        <v>6259</v>
      </c>
      <c r="H1542" s="4" t="s">
        <v>6259</v>
      </c>
      <c r="I1542" s="4" t="s">
        <v>5469</v>
      </c>
      <c r="J1542" s="4" t="s">
        <v>529</v>
      </c>
      <c r="K1542" s="42" t="s">
        <v>529</v>
      </c>
      <c r="L1542" s="370"/>
      <c r="M1542" s="30"/>
    </row>
    <row r="1543" spans="2:13" ht="33">
      <c r="B1543" s="39" t="s">
        <v>4754</v>
      </c>
      <c r="C1543" s="40" t="s">
        <v>5018</v>
      </c>
      <c r="D1543" s="41" t="s">
        <v>6286</v>
      </c>
      <c r="E1543" s="4" t="s">
        <v>5816</v>
      </c>
      <c r="F1543" s="42"/>
      <c r="G1543" s="43" t="s">
        <v>6259</v>
      </c>
      <c r="H1543" s="4" t="s">
        <v>6259</v>
      </c>
      <c r="I1543" s="4" t="s">
        <v>5469</v>
      </c>
      <c r="J1543" s="4" t="s">
        <v>529</v>
      </c>
      <c r="K1543" s="42" t="s">
        <v>529</v>
      </c>
      <c r="L1543" s="370"/>
      <c r="M1543" s="30"/>
    </row>
    <row r="1544" spans="2:13" ht="33">
      <c r="B1544" s="39" t="s">
        <v>4756</v>
      </c>
      <c r="C1544" s="40" t="s">
        <v>5019</v>
      </c>
      <c r="D1544" s="41" t="s">
        <v>5937</v>
      </c>
      <c r="E1544" s="4" t="s">
        <v>5816</v>
      </c>
      <c r="F1544" s="42"/>
      <c r="G1544" s="43" t="s">
        <v>6259</v>
      </c>
      <c r="H1544" s="4" t="s">
        <v>6259</v>
      </c>
      <c r="I1544" s="4" t="s">
        <v>5469</v>
      </c>
      <c r="J1544" s="4" t="s">
        <v>529</v>
      </c>
      <c r="K1544" s="42" t="s">
        <v>529</v>
      </c>
      <c r="L1544" s="370"/>
      <c r="M1544" s="30"/>
    </row>
    <row r="1545" spans="2:13" ht="33">
      <c r="B1545" s="39" t="s">
        <v>2581</v>
      </c>
      <c r="C1545" s="40" t="s">
        <v>5020</v>
      </c>
      <c r="D1545" s="41" t="s">
        <v>5643</v>
      </c>
      <c r="E1545" s="4" t="s">
        <v>5816</v>
      </c>
      <c r="F1545" s="42"/>
      <c r="G1545" s="43" t="s">
        <v>6259</v>
      </c>
      <c r="H1545" s="4" t="s">
        <v>6259</v>
      </c>
      <c r="I1545" s="4" t="s">
        <v>5469</v>
      </c>
      <c r="J1545" s="4" t="s">
        <v>529</v>
      </c>
      <c r="K1545" s="42" t="s">
        <v>529</v>
      </c>
      <c r="L1545" s="370"/>
      <c r="M1545" s="30"/>
    </row>
    <row r="1546" spans="2:13" ht="17.25" thickBot="1">
      <c r="B1546" s="39" t="s">
        <v>4619</v>
      </c>
      <c r="C1546" s="40" t="s">
        <v>5021</v>
      </c>
      <c r="D1546" s="41" t="s">
        <v>6333</v>
      </c>
      <c r="E1546" s="4" t="s">
        <v>5816</v>
      </c>
      <c r="F1546" s="42"/>
      <c r="G1546" s="43" t="s">
        <v>6259</v>
      </c>
      <c r="H1546" s="4" t="s">
        <v>6259</v>
      </c>
      <c r="I1546" s="4" t="s">
        <v>529</v>
      </c>
      <c r="J1546" s="4" t="s">
        <v>529</v>
      </c>
      <c r="K1546" s="42" t="s">
        <v>529</v>
      </c>
      <c r="L1546" s="371"/>
      <c r="M1546" s="30"/>
    </row>
    <row r="1547" spans="2:13">
      <c r="B1547" s="314" t="s">
        <v>6420</v>
      </c>
      <c r="C1547" s="315"/>
      <c r="D1547" s="316"/>
      <c r="E1547" s="55"/>
      <c r="F1547" s="55"/>
      <c r="G1547" s="55"/>
      <c r="H1547" s="55"/>
      <c r="I1547" s="55"/>
      <c r="J1547" s="55"/>
      <c r="K1547" s="55"/>
      <c r="L1547" s="317"/>
      <c r="M1547" s="30"/>
    </row>
    <row r="1548" spans="2:13" ht="17.25" thickBot="1">
      <c r="B1548" s="368" t="s">
        <v>6385</v>
      </c>
      <c r="C1548" s="323"/>
      <c r="D1548" s="324"/>
      <c r="E1548" s="325"/>
      <c r="F1548" s="325"/>
      <c r="G1548" s="325"/>
      <c r="H1548" s="325"/>
      <c r="I1548" s="325"/>
      <c r="J1548" s="325"/>
      <c r="K1548" s="325"/>
      <c r="L1548" s="326"/>
      <c r="M1548" s="30"/>
    </row>
    <row r="1549" spans="2:13">
      <c r="B1549" s="31" t="s">
        <v>1487</v>
      </c>
      <c r="C1549" s="32" t="s">
        <v>5022</v>
      </c>
      <c r="D1549" s="327" t="s">
        <v>5937</v>
      </c>
      <c r="E1549" s="37" t="s">
        <v>6347</v>
      </c>
      <c r="F1549" s="35"/>
      <c r="G1549" s="36" t="s">
        <v>6259</v>
      </c>
      <c r="H1549" s="37" t="s">
        <v>6259</v>
      </c>
      <c r="I1549" s="37" t="s">
        <v>5469</v>
      </c>
      <c r="J1549" s="37" t="s">
        <v>529</v>
      </c>
      <c r="K1549" s="35" t="s">
        <v>529</v>
      </c>
      <c r="L1549" s="369" t="s">
        <v>6415</v>
      </c>
      <c r="M1549" s="30"/>
    </row>
    <row r="1550" spans="2:13">
      <c r="B1550" s="39" t="s">
        <v>4621</v>
      </c>
      <c r="C1550" s="40" t="s">
        <v>5023</v>
      </c>
      <c r="D1550" s="41" t="s">
        <v>5643</v>
      </c>
      <c r="E1550" s="4" t="s">
        <v>5816</v>
      </c>
      <c r="F1550" s="42"/>
      <c r="G1550" s="43" t="s">
        <v>6259</v>
      </c>
      <c r="H1550" s="4" t="s">
        <v>6259</v>
      </c>
      <c r="I1550" s="4" t="s">
        <v>5469</v>
      </c>
      <c r="J1550" s="4" t="s">
        <v>529</v>
      </c>
      <c r="K1550" s="42" t="s">
        <v>529</v>
      </c>
      <c r="L1550" s="370"/>
      <c r="M1550" s="30"/>
    </row>
    <row r="1551" spans="2:13">
      <c r="B1551" s="39" t="s">
        <v>6388</v>
      </c>
      <c r="C1551" s="40" t="s">
        <v>5024</v>
      </c>
      <c r="D1551" s="41" t="s">
        <v>5643</v>
      </c>
      <c r="E1551" s="4" t="s">
        <v>5816</v>
      </c>
      <c r="F1551" s="42"/>
      <c r="G1551" s="43" t="s">
        <v>6259</v>
      </c>
      <c r="H1551" s="4" t="s">
        <v>6259</v>
      </c>
      <c r="I1551" s="4" t="s">
        <v>5469</v>
      </c>
      <c r="J1551" s="4" t="s">
        <v>529</v>
      </c>
      <c r="K1551" s="42" t="s">
        <v>529</v>
      </c>
      <c r="L1551" s="370"/>
      <c r="M1551" s="30"/>
    </row>
    <row r="1552" spans="2:13">
      <c r="B1552" s="39" t="s">
        <v>6389</v>
      </c>
      <c r="C1552" s="40" t="s">
        <v>5025</v>
      </c>
      <c r="D1552" s="41" t="s">
        <v>5643</v>
      </c>
      <c r="E1552" s="4" t="s">
        <v>5816</v>
      </c>
      <c r="F1552" s="42"/>
      <c r="G1552" s="43" t="s">
        <v>6259</v>
      </c>
      <c r="H1552" s="4" t="s">
        <v>6259</v>
      </c>
      <c r="I1552" s="4" t="s">
        <v>5469</v>
      </c>
      <c r="J1552" s="4" t="s">
        <v>529</v>
      </c>
      <c r="K1552" s="42" t="s">
        <v>529</v>
      </c>
      <c r="L1552" s="370"/>
      <c r="M1552" s="30"/>
    </row>
    <row r="1553" spans="2:13">
      <c r="B1553" s="39" t="s">
        <v>6390</v>
      </c>
      <c r="C1553" s="40" t="s">
        <v>5026</v>
      </c>
      <c r="D1553" s="41" t="s">
        <v>6286</v>
      </c>
      <c r="E1553" s="4" t="s">
        <v>6329</v>
      </c>
      <c r="F1553" s="42"/>
      <c r="G1553" s="43" t="s">
        <v>6259</v>
      </c>
      <c r="H1553" s="4" t="s">
        <v>6259</v>
      </c>
      <c r="I1553" s="4" t="s">
        <v>5469</v>
      </c>
      <c r="J1553" s="4" t="s">
        <v>529</v>
      </c>
      <c r="K1553" s="42" t="s">
        <v>529</v>
      </c>
      <c r="L1553" s="370"/>
      <c r="M1553" s="30"/>
    </row>
    <row r="1554" spans="2:13">
      <c r="B1554" s="39" t="s">
        <v>4626</v>
      </c>
      <c r="C1554" s="40" t="s">
        <v>5027</v>
      </c>
      <c r="D1554" s="41" t="s">
        <v>5643</v>
      </c>
      <c r="E1554" s="4" t="s">
        <v>5816</v>
      </c>
      <c r="F1554" s="42"/>
      <c r="G1554" s="43" t="s">
        <v>6259</v>
      </c>
      <c r="H1554" s="4" t="s">
        <v>6259</v>
      </c>
      <c r="I1554" s="4" t="s">
        <v>5469</v>
      </c>
      <c r="J1554" s="4" t="s">
        <v>529</v>
      </c>
      <c r="K1554" s="42" t="s">
        <v>529</v>
      </c>
      <c r="L1554" s="370"/>
      <c r="M1554" s="30"/>
    </row>
    <row r="1555" spans="2:13" ht="33">
      <c r="B1555" s="39" t="s">
        <v>4628</v>
      </c>
      <c r="C1555" s="40" t="s">
        <v>5028</v>
      </c>
      <c r="D1555" s="41" t="s">
        <v>5643</v>
      </c>
      <c r="E1555" s="4" t="s">
        <v>5816</v>
      </c>
      <c r="F1555" s="42"/>
      <c r="G1555" s="43" t="s">
        <v>6259</v>
      </c>
      <c r="H1555" s="4" t="s">
        <v>6259</v>
      </c>
      <c r="I1555" s="4" t="s">
        <v>5469</v>
      </c>
      <c r="J1555" s="4" t="s">
        <v>529</v>
      </c>
      <c r="K1555" s="42" t="s">
        <v>529</v>
      </c>
      <c r="L1555" s="370"/>
      <c r="M1555" s="30"/>
    </row>
    <row r="1556" spans="2:13">
      <c r="B1556" s="39" t="s">
        <v>4630</v>
      </c>
      <c r="C1556" s="40" t="s">
        <v>5029</v>
      </c>
      <c r="D1556" s="41" t="s">
        <v>5643</v>
      </c>
      <c r="E1556" s="4" t="s">
        <v>5816</v>
      </c>
      <c r="F1556" s="42"/>
      <c r="G1556" s="43" t="s">
        <v>6259</v>
      </c>
      <c r="H1556" s="4" t="s">
        <v>6259</v>
      </c>
      <c r="I1556" s="4" t="s">
        <v>5469</v>
      </c>
      <c r="J1556" s="4" t="s">
        <v>529</v>
      </c>
      <c r="K1556" s="42" t="s">
        <v>529</v>
      </c>
      <c r="L1556" s="370"/>
      <c r="M1556" s="30"/>
    </row>
    <row r="1557" spans="2:13">
      <c r="B1557" s="39" t="s">
        <v>6391</v>
      </c>
      <c r="C1557" s="40" t="s">
        <v>5030</v>
      </c>
      <c r="D1557" s="41" t="s">
        <v>5643</v>
      </c>
      <c r="E1557" s="4" t="s">
        <v>5816</v>
      </c>
      <c r="F1557" s="42"/>
      <c r="G1557" s="43" t="s">
        <v>6259</v>
      </c>
      <c r="H1557" s="4" t="s">
        <v>6259</v>
      </c>
      <c r="I1557" s="4" t="s">
        <v>5469</v>
      </c>
      <c r="J1557" s="4" t="s">
        <v>529</v>
      </c>
      <c r="K1557" s="42" t="s">
        <v>529</v>
      </c>
      <c r="L1557" s="370"/>
      <c r="M1557" s="30"/>
    </row>
    <row r="1558" spans="2:13">
      <c r="B1558" s="39" t="s">
        <v>6392</v>
      </c>
      <c r="C1558" s="40" t="s">
        <v>5031</v>
      </c>
      <c r="D1558" s="41" t="s">
        <v>5643</v>
      </c>
      <c r="E1558" s="4" t="s">
        <v>5816</v>
      </c>
      <c r="F1558" s="42"/>
      <c r="G1558" s="43" t="s">
        <v>6259</v>
      </c>
      <c r="H1558" s="4" t="s">
        <v>6259</v>
      </c>
      <c r="I1558" s="4" t="s">
        <v>5469</v>
      </c>
      <c r="J1558" s="4" t="s">
        <v>529</v>
      </c>
      <c r="K1558" s="42" t="s">
        <v>529</v>
      </c>
      <c r="L1558" s="370"/>
      <c r="M1558" s="30"/>
    </row>
    <row r="1559" spans="2:13">
      <c r="B1559" s="39" t="s">
        <v>1914</v>
      </c>
      <c r="C1559" s="40" t="s">
        <v>5032</v>
      </c>
      <c r="D1559" s="41" t="s">
        <v>6286</v>
      </c>
      <c r="E1559" s="4" t="s">
        <v>6329</v>
      </c>
      <c r="F1559" s="42"/>
      <c r="G1559" s="43" t="s">
        <v>6259</v>
      </c>
      <c r="H1559" s="4" t="s">
        <v>6259</v>
      </c>
      <c r="I1559" s="4" t="s">
        <v>5469</v>
      </c>
      <c r="J1559" s="4" t="s">
        <v>529</v>
      </c>
      <c r="K1559" s="42" t="s">
        <v>529</v>
      </c>
      <c r="L1559" s="370"/>
      <c r="M1559" s="30"/>
    </row>
    <row r="1560" spans="2:13">
      <c r="B1560" s="39" t="s">
        <v>4635</v>
      </c>
      <c r="C1560" s="40" t="s">
        <v>5033</v>
      </c>
      <c r="D1560" s="41" t="s">
        <v>5643</v>
      </c>
      <c r="E1560" s="4" t="s">
        <v>5816</v>
      </c>
      <c r="F1560" s="42"/>
      <c r="G1560" s="43" t="s">
        <v>6259</v>
      </c>
      <c r="H1560" s="4" t="s">
        <v>6259</v>
      </c>
      <c r="I1560" s="4" t="s">
        <v>5469</v>
      </c>
      <c r="J1560" s="4" t="s">
        <v>529</v>
      </c>
      <c r="K1560" s="42" t="s">
        <v>529</v>
      </c>
      <c r="L1560" s="370"/>
      <c r="M1560" s="30"/>
    </row>
    <row r="1561" spans="2:13">
      <c r="B1561" s="39" t="s">
        <v>4637</v>
      </c>
      <c r="C1561" s="40" t="s">
        <v>5034</v>
      </c>
      <c r="D1561" s="41" t="s">
        <v>5643</v>
      </c>
      <c r="E1561" s="4" t="s">
        <v>5816</v>
      </c>
      <c r="F1561" s="42"/>
      <c r="G1561" s="43" t="s">
        <v>6259</v>
      </c>
      <c r="H1561" s="4" t="s">
        <v>6259</v>
      </c>
      <c r="I1561" s="4" t="s">
        <v>5469</v>
      </c>
      <c r="J1561" s="4" t="s">
        <v>529</v>
      </c>
      <c r="K1561" s="42" t="s">
        <v>529</v>
      </c>
      <c r="L1561" s="370"/>
      <c r="M1561" s="30"/>
    </row>
    <row r="1562" spans="2:13" ht="17.25" thickBot="1">
      <c r="B1562" s="39" t="s">
        <v>4639</v>
      </c>
      <c r="C1562" s="40" t="s">
        <v>5035</v>
      </c>
      <c r="D1562" s="41" t="s">
        <v>5643</v>
      </c>
      <c r="E1562" s="4" t="s">
        <v>5816</v>
      </c>
      <c r="F1562" s="42"/>
      <c r="G1562" s="43" t="s">
        <v>6259</v>
      </c>
      <c r="H1562" s="4" t="s">
        <v>6259</v>
      </c>
      <c r="I1562" s="4" t="s">
        <v>5469</v>
      </c>
      <c r="J1562" s="4" t="s">
        <v>529</v>
      </c>
      <c r="K1562" s="42" t="s">
        <v>529</v>
      </c>
      <c r="L1562" s="371"/>
      <c r="M1562" s="30"/>
    </row>
    <row r="1563" spans="2:13" ht="20.100000000000001" customHeight="1" thickBot="1">
      <c r="B1563" s="363" t="s">
        <v>6365</v>
      </c>
      <c r="C1563" s="364"/>
      <c r="D1563" s="365"/>
      <c r="E1563" s="366"/>
      <c r="F1563" s="366"/>
      <c r="G1563" s="366"/>
      <c r="H1563" s="366"/>
      <c r="I1563" s="366"/>
      <c r="J1563" s="366"/>
      <c r="K1563" s="366"/>
      <c r="L1563" s="367"/>
      <c r="M1563" s="30"/>
    </row>
    <row r="1564" spans="2:13" ht="20.100000000000001" customHeight="1" thickBot="1">
      <c r="B1564" s="363" t="s">
        <v>6366</v>
      </c>
      <c r="C1564" s="364"/>
      <c r="D1564" s="365"/>
      <c r="E1564" s="366"/>
      <c r="F1564" s="366"/>
      <c r="G1564" s="366"/>
      <c r="H1564" s="366"/>
      <c r="I1564" s="366"/>
      <c r="J1564" s="366"/>
      <c r="K1564" s="366"/>
      <c r="L1564" s="367"/>
      <c r="M1564" s="30"/>
    </row>
    <row r="1565" spans="2:13">
      <c r="B1565" s="31" t="s">
        <v>2429</v>
      </c>
      <c r="C1565" s="32" t="s">
        <v>5036</v>
      </c>
      <c r="D1565" s="327" t="s">
        <v>5643</v>
      </c>
      <c r="E1565" s="37" t="s">
        <v>6330</v>
      </c>
      <c r="F1565" s="35"/>
      <c r="G1565" s="36" t="s">
        <v>6259</v>
      </c>
      <c r="H1565" s="37" t="s">
        <v>6259</v>
      </c>
      <c r="I1565" s="37" t="s">
        <v>5469</v>
      </c>
      <c r="J1565" s="37" t="s">
        <v>529</v>
      </c>
      <c r="K1565" s="35" t="s">
        <v>529</v>
      </c>
      <c r="L1565" s="369" t="s">
        <v>6416</v>
      </c>
      <c r="M1565" s="30"/>
    </row>
    <row r="1566" spans="2:13">
      <c r="B1566" s="39" t="s">
        <v>2431</v>
      </c>
      <c r="C1566" s="40" t="s">
        <v>5037</v>
      </c>
      <c r="D1566" s="41" t="s">
        <v>6300</v>
      </c>
      <c r="E1566" s="4" t="s">
        <v>6330</v>
      </c>
      <c r="F1566" s="42"/>
      <c r="G1566" s="43" t="s">
        <v>6259</v>
      </c>
      <c r="H1566" s="4" t="s">
        <v>6259</v>
      </c>
      <c r="I1566" s="4" t="s">
        <v>529</v>
      </c>
      <c r="J1566" s="4" t="s">
        <v>529</v>
      </c>
      <c r="K1566" s="42" t="s">
        <v>529</v>
      </c>
      <c r="L1566" s="370"/>
      <c r="M1566" s="30"/>
    </row>
    <row r="1567" spans="2:13">
      <c r="B1567" s="39" t="s">
        <v>2433</v>
      </c>
      <c r="C1567" s="40" t="s">
        <v>5038</v>
      </c>
      <c r="D1567" s="41" t="s">
        <v>5643</v>
      </c>
      <c r="E1567" s="4" t="s">
        <v>6330</v>
      </c>
      <c r="F1567" s="42"/>
      <c r="G1567" s="43" t="s">
        <v>6259</v>
      </c>
      <c r="H1567" s="4" t="s">
        <v>6259</v>
      </c>
      <c r="I1567" s="4" t="s">
        <v>5469</v>
      </c>
      <c r="J1567" s="4" t="s">
        <v>529</v>
      </c>
      <c r="K1567" s="42" t="s">
        <v>529</v>
      </c>
      <c r="L1567" s="370"/>
      <c r="M1567" s="30"/>
    </row>
    <row r="1568" spans="2:13" ht="33">
      <c r="B1568" s="39" t="s">
        <v>6394</v>
      </c>
      <c r="C1568" s="40" t="s">
        <v>5039</v>
      </c>
      <c r="D1568" s="41" t="s">
        <v>5877</v>
      </c>
      <c r="E1568" s="4" t="s">
        <v>6332</v>
      </c>
      <c r="F1568" s="42"/>
      <c r="G1568" s="43" t="s">
        <v>6259</v>
      </c>
      <c r="H1568" s="4" t="s">
        <v>6259</v>
      </c>
      <c r="I1568" s="4" t="s">
        <v>5469</v>
      </c>
      <c r="J1568" s="4" t="s">
        <v>529</v>
      </c>
      <c r="K1568" s="42" t="s">
        <v>529</v>
      </c>
      <c r="L1568" s="370"/>
      <c r="M1568" s="30"/>
    </row>
    <row r="1569" spans="2:13">
      <c r="B1569" s="39" t="s">
        <v>4645</v>
      </c>
      <c r="C1569" s="40" t="s">
        <v>5040</v>
      </c>
      <c r="D1569" s="41" t="s">
        <v>5643</v>
      </c>
      <c r="E1569" s="4" t="s">
        <v>6330</v>
      </c>
      <c r="F1569" s="42"/>
      <c r="G1569" s="43" t="s">
        <v>6259</v>
      </c>
      <c r="H1569" s="4" t="s">
        <v>6259</v>
      </c>
      <c r="I1569" s="4" t="s">
        <v>5469</v>
      </c>
      <c r="J1569" s="4" t="s">
        <v>529</v>
      </c>
      <c r="K1569" s="42" t="s">
        <v>529</v>
      </c>
      <c r="L1569" s="370"/>
      <c r="M1569" s="30"/>
    </row>
    <row r="1570" spans="2:13" ht="33">
      <c r="B1570" s="39" t="s">
        <v>6395</v>
      </c>
      <c r="C1570" s="40" t="s">
        <v>5041</v>
      </c>
      <c r="D1570" s="41" t="s">
        <v>5937</v>
      </c>
      <c r="E1570" s="4" t="s">
        <v>6330</v>
      </c>
      <c r="F1570" s="42"/>
      <c r="G1570" s="43" t="s">
        <v>6259</v>
      </c>
      <c r="H1570" s="4" t="s">
        <v>6259</v>
      </c>
      <c r="I1570" s="4" t="s">
        <v>5469</v>
      </c>
      <c r="J1570" s="4" t="s">
        <v>529</v>
      </c>
      <c r="K1570" s="42" t="s">
        <v>529</v>
      </c>
      <c r="L1570" s="370"/>
      <c r="M1570" s="30"/>
    </row>
    <row r="1571" spans="2:13" ht="33">
      <c r="B1571" s="39" t="s">
        <v>4648</v>
      </c>
      <c r="C1571" s="40" t="s">
        <v>5042</v>
      </c>
      <c r="D1571" s="41" t="s">
        <v>5643</v>
      </c>
      <c r="E1571" s="4" t="s">
        <v>6330</v>
      </c>
      <c r="F1571" s="42"/>
      <c r="G1571" s="43" t="s">
        <v>6259</v>
      </c>
      <c r="H1571" s="4" t="s">
        <v>6259</v>
      </c>
      <c r="I1571" s="4" t="s">
        <v>5469</v>
      </c>
      <c r="J1571" s="4" t="s">
        <v>529</v>
      </c>
      <c r="K1571" s="42" t="s">
        <v>529</v>
      </c>
      <c r="L1571" s="370"/>
      <c r="M1571" s="30"/>
    </row>
    <row r="1572" spans="2:13" ht="33">
      <c r="B1572" s="39" t="s">
        <v>4650</v>
      </c>
      <c r="C1572" s="40" t="s">
        <v>5043</v>
      </c>
      <c r="D1572" s="41" t="s">
        <v>6286</v>
      </c>
      <c r="E1572" s="4" t="s">
        <v>6330</v>
      </c>
      <c r="F1572" s="42"/>
      <c r="G1572" s="43" t="s">
        <v>6259</v>
      </c>
      <c r="H1572" s="4" t="s">
        <v>6259</v>
      </c>
      <c r="I1572" s="4" t="s">
        <v>5469</v>
      </c>
      <c r="J1572" s="4" t="s">
        <v>529</v>
      </c>
      <c r="K1572" s="42" t="s">
        <v>529</v>
      </c>
      <c r="L1572" s="370"/>
      <c r="M1572" s="30"/>
    </row>
    <row r="1573" spans="2:13" ht="33">
      <c r="B1573" s="39" t="s">
        <v>4652</v>
      </c>
      <c r="C1573" s="40" t="s">
        <v>5044</v>
      </c>
      <c r="D1573" s="41" t="s">
        <v>5937</v>
      </c>
      <c r="E1573" s="4" t="s">
        <v>6330</v>
      </c>
      <c r="F1573" s="42"/>
      <c r="G1573" s="43" t="s">
        <v>6259</v>
      </c>
      <c r="H1573" s="4" t="s">
        <v>6259</v>
      </c>
      <c r="I1573" s="4" t="s">
        <v>5469</v>
      </c>
      <c r="J1573" s="4" t="s">
        <v>529</v>
      </c>
      <c r="K1573" s="42" t="s">
        <v>529</v>
      </c>
      <c r="L1573" s="370"/>
      <c r="M1573" s="30"/>
    </row>
    <row r="1574" spans="2:13" ht="33">
      <c r="B1574" s="39" t="s">
        <v>2447</v>
      </c>
      <c r="C1574" s="40" t="s">
        <v>5045</v>
      </c>
      <c r="D1574" s="41" t="s">
        <v>5643</v>
      </c>
      <c r="E1574" s="4" t="s">
        <v>6330</v>
      </c>
      <c r="F1574" s="42"/>
      <c r="G1574" s="43" t="s">
        <v>6259</v>
      </c>
      <c r="H1574" s="4" t="s">
        <v>6259</v>
      </c>
      <c r="I1574" s="4" t="s">
        <v>5469</v>
      </c>
      <c r="J1574" s="4" t="s">
        <v>529</v>
      </c>
      <c r="K1574" s="42" t="s">
        <v>529</v>
      </c>
      <c r="L1574" s="370"/>
      <c r="M1574" s="30"/>
    </row>
    <row r="1575" spans="2:13">
      <c r="B1575" s="39" t="s">
        <v>4609</v>
      </c>
      <c r="C1575" s="40" t="s">
        <v>5046</v>
      </c>
      <c r="D1575" s="41" t="s">
        <v>6333</v>
      </c>
      <c r="E1575" s="4" t="s">
        <v>6330</v>
      </c>
      <c r="F1575" s="42"/>
      <c r="G1575" s="43" t="s">
        <v>6259</v>
      </c>
      <c r="H1575" s="4" t="s">
        <v>6259</v>
      </c>
      <c r="I1575" s="4" t="s">
        <v>529</v>
      </c>
      <c r="J1575" s="4" t="s">
        <v>529</v>
      </c>
      <c r="K1575" s="42" t="s">
        <v>529</v>
      </c>
      <c r="L1575" s="370"/>
      <c r="M1575" s="30"/>
    </row>
    <row r="1576" spans="2:13" ht="33">
      <c r="B1576" s="39" t="s">
        <v>6396</v>
      </c>
      <c r="C1576" s="40" t="s">
        <v>5047</v>
      </c>
      <c r="D1576" s="41" t="s">
        <v>5877</v>
      </c>
      <c r="E1576" s="4" t="s">
        <v>6332</v>
      </c>
      <c r="F1576" s="42"/>
      <c r="G1576" s="43" t="s">
        <v>6259</v>
      </c>
      <c r="H1576" s="4" t="s">
        <v>6259</v>
      </c>
      <c r="I1576" s="4" t="s">
        <v>5469</v>
      </c>
      <c r="J1576" s="4" t="s">
        <v>529</v>
      </c>
      <c r="K1576" s="42" t="s">
        <v>529</v>
      </c>
      <c r="L1576" s="370"/>
      <c r="M1576" s="30"/>
    </row>
    <row r="1577" spans="2:13">
      <c r="B1577" s="39" t="s">
        <v>4657</v>
      </c>
      <c r="C1577" s="40" t="s">
        <v>5048</v>
      </c>
      <c r="D1577" s="41" t="s">
        <v>5643</v>
      </c>
      <c r="E1577" s="4" t="s">
        <v>6330</v>
      </c>
      <c r="F1577" s="42"/>
      <c r="G1577" s="43" t="s">
        <v>6259</v>
      </c>
      <c r="H1577" s="4" t="s">
        <v>6259</v>
      </c>
      <c r="I1577" s="4" t="s">
        <v>5469</v>
      </c>
      <c r="J1577" s="4" t="s">
        <v>529</v>
      </c>
      <c r="K1577" s="42" t="s">
        <v>529</v>
      </c>
      <c r="L1577" s="370"/>
      <c r="M1577" s="30"/>
    </row>
    <row r="1578" spans="2:13" ht="33">
      <c r="B1578" s="39" t="s">
        <v>6397</v>
      </c>
      <c r="C1578" s="40" t="s">
        <v>5049</v>
      </c>
      <c r="D1578" s="41" t="s">
        <v>5937</v>
      </c>
      <c r="E1578" s="4" t="s">
        <v>6330</v>
      </c>
      <c r="F1578" s="42"/>
      <c r="G1578" s="43" t="s">
        <v>6259</v>
      </c>
      <c r="H1578" s="4" t="s">
        <v>6259</v>
      </c>
      <c r="I1578" s="4" t="s">
        <v>5469</v>
      </c>
      <c r="J1578" s="4" t="s">
        <v>529</v>
      </c>
      <c r="K1578" s="42" t="s">
        <v>529</v>
      </c>
      <c r="L1578" s="370"/>
      <c r="M1578" s="30"/>
    </row>
    <row r="1579" spans="2:13" ht="33">
      <c r="B1579" s="39" t="s">
        <v>4660</v>
      </c>
      <c r="C1579" s="40" t="s">
        <v>5050</v>
      </c>
      <c r="D1579" s="41" t="s">
        <v>5643</v>
      </c>
      <c r="E1579" s="4" t="s">
        <v>6330</v>
      </c>
      <c r="F1579" s="42"/>
      <c r="G1579" s="43" t="s">
        <v>6259</v>
      </c>
      <c r="H1579" s="4" t="s">
        <v>6259</v>
      </c>
      <c r="I1579" s="4" t="s">
        <v>5469</v>
      </c>
      <c r="J1579" s="4" t="s">
        <v>529</v>
      </c>
      <c r="K1579" s="42" t="s">
        <v>529</v>
      </c>
      <c r="L1579" s="370"/>
      <c r="M1579" s="30"/>
    </row>
    <row r="1580" spans="2:13" ht="33">
      <c r="B1580" s="39" t="s">
        <v>4662</v>
      </c>
      <c r="C1580" s="40" t="s">
        <v>5051</v>
      </c>
      <c r="D1580" s="41" t="s">
        <v>6286</v>
      </c>
      <c r="E1580" s="4" t="s">
        <v>6330</v>
      </c>
      <c r="F1580" s="42"/>
      <c r="G1580" s="43" t="s">
        <v>6259</v>
      </c>
      <c r="H1580" s="4" t="s">
        <v>6259</v>
      </c>
      <c r="I1580" s="4" t="s">
        <v>5469</v>
      </c>
      <c r="J1580" s="4" t="s">
        <v>529</v>
      </c>
      <c r="K1580" s="42" t="s">
        <v>529</v>
      </c>
      <c r="L1580" s="370"/>
      <c r="M1580" s="30"/>
    </row>
    <row r="1581" spans="2:13" ht="33">
      <c r="B1581" s="39" t="s">
        <v>4664</v>
      </c>
      <c r="C1581" s="40" t="s">
        <v>5052</v>
      </c>
      <c r="D1581" s="41" t="s">
        <v>5937</v>
      </c>
      <c r="E1581" s="4" t="s">
        <v>6330</v>
      </c>
      <c r="F1581" s="42"/>
      <c r="G1581" s="43" t="s">
        <v>6259</v>
      </c>
      <c r="H1581" s="4" t="s">
        <v>6259</v>
      </c>
      <c r="I1581" s="4" t="s">
        <v>5469</v>
      </c>
      <c r="J1581" s="4" t="s">
        <v>529</v>
      </c>
      <c r="K1581" s="42" t="s">
        <v>529</v>
      </c>
      <c r="L1581" s="370"/>
      <c r="M1581" s="30"/>
    </row>
    <row r="1582" spans="2:13" ht="33">
      <c r="B1582" s="39" t="s">
        <v>2462</v>
      </c>
      <c r="C1582" s="40" t="s">
        <v>5053</v>
      </c>
      <c r="D1582" s="41" t="s">
        <v>5643</v>
      </c>
      <c r="E1582" s="4" t="s">
        <v>6330</v>
      </c>
      <c r="F1582" s="42"/>
      <c r="G1582" s="43" t="s">
        <v>6259</v>
      </c>
      <c r="H1582" s="4" t="s">
        <v>6259</v>
      </c>
      <c r="I1582" s="4" t="s">
        <v>5469</v>
      </c>
      <c r="J1582" s="4" t="s">
        <v>529</v>
      </c>
      <c r="K1582" s="42" t="s">
        <v>529</v>
      </c>
      <c r="L1582" s="370"/>
      <c r="M1582" s="30"/>
    </row>
    <row r="1583" spans="2:13">
      <c r="B1583" s="39" t="s">
        <v>4610</v>
      </c>
      <c r="C1583" s="40" t="s">
        <v>5054</v>
      </c>
      <c r="D1583" s="41" t="s">
        <v>6333</v>
      </c>
      <c r="E1583" s="4" t="s">
        <v>6330</v>
      </c>
      <c r="F1583" s="42"/>
      <c r="G1583" s="43" t="s">
        <v>6259</v>
      </c>
      <c r="H1583" s="4" t="s">
        <v>6259</v>
      </c>
      <c r="I1583" s="4" t="s">
        <v>529</v>
      </c>
      <c r="J1583" s="4" t="s">
        <v>529</v>
      </c>
      <c r="K1583" s="42" t="s">
        <v>529</v>
      </c>
      <c r="L1583" s="370"/>
      <c r="M1583" s="30"/>
    </row>
    <row r="1584" spans="2:13" ht="33">
      <c r="B1584" s="39" t="s">
        <v>6398</v>
      </c>
      <c r="C1584" s="40" t="s">
        <v>5055</v>
      </c>
      <c r="D1584" s="41" t="s">
        <v>5877</v>
      </c>
      <c r="E1584" s="4" t="s">
        <v>6332</v>
      </c>
      <c r="F1584" s="42"/>
      <c r="G1584" s="43" t="s">
        <v>6259</v>
      </c>
      <c r="H1584" s="4" t="s">
        <v>6259</v>
      </c>
      <c r="I1584" s="4" t="s">
        <v>5469</v>
      </c>
      <c r="J1584" s="4" t="s">
        <v>529</v>
      </c>
      <c r="K1584" s="42" t="s">
        <v>529</v>
      </c>
      <c r="L1584" s="370"/>
      <c r="M1584" s="30"/>
    </row>
    <row r="1585" spans="2:13">
      <c r="B1585" s="39" t="s">
        <v>4669</v>
      </c>
      <c r="C1585" s="40" t="s">
        <v>5056</v>
      </c>
      <c r="D1585" s="41" t="s">
        <v>5643</v>
      </c>
      <c r="E1585" s="4" t="s">
        <v>6330</v>
      </c>
      <c r="F1585" s="42"/>
      <c r="G1585" s="43" t="s">
        <v>6259</v>
      </c>
      <c r="H1585" s="4" t="s">
        <v>6259</v>
      </c>
      <c r="I1585" s="4" t="s">
        <v>5469</v>
      </c>
      <c r="J1585" s="4" t="s">
        <v>529</v>
      </c>
      <c r="K1585" s="42" t="s">
        <v>529</v>
      </c>
      <c r="L1585" s="370"/>
      <c r="M1585" s="30"/>
    </row>
    <row r="1586" spans="2:13" ht="33">
      <c r="B1586" s="39" t="s">
        <v>6399</v>
      </c>
      <c r="C1586" s="40" t="s">
        <v>5057</v>
      </c>
      <c r="D1586" s="41" t="s">
        <v>5937</v>
      </c>
      <c r="E1586" s="4" t="s">
        <v>6330</v>
      </c>
      <c r="F1586" s="42"/>
      <c r="G1586" s="43" t="s">
        <v>6259</v>
      </c>
      <c r="H1586" s="4" t="s">
        <v>6259</v>
      </c>
      <c r="I1586" s="4" t="s">
        <v>5469</v>
      </c>
      <c r="J1586" s="4" t="s">
        <v>529</v>
      </c>
      <c r="K1586" s="42" t="s">
        <v>529</v>
      </c>
      <c r="L1586" s="370"/>
      <c r="M1586" s="30"/>
    </row>
    <row r="1587" spans="2:13" ht="33">
      <c r="B1587" s="39" t="s">
        <v>4672</v>
      </c>
      <c r="C1587" s="40" t="s">
        <v>5058</v>
      </c>
      <c r="D1587" s="41" t="s">
        <v>5643</v>
      </c>
      <c r="E1587" s="4" t="s">
        <v>6330</v>
      </c>
      <c r="F1587" s="42"/>
      <c r="G1587" s="43" t="s">
        <v>6259</v>
      </c>
      <c r="H1587" s="4" t="s">
        <v>6259</v>
      </c>
      <c r="I1587" s="4" t="s">
        <v>5469</v>
      </c>
      <c r="J1587" s="4" t="s">
        <v>529</v>
      </c>
      <c r="K1587" s="42" t="s">
        <v>529</v>
      </c>
      <c r="L1587" s="370"/>
      <c r="M1587" s="30"/>
    </row>
    <row r="1588" spans="2:13" ht="33">
      <c r="B1588" s="39" t="s">
        <v>4674</v>
      </c>
      <c r="C1588" s="40" t="s">
        <v>5059</v>
      </c>
      <c r="D1588" s="41" t="s">
        <v>6286</v>
      </c>
      <c r="E1588" s="4" t="s">
        <v>6330</v>
      </c>
      <c r="F1588" s="42"/>
      <c r="G1588" s="43" t="s">
        <v>6259</v>
      </c>
      <c r="H1588" s="4" t="s">
        <v>6259</v>
      </c>
      <c r="I1588" s="4" t="s">
        <v>5469</v>
      </c>
      <c r="J1588" s="4" t="s">
        <v>529</v>
      </c>
      <c r="K1588" s="42" t="s">
        <v>529</v>
      </c>
      <c r="L1588" s="370"/>
      <c r="M1588" s="30"/>
    </row>
    <row r="1589" spans="2:13" ht="33">
      <c r="B1589" s="39" t="s">
        <v>4676</v>
      </c>
      <c r="C1589" s="40" t="s">
        <v>5060</v>
      </c>
      <c r="D1589" s="41" t="s">
        <v>5937</v>
      </c>
      <c r="E1589" s="4" t="s">
        <v>6330</v>
      </c>
      <c r="F1589" s="42"/>
      <c r="G1589" s="43" t="s">
        <v>6259</v>
      </c>
      <c r="H1589" s="4" t="s">
        <v>6259</v>
      </c>
      <c r="I1589" s="4" t="s">
        <v>5469</v>
      </c>
      <c r="J1589" s="4" t="s">
        <v>529</v>
      </c>
      <c r="K1589" s="42" t="s">
        <v>529</v>
      </c>
      <c r="L1589" s="370"/>
      <c r="M1589" s="30"/>
    </row>
    <row r="1590" spans="2:13" ht="33">
      <c r="B1590" s="39" t="s">
        <v>2477</v>
      </c>
      <c r="C1590" s="40" t="s">
        <v>5061</v>
      </c>
      <c r="D1590" s="41" t="s">
        <v>5643</v>
      </c>
      <c r="E1590" s="4" t="s">
        <v>6330</v>
      </c>
      <c r="F1590" s="42"/>
      <c r="G1590" s="43" t="s">
        <v>6259</v>
      </c>
      <c r="H1590" s="4" t="s">
        <v>6259</v>
      </c>
      <c r="I1590" s="4" t="s">
        <v>5469</v>
      </c>
      <c r="J1590" s="4" t="s">
        <v>529</v>
      </c>
      <c r="K1590" s="42" t="s">
        <v>529</v>
      </c>
      <c r="L1590" s="370"/>
      <c r="M1590" s="30"/>
    </row>
    <row r="1591" spans="2:13" ht="17.25" thickBot="1">
      <c r="B1591" s="39" t="s">
        <v>4611</v>
      </c>
      <c r="C1591" s="40" t="s">
        <v>5062</v>
      </c>
      <c r="D1591" s="41" t="s">
        <v>6333</v>
      </c>
      <c r="E1591" s="4" t="s">
        <v>6330</v>
      </c>
      <c r="F1591" s="42"/>
      <c r="G1591" s="43" t="s">
        <v>6259</v>
      </c>
      <c r="H1591" s="4" t="s">
        <v>6259</v>
      </c>
      <c r="I1591" s="4" t="s">
        <v>529</v>
      </c>
      <c r="J1591" s="4" t="s">
        <v>529</v>
      </c>
      <c r="K1591" s="42" t="s">
        <v>529</v>
      </c>
      <c r="L1591" s="371"/>
      <c r="M1591" s="30"/>
    </row>
    <row r="1592" spans="2:13" ht="20.100000000000001" customHeight="1" thickBot="1">
      <c r="B1592" s="363" t="s">
        <v>6377</v>
      </c>
      <c r="C1592" s="364"/>
      <c r="D1592" s="365"/>
      <c r="E1592" s="366"/>
      <c r="F1592" s="366"/>
      <c r="G1592" s="366"/>
      <c r="H1592" s="366"/>
      <c r="I1592" s="366"/>
      <c r="J1592" s="366"/>
      <c r="K1592" s="366"/>
      <c r="L1592" s="367"/>
      <c r="M1592" s="30"/>
    </row>
    <row r="1593" spans="2:13">
      <c r="B1593" s="31" t="s">
        <v>4612</v>
      </c>
      <c r="C1593" s="32" t="s">
        <v>5063</v>
      </c>
      <c r="D1593" s="327" t="s">
        <v>6333</v>
      </c>
      <c r="E1593" s="37" t="s">
        <v>5816</v>
      </c>
      <c r="F1593" s="35"/>
      <c r="G1593" s="36" t="s">
        <v>6259</v>
      </c>
      <c r="H1593" s="37" t="s">
        <v>6259</v>
      </c>
      <c r="I1593" s="37" t="s">
        <v>529</v>
      </c>
      <c r="J1593" s="37" t="s">
        <v>529</v>
      </c>
      <c r="K1593" s="35" t="s">
        <v>529</v>
      </c>
      <c r="L1593" s="369" t="s">
        <v>6417</v>
      </c>
      <c r="M1593" s="30"/>
    </row>
    <row r="1594" spans="2:13" ht="30" customHeight="1">
      <c r="B1594" s="39" t="s">
        <v>2481</v>
      </c>
      <c r="C1594" s="40" t="s">
        <v>5064</v>
      </c>
      <c r="D1594" s="41" t="s">
        <v>5643</v>
      </c>
      <c r="E1594" s="4" t="s">
        <v>5816</v>
      </c>
      <c r="F1594" s="42"/>
      <c r="G1594" s="43" t="s">
        <v>6259</v>
      </c>
      <c r="H1594" s="4" t="s">
        <v>6259</v>
      </c>
      <c r="I1594" s="4" t="s">
        <v>5469</v>
      </c>
      <c r="J1594" s="4" t="s">
        <v>529</v>
      </c>
      <c r="K1594" s="42" t="s">
        <v>529</v>
      </c>
      <c r="L1594" s="370"/>
      <c r="M1594" s="30"/>
    </row>
    <row r="1595" spans="2:13">
      <c r="B1595" s="39" t="s">
        <v>2483</v>
      </c>
      <c r="C1595" s="40" t="s">
        <v>5065</v>
      </c>
      <c r="D1595" s="41" t="s">
        <v>6300</v>
      </c>
      <c r="E1595" s="4" t="s">
        <v>5816</v>
      </c>
      <c r="F1595" s="42"/>
      <c r="G1595" s="43" t="s">
        <v>6259</v>
      </c>
      <c r="H1595" s="4" t="s">
        <v>6259</v>
      </c>
      <c r="I1595" s="4" t="s">
        <v>529</v>
      </c>
      <c r="J1595" s="4" t="s">
        <v>529</v>
      </c>
      <c r="K1595" s="42" t="s">
        <v>529</v>
      </c>
      <c r="L1595" s="370"/>
      <c r="M1595" s="30"/>
    </row>
    <row r="1596" spans="2:13">
      <c r="B1596" s="39" t="s">
        <v>2485</v>
      </c>
      <c r="C1596" s="40" t="s">
        <v>5066</v>
      </c>
      <c r="D1596" s="41" t="s">
        <v>5643</v>
      </c>
      <c r="E1596" s="4" t="s">
        <v>5816</v>
      </c>
      <c r="F1596" s="42"/>
      <c r="G1596" s="43" t="s">
        <v>6259</v>
      </c>
      <c r="H1596" s="4" t="s">
        <v>6259</v>
      </c>
      <c r="I1596" s="4" t="s">
        <v>5469</v>
      </c>
      <c r="J1596" s="4" t="s">
        <v>529</v>
      </c>
      <c r="K1596" s="42" t="s">
        <v>529</v>
      </c>
      <c r="L1596" s="370"/>
      <c r="M1596" s="30"/>
    </row>
    <row r="1597" spans="2:13" ht="33">
      <c r="B1597" s="39" t="s">
        <v>6401</v>
      </c>
      <c r="C1597" s="40" t="s">
        <v>5067</v>
      </c>
      <c r="D1597" s="41" t="s">
        <v>5877</v>
      </c>
      <c r="E1597" s="4" t="s">
        <v>6329</v>
      </c>
      <c r="F1597" s="42"/>
      <c r="G1597" s="43" t="s">
        <v>6259</v>
      </c>
      <c r="H1597" s="4" t="s">
        <v>6259</v>
      </c>
      <c r="I1597" s="4" t="s">
        <v>5469</v>
      </c>
      <c r="J1597" s="4" t="s">
        <v>529</v>
      </c>
      <c r="K1597" s="42" t="s">
        <v>529</v>
      </c>
      <c r="L1597" s="370"/>
      <c r="M1597" s="30"/>
    </row>
    <row r="1598" spans="2:13">
      <c r="B1598" s="39" t="s">
        <v>4685</v>
      </c>
      <c r="C1598" s="40" t="s">
        <v>5068</v>
      </c>
      <c r="D1598" s="41" t="s">
        <v>5643</v>
      </c>
      <c r="E1598" s="4" t="s">
        <v>5816</v>
      </c>
      <c r="F1598" s="42"/>
      <c r="G1598" s="43" t="s">
        <v>6259</v>
      </c>
      <c r="H1598" s="4" t="s">
        <v>6259</v>
      </c>
      <c r="I1598" s="4" t="s">
        <v>5469</v>
      </c>
      <c r="J1598" s="4" t="s">
        <v>529</v>
      </c>
      <c r="K1598" s="42" t="s">
        <v>529</v>
      </c>
      <c r="L1598" s="370"/>
      <c r="M1598" s="30"/>
    </row>
    <row r="1599" spans="2:13" ht="33">
      <c r="B1599" s="39" t="s">
        <v>6402</v>
      </c>
      <c r="C1599" s="40" t="s">
        <v>5069</v>
      </c>
      <c r="D1599" s="41" t="s">
        <v>5937</v>
      </c>
      <c r="E1599" s="4" t="s">
        <v>5816</v>
      </c>
      <c r="F1599" s="42"/>
      <c r="G1599" s="43" t="s">
        <v>6259</v>
      </c>
      <c r="H1599" s="4" t="s">
        <v>6259</v>
      </c>
      <c r="I1599" s="4" t="s">
        <v>5469</v>
      </c>
      <c r="J1599" s="4" t="s">
        <v>529</v>
      </c>
      <c r="K1599" s="42" t="s">
        <v>529</v>
      </c>
      <c r="L1599" s="370"/>
      <c r="M1599" s="30"/>
    </row>
    <row r="1600" spans="2:13" ht="33">
      <c r="B1600" s="39" t="s">
        <v>4688</v>
      </c>
      <c r="C1600" s="40" t="s">
        <v>5070</v>
      </c>
      <c r="D1600" s="41" t="s">
        <v>5643</v>
      </c>
      <c r="E1600" s="4" t="s">
        <v>5816</v>
      </c>
      <c r="F1600" s="42"/>
      <c r="G1600" s="43" t="s">
        <v>6259</v>
      </c>
      <c r="H1600" s="4" t="s">
        <v>6259</v>
      </c>
      <c r="I1600" s="4" t="s">
        <v>5469</v>
      </c>
      <c r="J1600" s="4" t="s">
        <v>529</v>
      </c>
      <c r="K1600" s="42" t="s">
        <v>529</v>
      </c>
      <c r="L1600" s="370"/>
      <c r="M1600" s="30"/>
    </row>
    <row r="1601" spans="2:13" ht="33">
      <c r="B1601" s="39" t="s">
        <v>4690</v>
      </c>
      <c r="C1601" s="40" t="s">
        <v>5071</v>
      </c>
      <c r="D1601" s="41" t="s">
        <v>6286</v>
      </c>
      <c r="E1601" s="4" t="s">
        <v>5816</v>
      </c>
      <c r="F1601" s="42"/>
      <c r="G1601" s="43" t="s">
        <v>6259</v>
      </c>
      <c r="H1601" s="4" t="s">
        <v>6259</v>
      </c>
      <c r="I1601" s="4" t="s">
        <v>5469</v>
      </c>
      <c r="J1601" s="4" t="s">
        <v>529</v>
      </c>
      <c r="K1601" s="42" t="s">
        <v>529</v>
      </c>
      <c r="L1601" s="370"/>
      <c r="M1601" s="30"/>
    </row>
    <row r="1602" spans="2:13" ht="33">
      <c r="B1602" s="39" t="s">
        <v>4692</v>
      </c>
      <c r="C1602" s="40" t="s">
        <v>5072</v>
      </c>
      <c r="D1602" s="41" t="s">
        <v>5937</v>
      </c>
      <c r="E1602" s="4" t="s">
        <v>5816</v>
      </c>
      <c r="F1602" s="42"/>
      <c r="G1602" s="43" t="s">
        <v>6259</v>
      </c>
      <c r="H1602" s="4" t="s">
        <v>6259</v>
      </c>
      <c r="I1602" s="4" t="s">
        <v>5469</v>
      </c>
      <c r="J1602" s="4" t="s">
        <v>529</v>
      </c>
      <c r="K1602" s="42" t="s">
        <v>529</v>
      </c>
      <c r="L1602" s="370"/>
      <c r="M1602" s="30"/>
    </row>
    <row r="1603" spans="2:13" ht="33">
      <c r="B1603" s="39" t="s">
        <v>2499</v>
      </c>
      <c r="C1603" s="40" t="s">
        <v>5073</v>
      </c>
      <c r="D1603" s="41" t="s">
        <v>5643</v>
      </c>
      <c r="E1603" s="4" t="s">
        <v>5816</v>
      </c>
      <c r="F1603" s="42"/>
      <c r="G1603" s="43" t="s">
        <v>6259</v>
      </c>
      <c r="H1603" s="4" t="s">
        <v>6259</v>
      </c>
      <c r="I1603" s="4" t="s">
        <v>5469</v>
      </c>
      <c r="J1603" s="4" t="s">
        <v>529</v>
      </c>
      <c r="K1603" s="42" t="s">
        <v>529</v>
      </c>
      <c r="L1603" s="370"/>
      <c r="M1603" s="30"/>
    </row>
    <row r="1604" spans="2:13">
      <c r="B1604" s="39" t="s">
        <v>4613</v>
      </c>
      <c r="C1604" s="40" t="s">
        <v>5074</v>
      </c>
      <c r="D1604" s="41" t="s">
        <v>6333</v>
      </c>
      <c r="E1604" s="4" t="s">
        <v>5816</v>
      </c>
      <c r="F1604" s="42"/>
      <c r="G1604" s="43" t="s">
        <v>6259</v>
      </c>
      <c r="H1604" s="4" t="s">
        <v>6259</v>
      </c>
      <c r="I1604" s="4" t="s">
        <v>529</v>
      </c>
      <c r="J1604" s="4" t="s">
        <v>529</v>
      </c>
      <c r="K1604" s="42" t="s">
        <v>529</v>
      </c>
      <c r="L1604" s="370"/>
      <c r="M1604" s="30"/>
    </row>
    <row r="1605" spans="2:13" ht="33">
      <c r="B1605" s="39" t="s">
        <v>6403</v>
      </c>
      <c r="C1605" s="40" t="s">
        <v>5075</v>
      </c>
      <c r="D1605" s="41" t="s">
        <v>5877</v>
      </c>
      <c r="E1605" s="4" t="s">
        <v>6329</v>
      </c>
      <c r="F1605" s="42"/>
      <c r="G1605" s="43" t="s">
        <v>6259</v>
      </c>
      <c r="H1605" s="4" t="s">
        <v>6259</v>
      </c>
      <c r="I1605" s="4" t="s">
        <v>5469</v>
      </c>
      <c r="J1605" s="4" t="s">
        <v>529</v>
      </c>
      <c r="K1605" s="42" t="s">
        <v>529</v>
      </c>
      <c r="L1605" s="370"/>
      <c r="M1605" s="30"/>
    </row>
    <row r="1606" spans="2:13">
      <c r="B1606" s="39" t="s">
        <v>4697</v>
      </c>
      <c r="C1606" s="40" t="s">
        <v>5076</v>
      </c>
      <c r="D1606" s="41" t="s">
        <v>5643</v>
      </c>
      <c r="E1606" s="4" t="s">
        <v>5816</v>
      </c>
      <c r="F1606" s="42"/>
      <c r="G1606" s="43" t="s">
        <v>6259</v>
      </c>
      <c r="H1606" s="4" t="s">
        <v>6259</v>
      </c>
      <c r="I1606" s="4" t="s">
        <v>5469</v>
      </c>
      <c r="J1606" s="4" t="s">
        <v>529</v>
      </c>
      <c r="K1606" s="42" t="s">
        <v>529</v>
      </c>
      <c r="L1606" s="370"/>
      <c r="M1606" s="30"/>
    </row>
    <row r="1607" spans="2:13" ht="33">
      <c r="B1607" s="39" t="s">
        <v>6404</v>
      </c>
      <c r="C1607" s="40" t="s">
        <v>5077</v>
      </c>
      <c r="D1607" s="41" t="s">
        <v>5937</v>
      </c>
      <c r="E1607" s="4" t="s">
        <v>5816</v>
      </c>
      <c r="F1607" s="42"/>
      <c r="G1607" s="43" t="s">
        <v>6259</v>
      </c>
      <c r="H1607" s="4" t="s">
        <v>6259</v>
      </c>
      <c r="I1607" s="4" t="s">
        <v>5469</v>
      </c>
      <c r="J1607" s="4" t="s">
        <v>529</v>
      </c>
      <c r="K1607" s="42" t="s">
        <v>529</v>
      </c>
      <c r="L1607" s="370"/>
      <c r="M1607" s="30"/>
    </row>
    <row r="1608" spans="2:13" ht="33">
      <c r="B1608" s="39" t="s">
        <v>4700</v>
      </c>
      <c r="C1608" s="40" t="s">
        <v>5078</v>
      </c>
      <c r="D1608" s="41" t="s">
        <v>5643</v>
      </c>
      <c r="E1608" s="4" t="s">
        <v>5816</v>
      </c>
      <c r="F1608" s="42"/>
      <c r="G1608" s="43" t="s">
        <v>6259</v>
      </c>
      <c r="H1608" s="4" t="s">
        <v>6259</v>
      </c>
      <c r="I1608" s="4" t="s">
        <v>5469</v>
      </c>
      <c r="J1608" s="4" t="s">
        <v>529</v>
      </c>
      <c r="K1608" s="42" t="s">
        <v>529</v>
      </c>
      <c r="L1608" s="370"/>
      <c r="M1608" s="30"/>
    </row>
    <row r="1609" spans="2:13" ht="33">
      <c r="B1609" s="39" t="s">
        <v>4702</v>
      </c>
      <c r="C1609" s="40" t="s">
        <v>5079</v>
      </c>
      <c r="D1609" s="41" t="s">
        <v>6286</v>
      </c>
      <c r="E1609" s="4" t="s">
        <v>5816</v>
      </c>
      <c r="F1609" s="42"/>
      <c r="G1609" s="43" t="s">
        <v>6259</v>
      </c>
      <c r="H1609" s="4" t="s">
        <v>6259</v>
      </c>
      <c r="I1609" s="4" t="s">
        <v>5469</v>
      </c>
      <c r="J1609" s="4" t="s">
        <v>529</v>
      </c>
      <c r="K1609" s="42" t="s">
        <v>529</v>
      </c>
      <c r="L1609" s="370"/>
      <c r="M1609" s="30"/>
    </row>
    <row r="1610" spans="2:13" ht="33">
      <c r="B1610" s="39" t="s">
        <v>4704</v>
      </c>
      <c r="C1610" s="40" t="s">
        <v>5080</v>
      </c>
      <c r="D1610" s="41" t="s">
        <v>5937</v>
      </c>
      <c r="E1610" s="4" t="s">
        <v>5816</v>
      </c>
      <c r="F1610" s="42"/>
      <c r="G1610" s="43" t="s">
        <v>6259</v>
      </c>
      <c r="H1610" s="4" t="s">
        <v>6259</v>
      </c>
      <c r="I1610" s="4" t="s">
        <v>5469</v>
      </c>
      <c r="J1610" s="4" t="s">
        <v>529</v>
      </c>
      <c r="K1610" s="42" t="s">
        <v>529</v>
      </c>
      <c r="L1610" s="370"/>
      <c r="M1610" s="30"/>
    </row>
    <row r="1611" spans="2:13" ht="33">
      <c r="B1611" s="39" t="s">
        <v>2514</v>
      </c>
      <c r="C1611" s="40" t="s">
        <v>5081</v>
      </c>
      <c r="D1611" s="41" t="s">
        <v>5643</v>
      </c>
      <c r="E1611" s="4" t="s">
        <v>5816</v>
      </c>
      <c r="F1611" s="42"/>
      <c r="G1611" s="43" t="s">
        <v>6259</v>
      </c>
      <c r="H1611" s="4" t="s">
        <v>6259</v>
      </c>
      <c r="I1611" s="4" t="s">
        <v>5469</v>
      </c>
      <c r="J1611" s="4" t="s">
        <v>529</v>
      </c>
      <c r="K1611" s="42" t="s">
        <v>529</v>
      </c>
      <c r="L1611" s="370"/>
      <c r="M1611" s="30"/>
    </row>
    <row r="1612" spans="2:13">
      <c r="B1612" s="39" t="s">
        <v>4614</v>
      </c>
      <c r="C1612" s="40" t="s">
        <v>5082</v>
      </c>
      <c r="D1612" s="41" t="s">
        <v>6333</v>
      </c>
      <c r="E1612" s="4" t="s">
        <v>5816</v>
      </c>
      <c r="F1612" s="42"/>
      <c r="G1612" s="43" t="s">
        <v>6259</v>
      </c>
      <c r="H1612" s="4" t="s">
        <v>6259</v>
      </c>
      <c r="I1612" s="4" t="s">
        <v>529</v>
      </c>
      <c r="J1612" s="4" t="s">
        <v>529</v>
      </c>
      <c r="K1612" s="42" t="s">
        <v>529</v>
      </c>
      <c r="L1612" s="370"/>
      <c r="M1612" s="30"/>
    </row>
    <row r="1613" spans="2:13" ht="33">
      <c r="B1613" s="39" t="s">
        <v>6405</v>
      </c>
      <c r="C1613" s="40" t="s">
        <v>5083</v>
      </c>
      <c r="D1613" s="41" t="s">
        <v>5877</v>
      </c>
      <c r="E1613" s="4" t="s">
        <v>6329</v>
      </c>
      <c r="F1613" s="42"/>
      <c r="G1613" s="43" t="s">
        <v>6259</v>
      </c>
      <c r="H1613" s="4" t="s">
        <v>6259</v>
      </c>
      <c r="I1613" s="4" t="s">
        <v>5469</v>
      </c>
      <c r="J1613" s="4" t="s">
        <v>529</v>
      </c>
      <c r="K1613" s="42" t="s">
        <v>529</v>
      </c>
      <c r="L1613" s="370"/>
      <c r="M1613" s="30"/>
    </row>
    <row r="1614" spans="2:13">
      <c r="B1614" s="39" t="s">
        <v>4709</v>
      </c>
      <c r="C1614" s="40" t="s">
        <v>5084</v>
      </c>
      <c r="D1614" s="41" t="s">
        <v>5643</v>
      </c>
      <c r="E1614" s="4" t="s">
        <v>5816</v>
      </c>
      <c r="F1614" s="42"/>
      <c r="G1614" s="43" t="s">
        <v>6259</v>
      </c>
      <c r="H1614" s="4" t="s">
        <v>6259</v>
      </c>
      <c r="I1614" s="4" t="s">
        <v>5469</v>
      </c>
      <c r="J1614" s="4" t="s">
        <v>529</v>
      </c>
      <c r="K1614" s="42" t="s">
        <v>529</v>
      </c>
      <c r="L1614" s="370"/>
      <c r="M1614" s="30"/>
    </row>
    <row r="1615" spans="2:13" ht="33">
      <c r="B1615" s="39" t="s">
        <v>6406</v>
      </c>
      <c r="C1615" s="40" t="s">
        <v>5085</v>
      </c>
      <c r="D1615" s="41" t="s">
        <v>5937</v>
      </c>
      <c r="E1615" s="4" t="s">
        <v>5816</v>
      </c>
      <c r="F1615" s="42"/>
      <c r="G1615" s="43" t="s">
        <v>6259</v>
      </c>
      <c r="H1615" s="4" t="s">
        <v>6259</v>
      </c>
      <c r="I1615" s="4" t="s">
        <v>5469</v>
      </c>
      <c r="J1615" s="4" t="s">
        <v>529</v>
      </c>
      <c r="K1615" s="42" t="s">
        <v>529</v>
      </c>
      <c r="L1615" s="370"/>
      <c r="M1615" s="30"/>
    </row>
    <row r="1616" spans="2:13" ht="33">
      <c r="B1616" s="39" t="s">
        <v>4712</v>
      </c>
      <c r="C1616" s="40" t="s">
        <v>5086</v>
      </c>
      <c r="D1616" s="41" t="s">
        <v>5643</v>
      </c>
      <c r="E1616" s="4" t="s">
        <v>5816</v>
      </c>
      <c r="F1616" s="42"/>
      <c r="G1616" s="43" t="s">
        <v>6259</v>
      </c>
      <c r="H1616" s="4" t="s">
        <v>6259</v>
      </c>
      <c r="I1616" s="4" t="s">
        <v>5469</v>
      </c>
      <c r="J1616" s="4" t="s">
        <v>529</v>
      </c>
      <c r="K1616" s="42" t="s">
        <v>529</v>
      </c>
      <c r="L1616" s="370"/>
      <c r="M1616" s="30"/>
    </row>
    <row r="1617" spans="2:13" ht="33">
      <c r="B1617" s="39" t="s">
        <v>4714</v>
      </c>
      <c r="C1617" s="40" t="s">
        <v>5087</v>
      </c>
      <c r="D1617" s="41" t="s">
        <v>6286</v>
      </c>
      <c r="E1617" s="4" t="s">
        <v>5816</v>
      </c>
      <c r="F1617" s="42"/>
      <c r="G1617" s="43" t="s">
        <v>6259</v>
      </c>
      <c r="H1617" s="4" t="s">
        <v>6259</v>
      </c>
      <c r="I1617" s="4" t="s">
        <v>5469</v>
      </c>
      <c r="J1617" s="4" t="s">
        <v>529</v>
      </c>
      <c r="K1617" s="42" t="s">
        <v>529</v>
      </c>
      <c r="L1617" s="370"/>
      <c r="M1617" s="30"/>
    </row>
    <row r="1618" spans="2:13" ht="33">
      <c r="B1618" s="39" t="s">
        <v>4716</v>
      </c>
      <c r="C1618" s="40" t="s">
        <v>5088</v>
      </c>
      <c r="D1618" s="41" t="s">
        <v>5937</v>
      </c>
      <c r="E1618" s="4" t="s">
        <v>5816</v>
      </c>
      <c r="F1618" s="42"/>
      <c r="G1618" s="43" t="s">
        <v>6259</v>
      </c>
      <c r="H1618" s="4" t="s">
        <v>6259</v>
      </c>
      <c r="I1618" s="4" t="s">
        <v>5469</v>
      </c>
      <c r="J1618" s="4" t="s">
        <v>529</v>
      </c>
      <c r="K1618" s="42" t="s">
        <v>529</v>
      </c>
      <c r="L1618" s="370"/>
      <c r="M1618" s="30"/>
    </row>
    <row r="1619" spans="2:13" ht="33">
      <c r="B1619" s="39" t="s">
        <v>2529</v>
      </c>
      <c r="C1619" s="40" t="s">
        <v>5089</v>
      </c>
      <c r="D1619" s="41" t="s">
        <v>5643</v>
      </c>
      <c r="E1619" s="4" t="s">
        <v>5816</v>
      </c>
      <c r="F1619" s="42"/>
      <c r="G1619" s="43" t="s">
        <v>6259</v>
      </c>
      <c r="H1619" s="4" t="s">
        <v>6259</v>
      </c>
      <c r="I1619" s="4" t="s">
        <v>5469</v>
      </c>
      <c r="J1619" s="4" t="s">
        <v>529</v>
      </c>
      <c r="K1619" s="42" t="s">
        <v>529</v>
      </c>
      <c r="L1619" s="370"/>
      <c r="M1619" s="30"/>
    </row>
    <row r="1620" spans="2:13" ht="17.25" thickBot="1">
      <c r="B1620" s="39" t="s">
        <v>4615</v>
      </c>
      <c r="C1620" s="40" t="s">
        <v>5090</v>
      </c>
      <c r="D1620" s="41" t="s">
        <v>6333</v>
      </c>
      <c r="E1620" s="4" t="s">
        <v>5816</v>
      </c>
      <c r="F1620" s="42"/>
      <c r="G1620" s="43" t="s">
        <v>6259</v>
      </c>
      <c r="H1620" s="4" t="s">
        <v>6259</v>
      </c>
      <c r="I1620" s="4" t="s">
        <v>529</v>
      </c>
      <c r="J1620" s="4" t="s">
        <v>529</v>
      </c>
      <c r="K1620" s="42" t="s">
        <v>529</v>
      </c>
      <c r="L1620" s="371"/>
      <c r="M1620" s="30"/>
    </row>
    <row r="1621" spans="2:13" ht="20.100000000000001" customHeight="1" thickBot="1">
      <c r="B1621" s="363" t="s">
        <v>6380</v>
      </c>
      <c r="C1621" s="364"/>
      <c r="D1621" s="365"/>
      <c r="E1621" s="366"/>
      <c r="F1621" s="366"/>
      <c r="G1621" s="366"/>
      <c r="H1621" s="366"/>
      <c r="I1621" s="366"/>
      <c r="J1621" s="366"/>
      <c r="K1621" s="366"/>
      <c r="L1621" s="367"/>
      <c r="M1621" s="30"/>
    </row>
    <row r="1622" spans="2:13" ht="30" customHeight="1">
      <c r="B1622" s="31" t="s">
        <v>4616</v>
      </c>
      <c r="C1622" s="32" t="s">
        <v>5091</v>
      </c>
      <c r="D1622" s="327" t="s">
        <v>6333</v>
      </c>
      <c r="E1622" s="37" t="s">
        <v>5816</v>
      </c>
      <c r="F1622" s="35"/>
      <c r="G1622" s="36" t="s">
        <v>6259</v>
      </c>
      <c r="H1622" s="37" t="s">
        <v>6259</v>
      </c>
      <c r="I1622" s="37" t="s">
        <v>529</v>
      </c>
      <c r="J1622" s="37" t="s">
        <v>529</v>
      </c>
      <c r="K1622" s="35" t="s">
        <v>529</v>
      </c>
      <c r="L1622" s="369" t="s">
        <v>6418</v>
      </c>
      <c r="M1622" s="30"/>
    </row>
    <row r="1623" spans="2:13">
      <c r="B1623" s="39" t="s">
        <v>2533</v>
      </c>
      <c r="C1623" s="40" t="s">
        <v>5092</v>
      </c>
      <c r="D1623" s="41" t="s">
        <v>5643</v>
      </c>
      <c r="E1623" s="4" t="s">
        <v>5816</v>
      </c>
      <c r="F1623" s="42"/>
      <c r="G1623" s="43" t="s">
        <v>6259</v>
      </c>
      <c r="H1623" s="4" t="s">
        <v>6259</v>
      </c>
      <c r="I1623" s="4" t="s">
        <v>5469</v>
      </c>
      <c r="J1623" s="4" t="s">
        <v>529</v>
      </c>
      <c r="K1623" s="42" t="s">
        <v>529</v>
      </c>
      <c r="L1623" s="370"/>
      <c r="M1623" s="30"/>
    </row>
    <row r="1624" spans="2:13">
      <c r="B1624" s="39" t="s">
        <v>2535</v>
      </c>
      <c r="C1624" s="40" t="s">
        <v>5093</v>
      </c>
      <c r="D1624" s="41" t="s">
        <v>6300</v>
      </c>
      <c r="E1624" s="4" t="s">
        <v>5816</v>
      </c>
      <c r="F1624" s="42"/>
      <c r="G1624" s="43" t="s">
        <v>6259</v>
      </c>
      <c r="H1624" s="4" t="s">
        <v>6259</v>
      </c>
      <c r="I1624" s="4" t="s">
        <v>529</v>
      </c>
      <c r="J1624" s="4" t="s">
        <v>529</v>
      </c>
      <c r="K1624" s="42" t="s">
        <v>529</v>
      </c>
      <c r="L1624" s="370"/>
      <c r="M1624" s="30"/>
    </row>
    <row r="1625" spans="2:13">
      <c r="B1625" s="39" t="s">
        <v>2537</v>
      </c>
      <c r="C1625" s="40" t="s">
        <v>5094</v>
      </c>
      <c r="D1625" s="41" t="s">
        <v>5643</v>
      </c>
      <c r="E1625" s="4" t="s">
        <v>5816</v>
      </c>
      <c r="F1625" s="42"/>
      <c r="G1625" s="43" t="s">
        <v>6259</v>
      </c>
      <c r="H1625" s="4" t="s">
        <v>6259</v>
      </c>
      <c r="I1625" s="4" t="s">
        <v>5469</v>
      </c>
      <c r="J1625" s="4" t="s">
        <v>529</v>
      </c>
      <c r="K1625" s="42" t="s">
        <v>529</v>
      </c>
      <c r="L1625" s="370"/>
      <c r="M1625" s="30"/>
    </row>
    <row r="1626" spans="2:13" ht="33">
      <c r="B1626" s="39" t="s">
        <v>6408</v>
      </c>
      <c r="C1626" s="40" t="s">
        <v>5095</v>
      </c>
      <c r="D1626" s="41" t="s">
        <v>5877</v>
      </c>
      <c r="E1626" s="4" t="s">
        <v>6329</v>
      </c>
      <c r="F1626" s="42"/>
      <c r="G1626" s="43" t="s">
        <v>6259</v>
      </c>
      <c r="H1626" s="4" t="s">
        <v>6259</v>
      </c>
      <c r="I1626" s="4" t="s">
        <v>5469</v>
      </c>
      <c r="J1626" s="4" t="s">
        <v>529</v>
      </c>
      <c r="K1626" s="42" t="s">
        <v>529</v>
      </c>
      <c r="L1626" s="370"/>
      <c r="M1626" s="30"/>
    </row>
    <row r="1627" spans="2:13">
      <c r="B1627" s="39" t="s">
        <v>4725</v>
      </c>
      <c r="C1627" s="40" t="s">
        <v>5096</v>
      </c>
      <c r="D1627" s="41" t="s">
        <v>5643</v>
      </c>
      <c r="E1627" s="4" t="s">
        <v>5816</v>
      </c>
      <c r="F1627" s="42"/>
      <c r="G1627" s="43" t="s">
        <v>6259</v>
      </c>
      <c r="H1627" s="4" t="s">
        <v>6259</v>
      </c>
      <c r="I1627" s="4" t="s">
        <v>5469</v>
      </c>
      <c r="J1627" s="4" t="s">
        <v>529</v>
      </c>
      <c r="K1627" s="42" t="s">
        <v>529</v>
      </c>
      <c r="L1627" s="370"/>
      <c r="M1627" s="30"/>
    </row>
    <row r="1628" spans="2:13" ht="33">
      <c r="B1628" s="39" t="s">
        <v>6409</v>
      </c>
      <c r="C1628" s="40" t="s">
        <v>5097</v>
      </c>
      <c r="D1628" s="41" t="s">
        <v>5937</v>
      </c>
      <c r="E1628" s="4" t="s">
        <v>5816</v>
      </c>
      <c r="F1628" s="42"/>
      <c r="G1628" s="43" t="s">
        <v>6259</v>
      </c>
      <c r="H1628" s="4" t="s">
        <v>6259</v>
      </c>
      <c r="I1628" s="4" t="s">
        <v>5469</v>
      </c>
      <c r="J1628" s="4" t="s">
        <v>529</v>
      </c>
      <c r="K1628" s="42" t="s">
        <v>529</v>
      </c>
      <c r="L1628" s="370"/>
      <c r="M1628" s="30"/>
    </row>
    <row r="1629" spans="2:13" ht="33">
      <c r="B1629" s="39" t="s">
        <v>4728</v>
      </c>
      <c r="C1629" s="40" t="s">
        <v>5098</v>
      </c>
      <c r="D1629" s="41" t="s">
        <v>5643</v>
      </c>
      <c r="E1629" s="4" t="s">
        <v>5816</v>
      </c>
      <c r="F1629" s="42"/>
      <c r="G1629" s="43" t="s">
        <v>6259</v>
      </c>
      <c r="H1629" s="4" t="s">
        <v>6259</v>
      </c>
      <c r="I1629" s="4" t="s">
        <v>5469</v>
      </c>
      <c r="J1629" s="4" t="s">
        <v>529</v>
      </c>
      <c r="K1629" s="42" t="s">
        <v>529</v>
      </c>
      <c r="L1629" s="370"/>
      <c r="M1629" s="30"/>
    </row>
    <row r="1630" spans="2:13" ht="33">
      <c r="B1630" s="39" t="s">
        <v>4730</v>
      </c>
      <c r="C1630" s="40" t="s">
        <v>5099</v>
      </c>
      <c r="D1630" s="41" t="s">
        <v>6286</v>
      </c>
      <c r="E1630" s="4" t="s">
        <v>5816</v>
      </c>
      <c r="F1630" s="42"/>
      <c r="G1630" s="43" t="s">
        <v>6259</v>
      </c>
      <c r="H1630" s="4" t="s">
        <v>6259</v>
      </c>
      <c r="I1630" s="4" t="s">
        <v>5469</v>
      </c>
      <c r="J1630" s="4" t="s">
        <v>529</v>
      </c>
      <c r="K1630" s="42" t="s">
        <v>529</v>
      </c>
      <c r="L1630" s="370"/>
      <c r="M1630" s="30"/>
    </row>
    <row r="1631" spans="2:13" ht="33">
      <c r="B1631" s="39" t="s">
        <v>4732</v>
      </c>
      <c r="C1631" s="40" t="s">
        <v>5100</v>
      </c>
      <c r="D1631" s="41" t="s">
        <v>5937</v>
      </c>
      <c r="E1631" s="4" t="s">
        <v>5816</v>
      </c>
      <c r="F1631" s="42"/>
      <c r="G1631" s="43" t="s">
        <v>6259</v>
      </c>
      <c r="H1631" s="4" t="s">
        <v>6259</v>
      </c>
      <c r="I1631" s="4" t="s">
        <v>5469</v>
      </c>
      <c r="J1631" s="4" t="s">
        <v>529</v>
      </c>
      <c r="K1631" s="42" t="s">
        <v>529</v>
      </c>
      <c r="L1631" s="370"/>
      <c r="M1631" s="30"/>
    </row>
    <row r="1632" spans="2:13" ht="33">
      <c r="B1632" s="39" t="s">
        <v>2551</v>
      </c>
      <c r="C1632" s="40" t="s">
        <v>5101</v>
      </c>
      <c r="D1632" s="41" t="s">
        <v>5643</v>
      </c>
      <c r="E1632" s="4" t="s">
        <v>5816</v>
      </c>
      <c r="F1632" s="42"/>
      <c r="G1632" s="43" t="s">
        <v>6259</v>
      </c>
      <c r="H1632" s="4" t="s">
        <v>6259</v>
      </c>
      <c r="I1632" s="4" t="s">
        <v>5469</v>
      </c>
      <c r="J1632" s="4" t="s">
        <v>529</v>
      </c>
      <c r="K1632" s="42" t="s">
        <v>529</v>
      </c>
      <c r="L1632" s="370"/>
      <c r="M1632" s="30"/>
    </row>
    <row r="1633" spans="2:13">
      <c r="B1633" s="39" t="s">
        <v>4617</v>
      </c>
      <c r="C1633" s="40" t="s">
        <v>5102</v>
      </c>
      <c r="D1633" s="41" t="s">
        <v>6333</v>
      </c>
      <c r="E1633" s="4" t="s">
        <v>5816</v>
      </c>
      <c r="F1633" s="42"/>
      <c r="G1633" s="43" t="s">
        <v>6259</v>
      </c>
      <c r="H1633" s="4" t="s">
        <v>6259</v>
      </c>
      <c r="I1633" s="4" t="s">
        <v>529</v>
      </c>
      <c r="J1633" s="4" t="s">
        <v>529</v>
      </c>
      <c r="K1633" s="42" t="s">
        <v>529</v>
      </c>
      <c r="L1633" s="370"/>
      <c r="M1633" s="30"/>
    </row>
    <row r="1634" spans="2:13" ht="33">
      <c r="B1634" s="39" t="s">
        <v>6410</v>
      </c>
      <c r="C1634" s="40" t="s">
        <v>5103</v>
      </c>
      <c r="D1634" s="41" t="s">
        <v>5877</v>
      </c>
      <c r="E1634" s="4" t="s">
        <v>6329</v>
      </c>
      <c r="F1634" s="42"/>
      <c r="G1634" s="43" t="s">
        <v>6259</v>
      </c>
      <c r="H1634" s="4" t="s">
        <v>6259</v>
      </c>
      <c r="I1634" s="4" t="s">
        <v>5469</v>
      </c>
      <c r="J1634" s="4" t="s">
        <v>529</v>
      </c>
      <c r="K1634" s="42" t="s">
        <v>529</v>
      </c>
      <c r="L1634" s="370"/>
      <c r="M1634" s="30"/>
    </row>
    <row r="1635" spans="2:13">
      <c r="B1635" s="39" t="s">
        <v>4737</v>
      </c>
      <c r="C1635" s="40" t="s">
        <v>5104</v>
      </c>
      <c r="D1635" s="41" t="s">
        <v>5643</v>
      </c>
      <c r="E1635" s="4" t="s">
        <v>5816</v>
      </c>
      <c r="F1635" s="42"/>
      <c r="G1635" s="43" t="s">
        <v>6259</v>
      </c>
      <c r="H1635" s="4" t="s">
        <v>6259</v>
      </c>
      <c r="I1635" s="4" t="s">
        <v>5469</v>
      </c>
      <c r="J1635" s="4" t="s">
        <v>529</v>
      </c>
      <c r="K1635" s="42" t="s">
        <v>529</v>
      </c>
      <c r="L1635" s="370"/>
      <c r="M1635" s="30"/>
    </row>
    <row r="1636" spans="2:13" ht="33">
      <c r="B1636" s="39" t="s">
        <v>6411</v>
      </c>
      <c r="C1636" s="40" t="s">
        <v>5105</v>
      </c>
      <c r="D1636" s="41" t="s">
        <v>5937</v>
      </c>
      <c r="E1636" s="4" t="s">
        <v>5816</v>
      </c>
      <c r="F1636" s="42"/>
      <c r="G1636" s="43" t="s">
        <v>6259</v>
      </c>
      <c r="H1636" s="4" t="s">
        <v>6259</v>
      </c>
      <c r="I1636" s="4" t="s">
        <v>5469</v>
      </c>
      <c r="J1636" s="4" t="s">
        <v>529</v>
      </c>
      <c r="K1636" s="42" t="s">
        <v>529</v>
      </c>
      <c r="L1636" s="370"/>
      <c r="M1636" s="30"/>
    </row>
    <row r="1637" spans="2:13" ht="33">
      <c r="B1637" s="39" t="s">
        <v>4740</v>
      </c>
      <c r="C1637" s="40" t="s">
        <v>5106</v>
      </c>
      <c r="D1637" s="41" t="s">
        <v>5643</v>
      </c>
      <c r="E1637" s="4" t="s">
        <v>5816</v>
      </c>
      <c r="F1637" s="42"/>
      <c r="G1637" s="43" t="s">
        <v>6259</v>
      </c>
      <c r="H1637" s="4" t="s">
        <v>6259</v>
      </c>
      <c r="I1637" s="4" t="s">
        <v>5469</v>
      </c>
      <c r="J1637" s="4" t="s">
        <v>529</v>
      </c>
      <c r="K1637" s="42" t="s">
        <v>529</v>
      </c>
      <c r="L1637" s="370"/>
      <c r="M1637" s="30"/>
    </row>
    <row r="1638" spans="2:13" ht="33">
      <c r="B1638" s="39" t="s">
        <v>4742</v>
      </c>
      <c r="C1638" s="40" t="s">
        <v>5107</v>
      </c>
      <c r="D1638" s="41" t="s">
        <v>6286</v>
      </c>
      <c r="E1638" s="4" t="s">
        <v>5816</v>
      </c>
      <c r="F1638" s="42"/>
      <c r="G1638" s="43" t="s">
        <v>6259</v>
      </c>
      <c r="H1638" s="4" t="s">
        <v>6259</v>
      </c>
      <c r="I1638" s="4" t="s">
        <v>5469</v>
      </c>
      <c r="J1638" s="4" t="s">
        <v>529</v>
      </c>
      <c r="K1638" s="42" t="s">
        <v>529</v>
      </c>
      <c r="L1638" s="370"/>
      <c r="M1638" s="30"/>
    </row>
    <row r="1639" spans="2:13" ht="33">
      <c r="B1639" s="39" t="s">
        <v>4744</v>
      </c>
      <c r="C1639" s="40" t="s">
        <v>5108</v>
      </c>
      <c r="D1639" s="41" t="s">
        <v>5937</v>
      </c>
      <c r="E1639" s="4" t="s">
        <v>5816</v>
      </c>
      <c r="F1639" s="42"/>
      <c r="G1639" s="43" t="s">
        <v>6259</v>
      </c>
      <c r="H1639" s="4" t="s">
        <v>6259</v>
      </c>
      <c r="I1639" s="4" t="s">
        <v>5469</v>
      </c>
      <c r="J1639" s="4" t="s">
        <v>529</v>
      </c>
      <c r="K1639" s="42" t="s">
        <v>529</v>
      </c>
      <c r="L1639" s="370"/>
      <c r="M1639" s="30"/>
    </row>
    <row r="1640" spans="2:13" ht="33">
      <c r="B1640" s="39" t="s">
        <v>2566</v>
      </c>
      <c r="C1640" s="40" t="s">
        <v>5109</v>
      </c>
      <c r="D1640" s="41" t="s">
        <v>5643</v>
      </c>
      <c r="E1640" s="4" t="s">
        <v>5816</v>
      </c>
      <c r="F1640" s="42"/>
      <c r="G1640" s="43" t="s">
        <v>6259</v>
      </c>
      <c r="H1640" s="4" t="s">
        <v>6259</v>
      </c>
      <c r="I1640" s="4" t="s">
        <v>5469</v>
      </c>
      <c r="J1640" s="4" t="s">
        <v>529</v>
      </c>
      <c r="K1640" s="42" t="s">
        <v>529</v>
      </c>
      <c r="L1640" s="370"/>
      <c r="M1640" s="30"/>
    </row>
    <row r="1641" spans="2:13">
      <c r="B1641" s="39" t="s">
        <v>4618</v>
      </c>
      <c r="C1641" s="40" t="s">
        <v>5110</v>
      </c>
      <c r="D1641" s="41" t="s">
        <v>6333</v>
      </c>
      <c r="E1641" s="4" t="s">
        <v>5816</v>
      </c>
      <c r="F1641" s="42"/>
      <c r="G1641" s="43" t="s">
        <v>6259</v>
      </c>
      <c r="H1641" s="4" t="s">
        <v>6259</v>
      </c>
      <c r="I1641" s="4" t="s">
        <v>529</v>
      </c>
      <c r="J1641" s="4" t="s">
        <v>529</v>
      </c>
      <c r="K1641" s="42" t="s">
        <v>529</v>
      </c>
      <c r="L1641" s="370"/>
      <c r="M1641" s="30"/>
    </row>
    <row r="1642" spans="2:13" ht="33">
      <c r="B1642" s="39" t="s">
        <v>6412</v>
      </c>
      <c r="C1642" s="40" t="s">
        <v>5111</v>
      </c>
      <c r="D1642" s="41" t="s">
        <v>5877</v>
      </c>
      <c r="E1642" s="4" t="s">
        <v>6329</v>
      </c>
      <c r="F1642" s="42"/>
      <c r="G1642" s="43" t="s">
        <v>6259</v>
      </c>
      <c r="H1642" s="4" t="s">
        <v>6259</v>
      </c>
      <c r="I1642" s="4" t="s">
        <v>5469</v>
      </c>
      <c r="J1642" s="4" t="s">
        <v>529</v>
      </c>
      <c r="K1642" s="42" t="s">
        <v>529</v>
      </c>
      <c r="L1642" s="370"/>
      <c r="M1642" s="30"/>
    </row>
    <row r="1643" spans="2:13">
      <c r="B1643" s="39" t="s">
        <v>4749</v>
      </c>
      <c r="C1643" s="40" t="s">
        <v>5112</v>
      </c>
      <c r="D1643" s="41" t="s">
        <v>5643</v>
      </c>
      <c r="E1643" s="4" t="s">
        <v>5816</v>
      </c>
      <c r="F1643" s="42"/>
      <c r="G1643" s="43" t="s">
        <v>6259</v>
      </c>
      <c r="H1643" s="4" t="s">
        <v>6259</v>
      </c>
      <c r="I1643" s="4" t="s">
        <v>5469</v>
      </c>
      <c r="J1643" s="4" t="s">
        <v>529</v>
      </c>
      <c r="K1643" s="42" t="s">
        <v>529</v>
      </c>
      <c r="L1643" s="370"/>
      <c r="M1643" s="30"/>
    </row>
    <row r="1644" spans="2:13" ht="33">
      <c r="B1644" s="39" t="s">
        <v>6413</v>
      </c>
      <c r="C1644" s="40" t="s">
        <v>5113</v>
      </c>
      <c r="D1644" s="41" t="s">
        <v>5937</v>
      </c>
      <c r="E1644" s="4" t="s">
        <v>5816</v>
      </c>
      <c r="F1644" s="42"/>
      <c r="G1644" s="43" t="s">
        <v>6259</v>
      </c>
      <c r="H1644" s="4" t="s">
        <v>6259</v>
      </c>
      <c r="I1644" s="4" t="s">
        <v>5469</v>
      </c>
      <c r="J1644" s="4" t="s">
        <v>529</v>
      </c>
      <c r="K1644" s="42" t="s">
        <v>529</v>
      </c>
      <c r="L1644" s="370"/>
      <c r="M1644" s="30"/>
    </row>
    <row r="1645" spans="2:13" ht="33">
      <c r="B1645" s="39" t="s">
        <v>4752</v>
      </c>
      <c r="C1645" s="40" t="s">
        <v>5114</v>
      </c>
      <c r="D1645" s="41" t="s">
        <v>5643</v>
      </c>
      <c r="E1645" s="4" t="s">
        <v>5816</v>
      </c>
      <c r="F1645" s="42"/>
      <c r="G1645" s="43" t="s">
        <v>6259</v>
      </c>
      <c r="H1645" s="4" t="s">
        <v>6259</v>
      </c>
      <c r="I1645" s="4" t="s">
        <v>5469</v>
      </c>
      <c r="J1645" s="4" t="s">
        <v>529</v>
      </c>
      <c r="K1645" s="42" t="s">
        <v>529</v>
      </c>
      <c r="L1645" s="370"/>
      <c r="M1645" s="30"/>
    </row>
    <row r="1646" spans="2:13" ht="33">
      <c r="B1646" s="39" t="s">
        <v>4754</v>
      </c>
      <c r="C1646" s="40" t="s">
        <v>5115</v>
      </c>
      <c r="D1646" s="41" t="s">
        <v>6286</v>
      </c>
      <c r="E1646" s="4" t="s">
        <v>5816</v>
      </c>
      <c r="F1646" s="42"/>
      <c r="G1646" s="43" t="s">
        <v>6259</v>
      </c>
      <c r="H1646" s="4" t="s">
        <v>6259</v>
      </c>
      <c r="I1646" s="4" t="s">
        <v>5469</v>
      </c>
      <c r="J1646" s="4" t="s">
        <v>529</v>
      </c>
      <c r="K1646" s="42" t="s">
        <v>529</v>
      </c>
      <c r="L1646" s="370"/>
      <c r="M1646" s="30"/>
    </row>
    <row r="1647" spans="2:13" ht="33">
      <c r="B1647" s="39" t="s">
        <v>4756</v>
      </c>
      <c r="C1647" s="40" t="s">
        <v>5116</v>
      </c>
      <c r="D1647" s="41" t="s">
        <v>5937</v>
      </c>
      <c r="E1647" s="4" t="s">
        <v>5816</v>
      </c>
      <c r="F1647" s="42"/>
      <c r="G1647" s="43" t="s">
        <v>6259</v>
      </c>
      <c r="H1647" s="4" t="s">
        <v>6259</v>
      </c>
      <c r="I1647" s="4" t="s">
        <v>5469</v>
      </c>
      <c r="J1647" s="4" t="s">
        <v>529</v>
      </c>
      <c r="K1647" s="42" t="s">
        <v>529</v>
      </c>
      <c r="L1647" s="370"/>
      <c r="M1647" s="30"/>
    </row>
    <row r="1648" spans="2:13" ht="33">
      <c r="B1648" s="39" t="s">
        <v>2581</v>
      </c>
      <c r="C1648" s="40" t="s">
        <v>5117</v>
      </c>
      <c r="D1648" s="41" t="s">
        <v>5643</v>
      </c>
      <c r="E1648" s="4" t="s">
        <v>5816</v>
      </c>
      <c r="F1648" s="42"/>
      <c r="G1648" s="43" t="s">
        <v>6259</v>
      </c>
      <c r="H1648" s="4" t="s">
        <v>6259</v>
      </c>
      <c r="I1648" s="4" t="s">
        <v>5469</v>
      </c>
      <c r="J1648" s="4" t="s">
        <v>529</v>
      </c>
      <c r="K1648" s="42" t="s">
        <v>529</v>
      </c>
      <c r="L1648" s="370"/>
      <c r="M1648" s="30"/>
    </row>
    <row r="1649" spans="2:13" ht="17.25" thickBot="1">
      <c r="B1649" s="39" t="s">
        <v>4619</v>
      </c>
      <c r="C1649" s="40" t="s">
        <v>5118</v>
      </c>
      <c r="D1649" s="41" t="s">
        <v>6333</v>
      </c>
      <c r="E1649" s="4" t="s">
        <v>5816</v>
      </c>
      <c r="F1649" s="42"/>
      <c r="G1649" s="43" t="s">
        <v>6259</v>
      </c>
      <c r="H1649" s="4" t="s">
        <v>6259</v>
      </c>
      <c r="I1649" s="4" t="s">
        <v>529</v>
      </c>
      <c r="J1649" s="4" t="s">
        <v>529</v>
      </c>
      <c r="K1649" s="42" t="s">
        <v>529</v>
      </c>
      <c r="L1649" s="371"/>
      <c r="M1649" s="30"/>
    </row>
    <row r="1650" spans="2:13" ht="20.100000000000001" customHeight="1" thickBot="1">
      <c r="B1650" s="363" t="s">
        <v>6381</v>
      </c>
      <c r="C1650" s="364"/>
      <c r="D1650" s="365"/>
      <c r="E1650" s="366"/>
      <c r="F1650" s="366"/>
      <c r="G1650" s="366"/>
      <c r="H1650" s="366"/>
      <c r="I1650" s="366"/>
      <c r="J1650" s="366"/>
      <c r="K1650" s="366"/>
      <c r="L1650" s="367"/>
      <c r="M1650" s="30"/>
    </row>
    <row r="1651" spans="2:13" ht="20.100000000000001" customHeight="1" thickBot="1">
      <c r="B1651" s="363" t="s">
        <v>6366</v>
      </c>
      <c r="C1651" s="364"/>
      <c r="D1651" s="365"/>
      <c r="E1651" s="366"/>
      <c r="F1651" s="366"/>
      <c r="G1651" s="366"/>
      <c r="H1651" s="366"/>
      <c r="I1651" s="366"/>
      <c r="J1651" s="366"/>
      <c r="K1651" s="366"/>
      <c r="L1651" s="367"/>
      <c r="M1651" s="30"/>
    </row>
    <row r="1652" spans="2:13">
      <c r="B1652" s="31" t="s">
        <v>2429</v>
      </c>
      <c r="C1652" s="32" t="s">
        <v>5119</v>
      </c>
      <c r="D1652" s="327" t="s">
        <v>5643</v>
      </c>
      <c r="E1652" s="37" t="s">
        <v>6330</v>
      </c>
      <c r="F1652" s="35"/>
      <c r="G1652" s="36" t="s">
        <v>6259</v>
      </c>
      <c r="H1652" s="37" t="s">
        <v>6259</v>
      </c>
      <c r="I1652" s="37" t="s">
        <v>5469</v>
      </c>
      <c r="J1652" s="37" t="s">
        <v>529</v>
      </c>
      <c r="K1652" s="35" t="s">
        <v>529</v>
      </c>
      <c r="L1652" s="369" t="s">
        <v>6416</v>
      </c>
      <c r="M1652" s="30"/>
    </row>
    <row r="1653" spans="2:13">
      <c r="B1653" s="39" t="s">
        <v>2431</v>
      </c>
      <c r="C1653" s="40" t="s">
        <v>5120</v>
      </c>
      <c r="D1653" s="41" t="s">
        <v>6300</v>
      </c>
      <c r="E1653" s="4" t="s">
        <v>6330</v>
      </c>
      <c r="F1653" s="42"/>
      <c r="G1653" s="43" t="s">
        <v>6259</v>
      </c>
      <c r="H1653" s="4" t="s">
        <v>6259</v>
      </c>
      <c r="I1653" s="4" t="s">
        <v>529</v>
      </c>
      <c r="J1653" s="4" t="s">
        <v>529</v>
      </c>
      <c r="K1653" s="42" t="s">
        <v>529</v>
      </c>
      <c r="L1653" s="370"/>
      <c r="M1653" s="30"/>
    </row>
    <row r="1654" spans="2:13">
      <c r="B1654" s="39" t="s">
        <v>2433</v>
      </c>
      <c r="C1654" s="40" t="s">
        <v>5121</v>
      </c>
      <c r="D1654" s="41" t="s">
        <v>5643</v>
      </c>
      <c r="E1654" s="4" t="s">
        <v>6330</v>
      </c>
      <c r="F1654" s="42"/>
      <c r="G1654" s="43" t="s">
        <v>6259</v>
      </c>
      <c r="H1654" s="4" t="s">
        <v>6259</v>
      </c>
      <c r="I1654" s="4" t="s">
        <v>5469</v>
      </c>
      <c r="J1654" s="4" t="s">
        <v>529</v>
      </c>
      <c r="K1654" s="42" t="s">
        <v>529</v>
      </c>
      <c r="L1654" s="370"/>
      <c r="M1654" s="30"/>
    </row>
    <row r="1655" spans="2:13" ht="33">
      <c r="B1655" s="39" t="s">
        <v>6394</v>
      </c>
      <c r="C1655" s="40" t="s">
        <v>5122</v>
      </c>
      <c r="D1655" s="41" t="s">
        <v>5877</v>
      </c>
      <c r="E1655" s="4" t="s">
        <v>6332</v>
      </c>
      <c r="F1655" s="42"/>
      <c r="G1655" s="43" t="s">
        <v>6259</v>
      </c>
      <c r="H1655" s="4" t="s">
        <v>6259</v>
      </c>
      <c r="I1655" s="4" t="s">
        <v>5469</v>
      </c>
      <c r="J1655" s="4" t="s">
        <v>529</v>
      </c>
      <c r="K1655" s="42" t="s">
        <v>529</v>
      </c>
      <c r="L1655" s="370"/>
      <c r="M1655" s="30"/>
    </row>
    <row r="1656" spans="2:13">
      <c r="B1656" s="39" t="s">
        <v>4645</v>
      </c>
      <c r="C1656" s="40" t="s">
        <v>5123</v>
      </c>
      <c r="D1656" s="41" t="s">
        <v>5643</v>
      </c>
      <c r="E1656" s="4" t="s">
        <v>6330</v>
      </c>
      <c r="F1656" s="42"/>
      <c r="G1656" s="43" t="s">
        <v>6259</v>
      </c>
      <c r="H1656" s="4" t="s">
        <v>6259</v>
      </c>
      <c r="I1656" s="4" t="s">
        <v>5469</v>
      </c>
      <c r="J1656" s="4" t="s">
        <v>529</v>
      </c>
      <c r="K1656" s="42" t="s">
        <v>529</v>
      </c>
      <c r="L1656" s="370"/>
      <c r="M1656" s="30"/>
    </row>
    <row r="1657" spans="2:13" ht="33">
      <c r="B1657" s="39" t="s">
        <v>6395</v>
      </c>
      <c r="C1657" s="40" t="s">
        <v>5124</v>
      </c>
      <c r="D1657" s="41" t="s">
        <v>5937</v>
      </c>
      <c r="E1657" s="4" t="s">
        <v>6330</v>
      </c>
      <c r="F1657" s="42"/>
      <c r="G1657" s="43" t="s">
        <v>6259</v>
      </c>
      <c r="H1657" s="4" t="s">
        <v>6259</v>
      </c>
      <c r="I1657" s="4" t="s">
        <v>5469</v>
      </c>
      <c r="J1657" s="4" t="s">
        <v>529</v>
      </c>
      <c r="K1657" s="42" t="s">
        <v>529</v>
      </c>
      <c r="L1657" s="370"/>
      <c r="M1657" s="30"/>
    </row>
    <row r="1658" spans="2:13" ht="33">
      <c r="B1658" s="39" t="s">
        <v>4648</v>
      </c>
      <c r="C1658" s="40" t="s">
        <v>5125</v>
      </c>
      <c r="D1658" s="41" t="s">
        <v>5643</v>
      </c>
      <c r="E1658" s="4" t="s">
        <v>6330</v>
      </c>
      <c r="F1658" s="42"/>
      <c r="G1658" s="43" t="s">
        <v>6259</v>
      </c>
      <c r="H1658" s="4" t="s">
        <v>6259</v>
      </c>
      <c r="I1658" s="4" t="s">
        <v>5469</v>
      </c>
      <c r="J1658" s="4" t="s">
        <v>529</v>
      </c>
      <c r="K1658" s="42" t="s">
        <v>529</v>
      </c>
      <c r="L1658" s="370"/>
      <c r="M1658" s="30"/>
    </row>
    <row r="1659" spans="2:13" ht="33">
      <c r="B1659" s="39" t="s">
        <v>4650</v>
      </c>
      <c r="C1659" s="40" t="s">
        <v>5126</v>
      </c>
      <c r="D1659" s="41" t="s">
        <v>6286</v>
      </c>
      <c r="E1659" s="4" t="s">
        <v>6330</v>
      </c>
      <c r="F1659" s="42"/>
      <c r="G1659" s="43" t="s">
        <v>6259</v>
      </c>
      <c r="H1659" s="4" t="s">
        <v>6259</v>
      </c>
      <c r="I1659" s="4" t="s">
        <v>5469</v>
      </c>
      <c r="J1659" s="4" t="s">
        <v>529</v>
      </c>
      <c r="K1659" s="42" t="s">
        <v>529</v>
      </c>
      <c r="L1659" s="370"/>
      <c r="M1659" s="30"/>
    </row>
    <row r="1660" spans="2:13" ht="33">
      <c r="B1660" s="39" t="s">
        <v>4652</v>
      </c>
      <c r="C1660" s="40" t="s">
        <v>5127</v>
      </c>
      <c r="D1660" s="41" t="s">
        <v>5937</v>
      </c>
      <c r="E1660" s="4" t="s">
        <v>6330</v>
      </c>
      <c r="F1660" s="42"/>
      <c r="G1660" s="43" t="s">
        <v>6259</v>
      </c>
      <c r="H1660" s="4" t="s">
        <v>6259</v>
      </c>
      <c r="I1660" s="4" t="s">
        <v>5469</v>
      </c>
      <c r="J1660" s="4" t="s">
        <v>529</v>
      </c>
      <c r="K1660" s="42" t="s">
        <v>529</v>
      </c>
      <c r="L1660" s="370"/>
      <c r="M1660" s="30"/>
    </row>
    <row r="1661" spans="2:13" ht="33">
      <c r="B1661" s="39" t="s">
        <v>2447</v>
      </c>
      <c r="C1661" s="40" t="s">
        <v>5128</v>
      </c>
      <c r="D1661" s="41" t="s">
        <v>5643</v>
      </c>
      <c r="E1661" s="4" t="s">
        <v>6330</v>
      </c>
      <c r="F1661" s="42"/>
      <c r="G1661" s="43" t="s">
        <v>6259</v>
      </c>
      <c r="H1661" s="4" t="s">
        <v>6259</v>
      </c>
      <c r="I1661" s="4" t="s">
        <v>5469</v>
      </c>
      <c r="J1661" s="4" t="s">
        <v>529</v>
      </c>
      <c r="K1661" s="42" t="s">
        <v>529</v>
      </c>
      <c r="L1661" s="370"/>
      <c r="M1661" s="30"/>
    </row>
    <row r="1662" spans="2:13">
      <c r="B1662" s="39" t="s">
        <v>4609</v>
      </c>
      <c r="C1662" s="40" t="s">
        <v>5129</v>
      </c>
      <c r="D1662" s="41" t="s">
        <v>6333</v>
      </c>
      <c r="E1662" s="4" t="s">
        <v>6330</v>
      </c>
      <c r="F1662" s="42"/>
      <c r="G1662" s="43" t="s">
        <v>6259</v>
      </c>
      <c r="H1662" s="4" t="s">
        <v>6259</v>
      </c>
      <c r="I1662" s="4" t="s">
        <v>529</v>
      </c>
      <c r="J1662" s="4" t="s">
        <v>529</v>
      </c>
      <c r="K1662" s="42" t="s">
        <v>529</v>
      </c>
      <c r="L1662" s="370"/>
      <c r="M1662" s="30"/>
    </row>
    <row r="1663" spans="2:13" ht="33">
      <c r="B1663" s="39" t="s">
        <v>6396</v>
      </c>
      <c r="C1663" s="40" t="s">
        <v>5130</v>
      </c>
      <c r="D1663" s="41" t="s">
        <v>5877</v>
      </c>
      <c r="E1663" s="4" t="s">
        <v>6332</v>
      </c>
      <c r="F1663" s="42"/>
      <c r="G1663" s="43" t="s">
        <v>6259</v>
      </c>
      <c r="H1663" s="4" t="s">
        <v>6259</v>
      </c>
      <c r="I1663" s="4" t="s">
        <v>5469</v>
      </c>
      <c r="J1663" s="4" t="s">
        <v>529</v>
      </c>
      <c r="K1663" s="42" t="s">
        <v>529</v>
      </c>
      <c r="L1663" s="370"/>
      <c r="M1663" s="30"/>
    </row>
    <row r="1664" spans="2:13">
      <c r="B1664" s="39" t="s">
        <v>4657</v>
      </c>
      <c r="C1664" s="40" t="s">
        <v>5131</v>
      </c>
      <c r="D1664" s="41" t="s">
        <v>5643</v>
      </c>
      <c r="E1664" s="4" t="s">
        <v>6330</v>
      </c>
      <c r="F1664" s="42"/>
      <c r="G1664" s="43" t="s">
        <v>6259</v>
      </c>
      <c r="H1664" s="4" t="s">
        <v>6259</v>
      </c>
      <c r="I1664" s="4" t="s">
        <v>5469</v>
      </c>
      <c r="J1664" s="4" t="s">
        <v>529</v>
      </c>
      <c r="K1664" s="42" t="s">
        <v>529</v>
      </c>
      <c r="L1664" s="370"/>
      <c r="M1664" s="30"/>
    </row>
    <row r="1665" spans="2:13" ht="33">
      <c r="B1665" s="39" t="s">
        <v>6397</v>
      </c>
      <c r="C1665" s="40" t="s">
        <v>5132</v>
      </c>
      <c r="D1665" s="41" t="s">
        <v>5937</v>
      </c>
      <c r="E1665" s="4" t="s">
        <v>6330</v>
      </c>
      <c r="F1665" s="42"/>
      <c r="G1665" s="43" t="s">
        <v>6259</v>
      </c>
      <c r="H1665" s="4" t="s">
        <v>6259</v>
      </c>
      <c r="I1665" s="4" t="s">
        <v>5469</v>
      </c>
      <c r="J1665" s="4" t="s">
        <v>529</v>
      </c>
      <c r="K1665" s="42" t="s">
        <v>529</v>
      </c>
      <c r="L1665" s="370"/>
      <c r="M1665" s="30"/>
    </row>
    <row r="1666" spans="2:13" ht="33">
      <c r="B1666" s="39" t="s">
        <v>4660</v>
      </c>
      <c r="C1666" s="40" t="s">
        <v>5133</v>
      </c>
      <c r="D1666" s="41" t="s">
        <v>5643</v>
      </c>
      <c r="E1666" s="4" t="s">
        <v>6330</v>
      </c>
      <c r="F1666" s="42"/>
      <c r="G1666" s="43" t="s">
        <v>6259</v>
      </c>
      <c r="H1666" s="4" t="s">
        <v>6259</v>
      </c>
      <c r="I1666" s="4" t="s">
        <v>5469</v>
      </c>
      <c r="J1666" s="4" t="s">
        <v>529</v>
      </c>
      <c r="K1666" s="42" t="s">
        <v>529</v>
      </c>
      <c r="L1666" s="370"/>
      <c r="M1666" s="30"/>
    </row>
    <row r="1667" spans="2:13" ht="33">
      <c r="B1667" s="39" t="s">
        <v>4662</v>
      </c>
      <c r="C1667" s="40" t="s">
        <v>5134</v>
      </c>
      <c r="D1667" s="41" t="s">
        <v>6286</v>
      </c>
      <c r="E1667" s="4" t="s">
        <v>6330</v>
      </c>
      <c r="F1667" s="42"/>
      <c r="G1667" s="43" t="s">
        <v>6259</v>
      </c>
      <c r="H1667" s="4" t="s">
        <v>6259</v>
      </c>
      <c r="I1667" s="4" t="s">
        <v>5469</v>
      </c>
      <c r="J1667" s="4" t="s">
        <v>529</v>
      </c>
      <c r="K1667" s="42" t="s">
        <v>529</v>
      </c>
      <c r="L1667" s="370"/>
      <c r="M1667" s="30"/>
    </row>
    <row r="1668" spans="2:13" ht="33">
      <c r="B1668" s="39" t="s">
        <v>4664</v>
      </c>
      <c r="C1668" s="40" t="s">
        <v>5135</v>
      </c>
      <c r="D1668" s="41" t="s">
        <v>5937</v>
      </c>
      <c r="E1668" s="4" t="s">
        <v>6330</v>
      </c>
      <c r="F1668" s="42"/>
      <c r="G1668" s="43" t="s">
        <v>6259</v>
      </c>
      <c r="H1668" s="4" t="s">
        <v>6259</v>
      </c>
      <c r="I1668" s="4" t="s">
        <v>5469</v>
      </c>
      <c r="J1668" s="4" t="s">
        <v>529</v>
      </c>
      <c r="K1668" s="42" t="s">
        <v>529</v>
      </c>
      <c r="L1668" s="370"/>
      <c r="M1668" s="30"/>
    </row>
    <row r="1669" spans="2:13" ht="33">
      <c r="B1669" s="39" t="s">
        <v>2462</v>
      </c>
      <c r="C1669" s="40" t="s">
        <v>5136</v>
      </c>
      <c r="D1669" s="41" t="s">
        <v>5643</v>
      </c>
      <c r="E1669" s="4" t="s">
        <v>6330</v>
      </c>
      <c r="F1669" s="42"/>
      <c r="G1669" s="43" t="s">
        <v>6259</v>
      </c>
      <c r="H1669" s="4" t="s">
        <v>6259</v>
      </c>
      <c r="I1669" s="4" t="s">
        <v>5469</v>
      </c>
      <c r="J1669" s="4" t="s">
        <v>529</v>
      </c>
      <c r="K1669" s="42" t="s">
        <v>529</v>
      </c>
      <c r="L1669" s="370"/>
      <c r="M1669" s="30"/>
    </row>
    <row r="1670" spans="2:13">
      <c r="B1670" s="39" t="s">
        <v>4610</v>
      </c>
      <c r="C1670" s="40" t="s">
        <v>5137</v>
      </c>
      <c r="D1670" s="41" t="s">
        <v>6333</v>
      </c>
      <c r="E1670" s="4" t="s">
        <v>6330</v>
      </c>
      <c r="F1670" s="42"/>
      <c r="G1670" s="43" t="s">
        <v>6259</v>
      </c>
      <c r="H1670" s="4" t="s">
        <v>6259</v>
      </c>
      <c r="I1670" s="4" t="s">
        <v>529</v>
      </c>
      <c r="J1670" s="4" t="s">
        <v>529</v>
      </c>
      <c r="K1670" s="42" t="s">
        <v>529</v>
      </c>
      <c r="L1670" s="370"/>
      <c r="M1670" s="30"/>
    </row>
    <row r="1671" spans="2:13" ht="33">
      <c r="B1671" s="39" t="s">
        <v>6398</v>
      </c>
      <c r="C1671" s="40" t="s">
        <v>5138</v>
      </c>
      <c r="D1671" s="41" t="s">
        <v>5877</v>
      </c>
      <c r="E1671" s="4" t="s">
        <v>6332</v>
      </c>
      <c r="F1671" s="42"/>
      <c r="G1671" s="43" t="s">
        <v>6259</v>
      </c>
      <c r="H1671" s="4" t="s">
        <v>6259</v>
      </c>
      <c r="I1671" s="4" t="s">
        <v>5469</v>
      </c>
      <c r="J1671" s="4" t="s">
        <v>529</v>
      </c>
      <c r="K1671" s="42" t="s">
        <v>529</v>
      </c>
      <c r="L1671" s="370"/>
      <c r="M1671" s="30"/>
    </row>
    <row r="1672" spans="2:13">
      <c r="B1672" s="39" t="s">
        <v>4669</v>
      </c>
      <c r="C1672" s="40" t="s">
        <v>5139</v>
      </c>
      <c r="D1672" s="41" t="s">
        <v>5643</v>
      </c>
      <c r="E1672" s="4" t="s">
        <v>6330</v>
      </c>
      <c r="F1672" s="42"/>
      <c r="G1672" s="43" t="s">
        <v>6259</v>
      </c>
      <c r="H1672" s="4" t="s">
        <v>6259</v>
      </c>
      <c r="I1672" s="4" t="s">
        <v>5469</v>
      </c>
      <c r="J1672" s="4" t="s">
        <v>529</v>
      </c>
      <c r="K1672" s="42" t="s">
        <v>529</v>
      </c>
      <c r="L1672" s="370"/>
      <c r="M1672" s="30"/>
    </row>
    <row r="1673" spans="2:13" ht="33">
      <c r="B1673" s="39" t="s">
        <v>6399</v>
      </c>
      <c r="C1673" s="40" t="s">
        <v>5140</v>
      </c>
      <c r="D1673" s="41" t="s">
        <v>5937</v>
      </c>
      <c r="E1673" s="4" t="s">
        <v>6330</v>
      </c>
      <c r="F1673" s="42"/>
      <c r="G1673" s="43" t="s">
        <v>6259</v>
      </c>
      <c r="H1673" s="4" t="s">
        <v>6259</v>
      </c>
      <c r="I1673" s="4" t="s">
        <v>5469</v>
      </c>
      <c r="J1673" s="4" t="s">
        <v>529</v>
      </c>
      <c r="K1673" s="42" t="s">
        <v>529</v>
      </c>
      <c r="L1673" s="370"/>
      <c r="M1673" s="30"/>
    </row>
    <row r="1674" spans="2:13" ht="33">
      <c r="B1674" s="39" t="s">
        <v>4672</v>
      </c>
      <c r="C1674" s="40" t="s">
        <v>5141</v>
      </c>
      <c r="D1674" s="41" t="s">
        <v>5643</v>
      </c>
      <c r="E1674" s="4" t="s">
        <v>6330</v>
      </c>
      <c r="F1674" s="42"/>
      <c r="G1674" s="43" t="s">
        <v>6259</v>
      </c>
      <c r="H1674" s="4" t="s">
        <v>6259</v>
      </c>
      <c r="I1674" s="4" t="s">
        <v>5469</v>
      </c>
      <c r="J1674" s="4" t="s">
        <v>529</v>
      </c>
      <c r="K1674" s="42" t="s">
        <v>529</v>
      </c>
      <c r="L1674" s="370"/>
      <c r="M1674" s="30"/>
    </row>
    <row r="1675" spans="2:13" ht="33">
      <c r="B1675" s="39" t="s">
        <v>4674</v>
      </c>
      <c r="C1675" s="40" t="s">
        <v>5142</v>
      </c>
      <c r="D1675" s="41" t="s">
        <v>6286</v>
      </c>
      <c r="E1675" s="4" t="s">
        <v>6330</v>
      </c>
      <c r="F1675" s="42"/>
      <c r="G1675" s="43" t="s">
        <v>6259</v>
      </c>
      <c r="H1675" s="4" t="s">
        <v>6259</v>
      </c>
      <c r="I1675" s="4" t="s">
        <v>5469</v>
      </c>
      <c r="J1675" s="4" t="s">
        <v>529</v>
      </c>
      <c r="K1675" s="42" t="s">
        <v>529</v>
      </c>
      <c r="L1675" s="370"/>
      <c r="M1675" s="30"/>
    </row>
    <row r="1676" spans="2:13" ht="33">
      <c r="B1676" s="39" t="s">
        <v>4676</v>
      </c>
      <c r="C1676" s="40" t="s">
        <v>5143</v>
      </c>
      <c r="D1676" s="41" t="s">
        <v>5937</v>
      </c>
      <c r="E1676" s="4" t="s">
        <v>6330</v>
      </c>
      <c r="F1676" s="42"/>
      <c r="G1676" s="43" t="s">
        <v>6259</v>
      </c>
      <c r="H1676" s="4" t="s">
        <v>6259</v>
      </c>
      <c r="I1676" s="4" t="s">
        <v>5469</v>
      </c>
      <c r="J1676" s="4" t="s">
        <v>529</v>
      </c>
      <c r="K1676" s="42" t="s">
        <v>529</v>
      </c>
      <c r="L1676" s="370"/>
      <c r="M1676" s="30"/>
    </row>
    <row r="1677" spans="2:13" ht="33">
      <c r="B1677" s="39" t="s">
        <v>2477</v>
      </c>
      <c r="C1677" s="40" t="s">
        <v>5144</v>
      </c>
      <c r="D1677" s="41" t="s">
        <v>5643</v>
      </c>
      <c r="E1677" s="4" t="s">
        <v>6330</v>
      </c>
      <c r="F1677" s="42"/>
      <c r="G1677" s="43" t="s">
        <v>6259</v>
      </c>
      <c r="H1677" s="4" t="s">
        <v>6259</v>
      </c>
      <c r="I1677" s="4" t="s">
        <v>5469</v>
      </c>
      <c r="J1677" s="4" t="s">
        <v>529</v>
      </c>
      <c r="K1677" s="42" t="s">
        <v>529</v>
      </c>
      <c r="L1677" s="370"/>
      <c r="M1677" s="30"/>
    </row>
    <row r="1678" spans="2:13" ht="17.25" thickBot="1">
      <c r="B1678" s="39" t="s">
        <v>4611</v>
      </c>
      <c r="C1678" s="40" t="s">
        <v>5145</v>
      </c>
      <c r="D1678" s="41" t="s">
        <v>6333</v>
      </c>
      <c r="E1678" s="4" t="s">
        <v>6330</v>
      </c>
      <c r="F1678" s="42"/>
      <c r="G1678" s="43" t="s">
        <v>6259</v>
      </c>
      <c r="H1678" s="4" t="s">
        <v>6259</v>
      </c>
      <c r="I1678" s="4" t="s">
        <v>529</v>
      </c>
      <c r="J1678" s="4" t="s">
        <v>529</v>
      </c>
      <c r="K1678" s="42" t="s">
        <v>529</v>
      </c>
      <c r="L1678" s="371"/>
      <c r="M1678" s="30"/>
    </row>
    <row r="1679" spans="2:13" ht="20.100000000000001" customHeight="1" thickBot="1">
      <c r="B1679" s="363" t="s">
        <v>6377</v>
      </c>
      <c r="C1679" s="364"/>
      <c r="D1679" s="365"/>
      <c r="E1679" s="366"/>
      <c r="F1679" s="366"/>
      <c r="G1679" s="366"/>
      <c r="H1679" s="366"/>
      <c r="I1679" s="366"/>
      <c r="J1679" s="366"/>
      <c r="K1679" s="366"/>
      <c r="L1679" s="367"/>
      <c r="M1679" s="30"/>
    </row>
    <row r="1680" spans="2:13">
      <c r="B1680" s="31" t="s">
        <v>4612</v>
      </c>
      <c r="C1680" s="32" t="s">
        <v>5146</v>
      </c>
      <c r="D1680" s="327" t="s">
        <v>6333</v>
      </c>
      <c r="E1680" s="37" t="s">
        <v>5816</v>
      </c>
      <c r="F1680" s="35"/>
      <c r="G1680" s="36" t="s">
        <v>6259</v>
      </c>
      <c r="H1680" s="37" t="s">
        <v>6259</v>
      </c>
      <c r="I1680" s="37" t="s">
        <v>529</v>
      </c>
      <c r="J1680" s="37" t="s">
        <v>529</v>
      </c>
      <c r="K1680" s="35" t="s">
        <v>529</v>
      </c>
      <c r="L1680" s="369" t="s">
        <v>6417</v>
      </c>
      <c r="M1680" s="30"/>
    </row>
    <row r="1681" spans="2:13">
      <c r="B1681" s="39" t="s">
        <v>2481</v>
      </c>
      <c r="C1681" s="40" t="s">
        <v>5147</v>
      </c>
      <c r="D1681" s="41" t="s">
        <v>5643</v>
      </c>
      <c r="E1681" s="4" t="s">
        <v>5816</v>
      </c>
      <c r="F1681" s="42"/>
      <c r="G1681" s="43" t="s">
        <v>6259</v>
      </c>
      <c r="H1681" s="4" t="s">
        <v>6259</v>
      </c>
      <c r="I1681" s="4" t="s">
        <v>5469</v>
      </c>
      <c r="J1681" s="4" t="s">
        <v>529</v>
      </c>
      <c r="K1681" s="42" t="s">
        <v>529</v>
      </c>
      <c r="L1681" s="370"/>
      <c r="M1681" s="30"/>
    </row>
    <row r="1682" spans="2:13">
      <c r="B1682" s="39" t="s">
        <v>2483</v>
      </c>
      <c r="C1682" s="40" t="s">
        <v>5148</v>
      </c>
      <c r="D1682" s="41" t="s">
        <v>6300</v>
      </c>
      <c r="E1682" s="4" t="s">
        <v>5816</v>
      </c>
      <c r="F1682" s="42"/>
      <c r="G1682" s="43" t="s">
        <v>6259</v>
      </c>
      <c r="H1682" s="4" t="s">
        <v>6259</v>
      </c>
      <c r="I1682" s="4" t="s">
        <v>529</v>
      </c>
      <c r="J1682" s="4" t="s">
        <v>529</v>
      </c>
      <c r="K1682" s="42" t="s">
        <v>529</v>
      </c>
      <c r="L1682" s="370"/>
      <c r="M1682" s="30"/>
    </row>
    <row r="1683" spans="2:13">
      <c r="B1683" s="39" t="s">
        <v>2485</v>
      </c>
      <c r="C1683" s="40" t="s">
        <v>5149</v>
      </c>
      <c r="D1683" s="41" t="s">
        <v>5643</v>
      </c>
      <c r="E1683" s="4" t="s">
        <v>5816</v>
      </c>
      <c r="F1683" s="42"/>
      <c r="G1683" s="43" t="s">
        <v>6259</v>
      </c>
      <c r="H1683" s="4" t="s">
        <v>6259</v>
      </c>
      <c r="I1683" s="4" t="s">
        <v>5469</v>
      </c>
      <c r="J1683" s="4" t="s">
        <v>529</v>
      </c>
      <c r="K1683" s="42" t="s">
        <v>529</v>
      </c>
      <c r="L1683" s="370"/>
      <c r="M1683" s="30"/>
    </row>
    <row r="1684" spans="2:13" ht="33">
      <c r="B1684" s="39" t="s">
        <v>6401</v>
      </c>
      <c r="C1684" s="40" t="s">
        <v>5150</v>
      </c>
      <c r="D1684" s="41" t="s">
        <v>5877</v>
      </c>
      <c r="E1684" s="4" t="s">
        <v>6329</v>
      </c>
      <c r="F1684" s="42"/>
      <c r="G1684" s="43" t="s">
        <v>6259</v>
      </c>
      <c r="H1684" s="4" t="s">
        <v>6259</v>
      </c>
      <c r="I1684" s="4" t="s">
        <v>5469</v>
      </c>
      <c r="J1684" s="4" t="s">
        <v>529</v>
      </c>
      <c r="K1684" s="42" t="s">
        <v>529</v>
      </c>
      <c r="L1684" s="370"/>
      <c r="M1684" s="30"/>
    </row>
    <row r="1685" spans="2:13">
      <c r="B1685" s="39" t="s">
        <v>4685</v>
      </c>
      <c r="C1685" s="40" t="s">
        <v>5151</v>
      </c>
      <c r="D1685" s="41" t="s">
        <v>5643</v>
      </c>
      <c r="E1685" s="4" t="s">
        <v>5816</v>
      </c>
      <c r="F1685" s="42"/>
      <c r="G1685" s="43" t="s">
        <v>6259</v>
      </c>
      <c r="H1685" s="4" t="s">
        <v>6259</v>
      </c>
      <c r="I1685" s="4" t="s">
        <v>5469</v>
      </c>
      <c r="J1685" s="4" t="s">
        <v>529</v>
      </c>
      <c r="K1685" s="42" t="s">
        <v>529</v>
      </c>
      <c r="L1685" s="370"/>
      <c r="M1685" s="30"/>
    </row>
    <row r="1686" spans="2:13" ht="33">
      <c r="B1686" s="39" t="s">
        <v>6402</v>
      </c>
      <c r="C1686" s="40" t="s">
        <v>5152</v>
      </c>
      <c r="D1686" s="41" t="s">
        <v>5937</v>
      </c>
      <c r="E1686" s="4" t="s">
        <v>5816</v>
      </c>
      <c r="F1686" s="42"/>
      <c r="G1686" s="43" t="s">
        <v>6259</v>
      </c>
      <c r="H1686" s="4" t="s">
        <v>6259</v>
      </c>
      <c r="I1686" s="4" t="s">
        <v>5469</v>
      </c>
      <c r="J1686" s="4" t="s">
        <v>529</v>
      </c>
      <c r="K1686" s="42" t="s">
        <v>529</v>
      </c>
      <c r="L1686" s="370"/>
      <c r="M1686" s="30"/>
    </row>
    <row r="1687" spans="2:13" ht="33">
      <c r="B1687" s="39" t="s">
        <v>4688</v>
      </c>
      <c r="C1687" s="40" t="s">
        <v>5153</v>
      </c>
      <c r="D1687" s="41" t="s">
        <v>5643</v>
      </c>
      <c r="E1687" s="4" t="s">
        <v>5816</v>
      </c>
      <c r="F1687" s="42"/>
      <c r="G1687" s="43" t="s">
        <v>6259</v>
      </c>
      <c r="H1687" s="4" t="s">
        <v>6259</v>
      </c>
      <c r="I1687" s="4" t="s">
        <v>5469</v>
      </c>
      <c r="J1687" s="4" t="s">
        <v>529</v>
      </c>
      <c r="K1687" s="42" t="s">
        <v>529</v>
      </c>
      <c r="L1687" s="370"/>
      <c r="M1687" s="30"/>
    </row>
    <row r="1688" spans="2:13" ht="33">
      <c r="B1688" s="39" t="s">
        <v>4690</v>
      </c>
      <c r="C1688" s="40" t="s">
        <v>5154</v>
      </c>
      <c r="D1688" s="41" t="s">
        <v>6286</v>
      </c>
      <c r="E1688" s="4" t="s">
        <v>5816</v>
      </c>
      <c r="F1688" s="42"/>
      <c r="G1688" s="43" t="s">
        <v>6259</v>
      </c>
      <c r="H1688" s="4" t="s">
        <v>6259</v>
      </c>
      <c r="I1688" s="4" t="s">
        <v>5469</v>
      </c>
      <c r="J1688" s="4" t="s">
        <v>529</v>
      </c>
      <c r="K1688" s="42" t="s">
        <v>529</v>
      </c>
      <c r="L1688" s="370"/>
      <c r="M1688" s="30"/>
    </row>
    <row r="1689" spans="2:13" ht="33">
      <c r="B1689" s="39" t="s">
        <v>4692</v>
      </c>
      <c r="C1689" s="40" t="s">
        <v>5155</v>
      </c>
      <c r="D1689" s="41" t="s">
        <v>5937</v>
      </c>
      <c r="E1689" s="4" t="s">
        <v>5816</v>
      </c>
      <c r="F1689" s="42"/>
      <c r="G1689" s="43" t="s">
        <v>6259</v>
      </c>
      <c r="H1689" s="4" t="s">
        <v>6259</v>
      </c>
      <c r="I1689" s="4" t="s">
        <v>5469</v>
      </c>
      <c r="J1689" s="4" t="s">
        <v>529</v>
      </c>
      <c r="K1689" s="42" t="s">
        <v>529</v>
      </c>
      <c r="L1689" s="370"/>
      <c r="M1689" s="30"/>
    </row>
    <row r="1690" spans="2:13" ht="33">
      <c r="B1690" s="39" t="s">
        <v>2499</v>
      </c>
      <c r="C1690" s="40" t="s">
        <v>5156</v>
      </c>
      <c r="D1690" s="41" t="s">
        <v>5643</v>
      </c>
      <c r="E1690" s="4" t="s">
        <v>5816</v>
      </c>
      <c r="F1690" s="42"/>
      <c r="G1690" s="43" t="s">
        <v>6259</v>
      </c>
      <c r="H1690" s="4" t="s">
        <v>6259</v>
      </c>
      <c r="I1690" s="4" t="s">
        <v>5469</v>
      </c>
      <c r="J1690" s="4" t="s">
        <v>529</v>
      </c>
      <c r="K1690" s="42" t="s">
        <v>529</v>
      </c>
      <c r="L1690" s="370"/>
      <c r="M1690" s="30"/>
    </row>
    <row r="1691" spans="2:13">
      <c r="B1691" s="39" t="s">
        <v>4613</v>
      </c>
      <c r="C1691" s="40" t="s">
        <v>5157</v>
      </c>
      <c r="D1691" s="41" t="s">
        <v>6333</v>
      </c>
      <c r="E1691" s="4" t="s">
        <v>5816</v>
      </c>
      <c r="F1691" s="42"/>
      <c r="G1691" s="43" t="s">
        <v>6259</v>
      </c>
      <c r="H1691" s="4" t="s">
        <v>6259</v>
      </c>
      <c r="I1691" s="4" t="s">
        <v>529</v>
      </c>
      <c r="J1691" s="4" t="s">
        <v>529</v>
      </c>
      <c r="K1691" s="42" t="s">
        <v>529</v>
      </c>
      <c r="L1691" s="370"/>
      <c r="M1691" s="30"/>
    </row>
    <row r="1692" spans="2:13" ht="33">
      <c r="B1692" s="39" t="s">
        <v>6403</v>
      </c>
      <c r="C1692" s="40" t="s">
        <v>5158</v>
      </c>
      <c r="D1692" s="41" t="s">
        <v>5877</v>
      </c>
      <c r="E1692" s="4" t="s">
        <v>6329</v>
      </c>
      <c r="F1692" s="42"/>
      <c r="G1692" s="43" t="s">
        <v>6259</v>
      </c>
      <c r="H1692" s="4" t="s">
        <v>6259</v>
      </c>
      <c r="I1692" s="4" t="s">
        <v>5469</v>
      </c>
      <c r="J1692" s="4" t="s">
        <v>529</v>
      </c>
      <c r="K1692" s="42" t="s">
        <v>529</v>
      </c>
      <c r="L1692" s="370"/>
      <c r="M1692" s="30"/>
    </row>
    <row r="1693" spans="2:13">
      <c r="B1693" s="39" t="s">
        <v>4697</v>
      </c>
      <c r="C1693" s="40" t="s">
        <v>5159</v>
      </c>
      <c r="D1693" s="41" t="s">
        <v>5643</v>
      </c>
      <c r="E1693" s="4" t="s">
        <v>5816</v>
      </c>
      <c r="F1693" s="42"/>
      <c r="G1693" s="43" t="s">
        <v>6259</v>
      </c>
      <c r="H1693" s="4" t="s">
        <v>6259</v>
      </c>
      <c r="I1693" s="4" t="s">
        <v>5469</v>
      </c>
      <c r="J1693" s="4" t="s">
        <v>529</v>
      </c>
      <c r="K1693" s="42" t="s">
        <v>529</v>
      </c>
      <c r="L1693" s="370"/>
      <c r="M1693" s="30"/>
    </row>
    <row r="1694" spans="2:13" ht="33">
      <c r="B1694" s="39" t="s">
        <v>6404</v>
      </c>
      <c r="C1694" s="40" t="s">
        <v>5160</v>
      </c>
      <c r="D1694" s="41" t="s">
        <v>5937</v>
      </c>
      <c r="E1694" s="4" t="s">
        <v>5816</v>
      </c>
      <c r="F1694" s="42"/>
      <c r="G1694" s="43" t="s">
        <v>6259</v>
      </c>
      <c r="H1694" s="4" t="s">
        <v>6259</v>
      </c>
      <c r="I1694" s="4" t="s">
        <v>5469</v>
      </c>
      <c r="J1694" s="4" t="s">
        <v>529</v>
      </c>
      <c r="K1694" s="42" t="s">
        <v>529</v>
      </c>
      <c r="L1694" s="370"/>
      <c r="M1694" s="30"/>
    </row>
    <row r="1695" spans="2:13" ht="33">
      <c r="B1695" s="39" t="s">
        <v>4700</v>
      </c>
      <c r="C1695" s="40" t="s">
        <v>5161</v>
      </c>
      <c r="D1695" s="41" t="s">
        <v>5643</v>
      </c>
      <c r="E1695" s="4" t="s">
        <v>5816</v>
      </c>
      <c r="F1695" s="42"/>
      <c r="G1695" s="43" t="s">
        <v>6259</v>
      </c>
      <c r="H1695" s="4" t="s">
        <v>6259</v>
      </c>
      <c r="I1695" s="4" t="s">
        <v>5469</v>
      </c>
      <c r="J1695" s="4" t="s">
        <v>529</v>
      </c>
      <c r="K1695" s="42" t="s">
        <v>529</v>
      </c>
      <c r="L1695" s="370"/>
      <c r="M1695" s="30"/>
    </row>
    <row r="1696" spans="2:13" ht="33">
      <c r="B1696" s="39" t="s">
        <v>4702</v>
      </c>
      <c r="C1696" s="40" t="s">
        <v>5162</v>
      </c>
      <c r="D1696" s="41" t="s">
        <v>6286</v>
      </c>
      <c r="E1696" s="4" t="s">
        <v>5816</v>
      </c>
      <c r="F1696" s="42"/>
      <c r="G1696" s="43" t="s">
        <v>6259</v>
      </c>
      <c r="H1696" s="4" t="s">
        <v>6259</v>
      </c>
      <c r="I1696" s="4" t="s">
        <v>5469</v>
      </c>
      <c r="J1696" s="4" t="s">
        <v>529</v>
      </c>
      <c r="K1696" s="42" t="s">
        <v>529</v>
      </c>
      <c r="L1696" s="370"/>
      <c r="M1696" s="30"/>
    </row>
    <row r="1697" spans="2:13" ht="33">
      <c r="B1697" s="39" t="s">
        <v>4704</v>
      </c>
      <c r="C1697" s="40" t="s">
        <v>5163</v>
      </c>
      <c r="D1697" s="41" t="s">
        <v>5937</v>
      </c>
      <c r="E1697" s="4" t="s">
        <v>5816</v>
      </c>
      <c r="F1697" s="42"/>
      <c r="G1697" s="43" t="s">
        <v>6259</v>
      </c>
      <c r="H1697" s="4" t="s">
        <v>6259</v>
      </c>
      <c r="I1697" s="4" t="s">
        <v>5469</v>
      </c>
      <c r="J1697" s="4" t="s">
        <v>529</v>
      </c>
      <c r="K1697" s="42" t="s">
        <v>529</v>
      </c>
      <c r="L1697" s="370"/>
      <c r="M1697" s="30"/>
    </row>
    <row r="1698" spans="2:13" ht="33">
      <c r="B1698" s="39" t="s">
        <v>2514</v>
      </c>
      <c r="C1698" s="40" t="s">
        <v>5164</v>
      </c>
      <c r="D1698" s="41" t="s">
        <v>5643</v>
      </c>
      <c r="E1698" s="4" t="s">
        <v>5816</v>
      </c>
      <c r="F1698" s="42"/>
      <c r="G1698" s="43" t="s">
        <v>6259</v>
      </c>
      <c r="H1698" s="4" t="s">
        <v>6259</v>
      </c>
      <c r="I1698" s="4" t="s">
        <v>5469</v>
      </c>
      <c r="J1698" s="4" t="s">
        <v>529</v>
      </c>
      <c r="K1698" s="42" t="s">
        <v>529</v>
      </c>
      <c r="L1698" s="370"/>
      <c r="M1698" s="30"/>
    </row>
    <row r="1699" spans="2:13">
      <c r="B1699" s="39" t="s">
        <v>4614</v>
      </c>
      <c r="C1699" s="40" t="s">
        <v>5165</v>
      </c>
      <c r="D1699" s="41" t="s">
        <v>6333</v>
      </c>
      <c r="E1699" s="4" t="s">
        <v>5816</v>
      </c>
      <c r="F1699" s="42"/>
      <c r="G1699" s="43" t="s">
        <v>6259</v>
      </c>
      <c r="H1699" s="4" t="s">
        <v>6259</v>
      </c>
      <c r="I1699" s="4" t="s">
        <v>529</v>
      </c>
      <c r="J1699" s="4" t="s">
        <v>529</v>
      </c>
      <c r="K1699" s="42" t="s">
        <v>529</v>
      </c>
      <c r="L1699" s="370"/>
      <c r="M1699" s="30"/>
    </row>
    <row r="1700" spans="2:13" ht="33">
      <c r="B1700" s="39" t="s">
        <v>6405</v>
      </c>
      <c r="C1700" s="40" t="s">
        <v>5166</v>
      </c>
      <c r="D1700" s="41" t="s">
        <v>5877</v>
      </c>
      <c r="E1700" s="4" t="s">
        <v>6329</v>
      </c>
      <c r="F1700" s="42"/>
      <c r="G1700" s="43" t="s">
        <v>6259</v>
      </c>
      <c r="H1700" s="4" t="s">
        <v>6259</v>
      </c>
      <c r="I1700" s="4" t="s">
        <v>5469</v>
      </c>
      <c r="J1700" s="4" t="s">
        <v>529</v>
      </c>
      <c r="K1700" s="42" t="s">
        <v>529</v>
      </c>
      <c r="L1700" s="370"/>
      <c r="M1700" s="30"/>
    </row>
    <row r="1701" spans="2:13">
      <c r="B1701" s="39" t="s">
        <v>4709</v>
      </c>
      <c r="C1701" s="40" t="s">
        <v>5167</v>
      </c>
      <c r="D1701" s="41" t="s">
        <v>5643</v>
      </c>
      <c r="E1701" s="4" t="s">
        <v>5816</v>
      </c>
      <c r="F1701" s="42"/>
      <c r="G1701" s="43" t="s">
        <v>6259</v>
      </c>
      <c r="H1701" s="4" t="s">
        <v>6259</v>
      </c>
      <c r="I1701" s="4" t="s">
        <v>5469</v>
      </c>
      <c r="J1701" s="4" t="s">
        <v>529</v>
      </c>
      <c r="K1701" s="42" t="s">
        <v>529</v>
      </c>
      <c r="L1701" s="370"/>
      <c r="M1701" s="30"/>
    </row>
    <row r="1702" spans="2:13" ht="33">
      <c r="B1702" s="39" t="s">
        <v>6406</v>
      </c>
      <c r="C1702" s="40" t="s">
        <v>5168</v>
      </c>
      <c r="D1702" s="41" t="s">
        <v>5937</v>
      </c>
      <c r="E1702" s="4" t="s">
        <v>5816</v>
      </c>
      <c r="F1702" s="42"/>
      <c r="G1702" s="43" t="s">
        <v>6259</v>
      </c>
      <c r="H1702" s="4" t="s">
        <v>6259</v>
      </c>
      <c r="I1702" s="4" t="s">
        <v>5469</v>
      </c>
      <c r="J1702" s="4" t="s">
        <v>529</v>
      </c>
      <c r="K1702" s="42" t="s">
        <v>529</v>
      </c>
      <c r="L1702" s="370"/>
      <c r="M1702" s="30"/>
    </row>
    <row r="1703" spans="2:13" ht="33">
      <c r="B1703" s="39" t="s">
        <v>4712</v>
      </c>
      <c r="C1703" s="40" t="s">
        <v>5169</v>
      </c>
      <c r="D1703" s="41" t="s">
        <v>5643</v>
      </c>
      <c r="E1703" s="4" t="s">
        <v>5816</v>
      </c>
      <c r="F1703" s="42"/>
      <c r="G1703" s="43" t="s">
        <v>6259</v>
      </c>
      <c r="H1703" s="4" t="s">
        <v>6259</v>
      </c>
      <c r="I1703" s="4" t="s">
        <v>5469</v>
      </c>
      <c r="J1703" s="4" t="s">
        <v>529</v>
      </c>
      <c r="K1703" s="42" t="s">
        <v>529</v>
      </c>
      <c r="L1703" s="370"/>
      <c r="M1703" s="30"/>
    </row>
    <row r="1704" spans="2:13" ht="33">
      <c r="B1704" s="39" t="s">
        <v>4714</v>
      </c>
      <c r="C1704" s="40" t="s">
        <v>5170</v>
      </c>
      <c r="D1704" s="41" t="s">
        <v>6286</v>
      </c>
      <c r="E1704" s="4" t="s">
        <v>5816</v>
      </c>
      <c r="F1704" s="42"/>
      <c r="G1704" s="43" t="s">
        <v>6259</v>
      </c>
      <c r="H1704" s="4" t="s">
        <v>6259</v>
      </c>
      <c r="I1704" s="4" t="s">
        <v>5469</v>
      </c>
      <c r="J1704" s="4" t="s">
        <v>529</v>
      </c>
      <c r="K1704" s="42" t="s">
        <v>529</v>
      </c>
      <c r="L1704" s="370"/>
      <c r="M1704" s="30"/>
    </row>
    <row r="1705" spans="2:13" ht="33">
      <c r="B1705" s="39" t="s">
        <v>4716</v>
      </c>
      <c r="C1705" s="40" t="s">
        <v>5171</v>
      </c>
      <c r="D1705" s="41" t="s">
        <v>5937</v>
      </c>
      <c r="E1705" s="4" t="s">
        <v>5816</v>
      </c>
      <c r="F1705" s="42"/>
      <c r="G1705" s="43" t="s">
        <v>6259</v>
      </c>
      <c r="H1705" s="4" t="s">
        <v>6259</v>
      </c>
      <c r="I1705" s="4" t="s">
        <v>5469</v>
      </c>
      <c r="J1705" s="4" t="s">
        <v>529</v>
      </c>
      <c r="K1705" s="42" t="s">
        <v>529</v>
      </c>
      <c r="L1705" s="370"/>
      <c r="M1705" s="30"/>
    </row>
    <row r="1706" spans="2:13" ht="33">
      <c r="B1706" s="39" t="s">
        <v>2529</v>
      </c>
      <c r="C1706" s="40" t="s">
        <v>5172</v>
      </c>
      <c r="D1706" s="41" t="s">
        <v>5643</v>
      </c>
      <c r="E1706" s="4" t="s">
        <v>5816</v>
      </c>
      <c r="F1706" s="42"/>
      <c r="G1706" s="43" t="s">
        <v>6259</v>
      </c>
      <c r="H1706" s="4" t="s">
        <v>6259</v>
      </c>
      <c r="I1706" s="4" t="s">
        <v>5469</v>
      </c>
      <c r="J1706" s="4" t="s">
        <v>529</v>
      </c>
      <c r="K1706" s="42" t="s">
        <v>529</v>
      </c>
      <c r="L1706" s="370"/>
      <c r="M1706" s="30"/>
    </row>
    <row r="1707" spans="2:13" ht="17.25" thickBot="1">
      <c r="B1707" s="39" t="s">
        <v>4615</v>
      </c>
      <c r="C1707" s="40" t="s">
        <v>5173</v>
      </c>
      <c r="D1707" s="41" t="s">
        <v>6333</v>
      </c>
      <c r="E1707" s="4" t="s">
        <v>5816</v>
      </c>
      <c r="F1707" s="42"/>
      <c r="G1707" s="43" t="s">
        <v>6259</v>
      </c>
      <c r="H1707" s="4" t="s">
        <v>6259</v>
      </c>
      <c r="I1707" s="4" t="s">
        <v>529</v>
      </c>
      <c r="J1707" s="4" t="s">
        <v>529</v>
      </c>
      <c r="K1707" s="42" t="s">
        <v>529</v>
      </c>
      <c r="L1707" s="371"/>
      <c r="M1707" s="30"/>
    </row>
    <row r="1708" spans="2:13" ht="20.100000000000001" customHeight="1" thickBot="1">
      <c r="B1708" s="363" t="s">
        <v>6380</v>
      </c>
      <c r="C1708" s="364"/>
      <c r="D1708" s="365"/>
      <c r="E1708" s="366"/>
      <c r="F1708" s="366"/>
      <c r="G1708" s="366"/>
      <c r="H1708" s="366"/>
      <c r="I1708" s="366"/>
      <c r="J1708" s="366"/>
      <c r="K1708" s="366"/>
      <c r="L1708" s="367"/>
      <c r="M1708" s="30"/>
    </row>
    <row r="1709" spans="2:13">
      <c r="B1709" s="31" t="s">
        <v>4616</v>
      </c>
      <c r="C1709" s="32" t="s">
        <v>5174</v>
      </c>
      <c r="D1709" s="327" t="s">
        <v>6333</v>
      </c>
      <c r="E1709" s="37" t="s">
        <v>5816</v>
      </c>
      <c r="F1709" s="35"/>
      <c r="G1709" s="36" t="s">
        <v>6259</v>
      </c>
      <c r="H1709" s="37" t="s">
        <v>6259</v>
      </c>
      <c r="I1709" s="37" t="s">
        <v>529</v>
      </c>
      <c r="J1709" s="37" t="s">
        <v>529</v>
      </c>
      <c r="K1709" s="35" t="s">
        <v>529</v>
      </c>
      <c r="L1709" s="369" t="s">
        <v>6418</v>
      </c>
      <c r="M1709" s="30"/>
    </row>
    <row r="1710" spans="2:13">
      <c r="B1710" s="39" t="s">
        <v>2533</v>
      </c>
      <c r="C1710" s="40" t="s">
        <v>5175</v>
      </c>
      <c r="D1710" s="41" t="s">
        <v>5643</v>
      </c>
      <c r="E1710" s="4" t="s">
        <v>5816</v>
      </c>
      <c r="F1710" s="42"/>
      <c r="G1710" s="43" t="s">
        <v>6259</v>
      </c>
      <c r="H1710" s="4" t="s">
        <v>6259</v>
      </c>
      <c r="I1710" s="4" t="s">
        <v>5469</v>
      </c>
      <c r="J1710" s="4" t="s">
        <v>529</v>
      </c>
      <c r="K1710" s="42" t="s">
        <v>529</v>
      </c>
      <c r="L1710" s="370"/>
      <c r="M1710" s="30"/>
    </row>
    <row r="1711" spans="2:13">
      <c r="B1711" s="39" t="s">
        <v>2535</v>
      </c>
      <c r="C1711" s="40" t="s">
        <v>5176</v>
      </c>
      <c r="D1711" s="41" t="s">
        <v>6300</v>
      </c>
      <c r="E1711" s="4" t="s">
        <v>5816</v>
      </c>
      <c r="F1711" s="42"/>
      <c r="G1711" s="43" t="s">
        <v>6259</v>
      </c>
      <c r="H1711" s="4" t="s">
        <v>6259</v>
      </c>
      <c r="I1711" s="4" t="s">
        <v>529</v>
      </c>
      <c r="J1711" s="4" t="s">
        <v>529</v>
      </c>
      <c r="K1711" s="42" t="s">
        <v>529</v>
      </c>
      <c r="L1711" s="370"/>
      <c r="M1711" s="30"/>
    </row>
    <row r="1712" spans="2:13">
      <c r="B1712" s="39" t="s">
        <v>2537</v>
      </c>
      <c r="C1712" s="40" t="s">
        <v>5177</v>
      </c>
      <c r="D1712" s="41" t="s">
        <v>5643</v>
      </c>
      <c r="E1712" s="4" t="s">
        <v>5816</v>
      </c>
      <c r="F1712" s="42"/>
      <c r="G1712" s="43" t="s">
        <v>6259</v>
      </c>
      <c r="H1712" s="4" t="s">
        <v>6259</v>
      </c>
      <c r="I1712" s="4" t="s">
        <v>5469</v>
      </c>
      <c r="J1712" s="4" t="s">
        <v>529</v>
      </c>
      <c r="K1712" s="42" t="s">
        <v>529</v>
      </c>
      <c r="L1712" s="370"/>
      <c r="M1712" s="30"/>
    </row>
    <row r="1713" spans="2:13" ht="33">
      <c r="B1713" s="39" t="s">
        <v>6408</v>
      </c>
      <c r="C1713" s="40" t="s">
        <v>5178</v>
      </c>
      <c r="D1713" s="41" t="s">
        <v>5877</v>
      </c>
      <c r="E1713" s="4" t="s">
        <v>6329</v>
      </c>
      <c r="F1713" s="42"/>
      <c r="G1713" s="43" t="s">
        <v>6259</v>
      </c>
      <c r="H1713" s="4" t="s">
        <v>6259</v>
      </c>
      <c r="I1713" s="4" t="s">
        <v>5469</v>
      </c>
      <c r="J1713" s="4" t="s">
        <v>529</v>
      </c>
      <c r="K1713" s="42" t="s">
        <v>529</v>
      </c>
      <c r="L1713" s="370"/>
      <c r="M1713" s="30"/>
    </row>
    <row r="1714" spans="2:13">
      <c r="B1714" s="39" t="s">
        <v>4725</v>
      </c>
      <c r="C1714" s="40" t="s">
        <v>5179</v>
      </c>
      <c r="D1714" s="41" t="s">
        <v>5643</v>
      </c>
      <c r="E1714" s="4" t="s">
        <v>5816</v>
      </c>
      <c r="F1714" s="42"/>
      <c r="G1714" s="43" t="s">
        <v>6259</v>
      </c>
      <c r="H1714" s="4" t="s">
        <v>6259</v>
      </c>
      <c r="I1714" s="4" t="s">
        <v>5469</v>
      </c>
      <c r="J1714" s="4" t="s">
        <v>529</v>
      </c>
      <c r="K1714" s="42" t="s">
        <v>529</v>
      </c>
      <c r="L1714" s="370"/>
      <c r="M1714" s="30"/>
    </row>
    <row r="1715" spans="2:13" ht="33">
      <c r="B1715" s="39" t="s">
        <v>6409</v>
      </c>
      <c r="C1715" s="40" t="s">
        <v>5180</v>
      </c>
      <c r="D1715" s="41" t="s">
        <v>5937</v>
      </c>
      <c r="E1715" s="4" t="s">
        <v>5816</v>
      </c>
      <c r="F1715" s="42"/>
      <c r="G1715" s="43" t="s">
        <v>6259</v>
      </c>
      <c r="H1715" s="4" t="s">
        <v>6259</v>
      </c>
      <c r="I1715" s="4" t="s">
        <v>5469</v>
      </c>
      <c r="J1715" s="4" t="s">
        <v>529</v>
      </c>
      <c r="K1715" s="42" t="s">
        <v>529</v>
      </c>
      <c r="L1715" s="370"/>
      <c r="M1715" s="30"/>
    </row>
    <row r="1716" spans="2:13" ht="33">
      <c r="B1716" s="39" t="s">
        <v>4728</v>
      </c>
      <c r="C1716" s="40" t="s">
        <v>5181</v>
      </c>
      <c r="D1716" s="41" t="s">
        <v>5643</v>
      </c>
      <c r="E1716" s="4" t="s">
        <v>5816</v>
      </c>
      <c r="F1716" s="42"/>
      <c r="G1716" s="43" t="s">
        <v>6259</v>
      </c>
      <c r="H1716" s="4" t="s">
        <v>6259</v>
      </c>
      <c r="I1716" s="4" t="s">
        <v>5469</v>
      </c>
      <c r="J1716" s="4" t="s">
        <v>529</v>
      </c>
      <c r="K1716" s="42" t="s">
        <v>529</v>
      </c>
      <c r="L1716" s="370"/>
      <c r="M1716" s="30"/>
    </row>
    <row r="1717" spans="2:13" ht="33">
      <c r="B1717" s="39" t="s">
        <v>4730</v>
      </c>
      <c r="C1717" s="40" t="s">
        <v>5182</v>
      </c>
      <c r="D1717" s="41" t="s">
        <v>6286</v>
      </c>
      <c r="E1717" s="4" t="s">
        <v>5816</v>
      </c>
      <c r="F1717" s="42"/>
      <c r="G1717" s="43" t="s">
        <v>6259</v>
      </c>
      <c r="H1717" s="4" t="s">
        <v>6259</v>
      </c>
      <c r="I1717" s="4" t="s">
        <v>5469</v>
      </c>
      <c r="J1717" s="4" t="s">
        <v>529</v>
      </c>
      <c r="K1717" s="42" t="s">
        <v>529</v>
      </c>
      <c r="L1717" s="370"/>
      <c r="M1717" s="30"/>
    </row>
    <row r="1718" spans="2:13" ht="33">
      <c r="B1718" s="39" t="s">
        <v>4732</v>
      </c>
      <c r="C1718" s="40" t="s">
        <v>5183</v>
      </c>
      <c r="D1718" s="41" t="s">
        <v>5937</v>
      </c>
      <c r="E1718" s="4" t="s">
        <v>5816</v>
      </c>
      <c r="F1718" s="42"/>
      <c r="G1718" s="43" t="s">
        <v>6259</v>
      </c>
      <c r="H1718" s="4" t="s">
        <v>6259</v>
      </c>
      <c r="I1718" s="4" t="s">
        <v>5469</v>
      </c>
      <c r="J1718" s="4" t="s">
        <v>529</v>
      </c>
      <c r="K1718" s="42" t="s">
        <v>529</v>
      </c>
      <c r="L1718" s="370"/>
      <c r="M1718" s="30"/>
    </row>
    <row r="1719" spans="2:13" ht="33">
      <c r="B1719" s="39" t="s">
        <v>2551</v>
      </c>
      <c r="C1719" s="40" t="s">
        <v>5184</v>
      </c>
      <c r="D1719" s="41" t="s">
        <v>5643</v>
      </c>
      <c r="E1719" s="4" t="s">
        <v>5816</v>
      </c>
      <c r="F1719" s="42"/>
      <c r="G1719" s="43" t="s">
        <v>6259</v>
      </c>
      <c r="H1719" s="4" t="s">
        <v>6259</v>
      </c>
      <c r="I1719" s="4" t="s">
        <v>5469</v>
      </c>
      <c r="J1719" s="4" t="s">
        <v>529</v>
      </c>
      <c r="K1719" s="42" t="s">
        <v>529</v>
      </c>
      <c r="L1719" s="370"/>
      <c r="M1719" s="30"/>
    </row>
    <row r="1720" spans="2:13">
      <c r="B1720" s="39" t="s">
        <v>4617</v>
      </c>
      <c r="C1720" s="40" t="s">
        <v>5185</v>
      </c>
      <c r="D1720" s="41" t="s">
        <v>6333</v>
      </c>
      <c r="E1720" s="4" t="s">
        <v>5816</v>
      </c>
      <c r="F1720" s="42"/>
      <c r="G1720" s="43" t="s">
        <v>6259</v>
      </c>
      <c r="H1720" s="4" t="s">
        <v>6259</v>
      </c>
      <c r="I1720" s="4" t="s">
        <v>529</v>
      </c>
      <c r="J1720" s="4" t="s">
        <v>529</v>
      </c>
      <c r="K1720" s="42" t="s">
        <v>529</v>
      </c>
      <c r="L1720" s="370"/>
      <c r="M1720" s="30"/>
    </row>
    <row r="1721" spans="2:13" ht="33">
      <c r="B1721" s="39" t="s">
        <v>6410</v>
      </c>
      <c r="C1721" s="40" t="s">
        <v>5186</v>
      </c>
      <c r="D1721" s="41" t="s">
        <v>5877</v>
      </c>
      <c r="E1721" s="4" t="s">
        <v>6329</v>
      </c>
      <c r="F1721" s="42"/>
      <c r="G1721" s="43" t="s">
        <v>6259</v>
      </c>
      <c r="H1721" s="4" t="s">
        <v>6259</v>
      </c>
      <c r="I1721" s="4" t="s">
        <v>5469</v>
      </c>
      <c r="J1721" s="4" t="s">
        <v>529</v>
      </c>
      <c r="K1721" s="42" t="s">
        <v>529</v>
      </c>
      <c r="L1721" s="370"/>
      <c r="M1721" s="30"/>
    </row>
    <row r="1722" spans="2:13">
      <c r="B1722" s="39" t="s">
        <v>4737</v>
      </c>
      <c r="C1722" s="40" t="s">
        <v>5187</v>
      </c>
      <c r="D1722" s="41" t="s">
        <v>5643</v>
      </c>
      <c r="E1722" s="4" t="s">
        <v>5816</v>
      </c>
      <c r="F1722" s="42"/>
      <c r="G1722" s="43" t="s">
        <v>6259</v>
      </c>
      <c r="H1722" s="4" t="s">
        <v>6259</v>
      </c>
      <c r="I1722" s="4" t="s">
        <v>5469</v>
      </c>
      <c r="J1722" s="4" t="s">
        <v>529</v>
      </c>
      <c r="K1722" s="42" t="s">
        <v>529</v>
      </c>
      <c r="L1722" s="370"/>
      <c r="M1722" s="30"/>
    </row>
    <row r="1723" spans="2:13" ht="33">
      <c r="B1723" s="39" t="s">
        <v>6411</v>
      </c>
      <c r="C1723" s="40" t="s">
        <v>5188</v>
      </c>
      <c r="D1723" s="41" t="s">
        <v>5937</v>
      </c>
      <c r="E1723" s="4" t="s">
        <v>5816</v>
      </c>
      <c r="F1723" s="42"/>
      <c r="G1723" s="43" t="s">
        <v>6259</v>
      </c>
      <c r="H1723" s="4" t="s">
        <v>6259</v>
      </c>
      <c r="I1723" s="4" t="s">
        <v>5469</v>
      </c>
      <c r="J1723" s="4" t="s">
        <v>529</v>
      </c>
      <c r="K1723" s="42" t="s">
        <v>529</v>
      </c>
      <c r="L1723" s="370"/>
      <c r="M1723" s="30"/>
    </row>
    <row r="1724" spans="2:13" ht="33">
      <c r="B1724" s="39" t="s">
        <v>4740</v>
      </c>
      <c r="C1724" s="40" t="s">
        <v>5189</v>
      </c>
      <c r="D1724" s="41" t="s">
        <v>5643</v>
      </c>
      <c r="E1724" s="4" t="s">
        <v>5816</v>
      </c>
      <c r="F1724" s="42"/>
      <c r="G1724" s="43" t="s">
        <v>6259</v>
      </c>
      <c r="H1724" s="4" t="s">
        <v>6259</v>
      </c>
      <c r="I1724" s="4" t="s">
        <v>5469</v>
      </c>
      <c r="J1724" s="4" t="s">
        <v>529</v>
      </c>
      <c r="K1724" s="42" t="s">
        <v>529</v>
      </c>
      <c r="L1724" s="370"/>
      <c r="M1724" s="30"/>
    </row>
    <row r="1725" spans="2:13" ht="33">
      <c r="B1725" s="39" t="s">
        <v>4742</v>
      </c>
      <c r="C1725" s="40" t="s">
        <v>5190</v>
      </c>
      <c r="D1725" s="41" t="s">
        <v>6286</v>
      </c>
      <c r="E1725" s="4" t="s">
        <v>5816</v>
      </c>
      <c r="F1725" s="42"/>
      <c r="G1725" s="43" t="s">
        <v>6259</v>
      </c>
      <c r="H1725" s="4" t="s">
        <v>6259</v>
      </c>
      <c r="I1725" s="4" t="s">
        <v>5469</v>
      </c>
      <c r="J1725" s="4" t="s">
        <v>529</v>
      </c>
      <c r="K1725" s="42" t="s">
        <v>529</v>
      </c>
      <c r="L1725" s="370"/>
      <c r="M1725" s="30"/>
    </row>
    <row r="1726" spans="2:13" ht="33">
      <c r="B1726" s="39" t="s">
        <v>4744</v>
      </c>
      <c r="C1726" s="40" t="s">
        <v>5191</v>
      </c>
      <c r="D1726" s="41" t="s">
        <v>5937</v>
      </c>
      <c r="E1726" s="4" t="s">
        <v>5816</v>
      </c>
      <c r="F1726" s="42"/>
      <c r="G1726" s="43" t="s">
        <v>6259</v>
      </c>
      <c r="H1726" s="4" t="s">
        <v>6259</v>
      </c>
      <c r="I1726" s="4" t="s">
        <v>5469</v>
      </c>
      <c r="J1726" s="4" t="s">
        <v>529</v>
      </c>
      <c r="K1726" s="42" t="s">
        <v>529</v>
      </c>
      <c r="L1726" s="370"/>
      <c r="M1726" s="30"/>
    </row>
    <row r="1727" spans="2:13" ht="33">
      <c r="B1727" s="39" t="s">
        <v>2566</v>
      </c>
      <c r="C1727" s="40" t="s">
        <v>5192</v>
      </c>
      <c r="D1727" s="41" t="s">
        <v>5643</v>
      </c>
      <c r="E1727" s="4" t="s">
        <v>5816</v>
      </c>
      <c r="F1727" s="42"/>
      <c r="G1727" s="43" t="s">
        <v>6259</v>
      </c>
      <c r="H1727" s="4" t="s">
        <v>6259</v>
      </c>
      <c r="I1727" s="4" t="s">
        <v>5469</v>
      </c>
      <c r="J1727" s="4" t="s">
        <v>529</v>
      </c>
      <c r="K1727" s="42" t="s">
        <v>529</v>
      </c>
      <c r="L1727" s="370"/>
      <c r="M1727" s="30"/>
    </row>
    <row r="1728" spans="2:13">
      <c r="B1728" s="39" t="s">
        <v>4618</v>
      </c>
      <c r="C1728" s="40" t="s">
        <v>5193</v>
      </c>
      <c r="D1728" s="41" t="s">
        <v>6333</v>
      </c>
      <c r="E1728" s="4" t="s">
        <v>5816</v>
      </c>
      <c r="F1728" s="42"/>
      <c r="G1728" s="43" t="s">
        <v>6259</v>
      </c>
      <c r="H1728" s="4" t="s">
        <v>6259</v>
      </c>
      <c r="I1728" s="4" t="s">
        <v>529</v>
      </c>
      <c r="J1728" s="4" t="s">
        <v>529</v>
      </c>
      <c r="K1728" s="42" t="s">
        <v>529</v>
      </c>
      <c r="L1728" s="370"/>
      <c r="M1728" s="30"/>
    </row>
    <row r="1729" spans="2:13" ht="33">
      <c r="B1729" s="39" t="s">
        <v>6412</v>
      </c>
      <c r="C1729" s="40" t="s">
        <v>5194</v>
      </c>
      <c r="D1729" s="41" t="s">
        <v>5877</v>
      </c>
      <c r="E1729" s="4" t="s">
        <v>6329</v>
      </c>
      <c r="F1729" s="42"/>
      <c r="G1729" s="43" t="s">
        <v>6259</v>
      </c>
      <c r="H1729" s="4" t="s">
        <v>6259</v>
      </c>
      <c r="I1729" s="4" t="s">
        <v>5469</v>
      </c>
      <c r="J1729" s="4" t="s">
        <v>529</v>
      </c>
      <c r="K1729" s="42" t="s">
        <v>529</v>
      </c>
      <c r="L1729" s="370"/>
      <c r="M1729" s="30"/>
    </row>
    <row r="1730" spans="2:13">
      <c r="B1730" s="39" t="s">
        <v>4749</v>
      </c>
      <c r="C1730" s="40" t="s">
        <v>5195</v>
      </c>
      <c r="D1730" s="41" t="s">
        <v>5643</v>
      </c>
      <c r="E1730" s="4" t="s">
        <v>5816</v>
      </c>
      <c r="F1730" s="42"/>
      <c r="G1730" s="43" t="s">
        <v>6259</v>
      </c>
      <c r="H1730" s="4" t="s">
        <v>6259</v>
      </c>
      <c r="I1730" s="4" t="s">
        <v>5469</v>
      </c>
      <c r="J1730" s="4" t="s">
        <v>529</v>
      </c>
      <c r="K1730" s="42" t="s">
        <v>529</v>
      </c>
      <c r="L1730" s="370"/>
      <c r="M1730" s="30"/>
    </row>
    <row r="1731" spans="2:13" ht="33">
      <c r="B1731" s="39" t="s">
        <v>6413</v>
      </c>
      <c r="C1731" s="40" t="s">
        <v>5196</v>
      </c>
      <c r="D1731" s="41" t="s">
        <v>5937</v>
      </c>
      <c r="E1731" s="4" t="s">
        <v>5816</v>
      </c>
      <c r="F1731" s="42"/>
      <c r="G1731" s="43" t="s">
        <v>6259</v>
      </c>
      <c r="H1731" s="4" t="s">
        <v>6259</v>
      </c>
      <c r="I1731" s="4" t="s">
        <v>5469</v>
      </c>
      <c r="J1731" s="4" t="s">
        <v>529</v>
      </c>
      <c r="K1731" s="42" t="s">
        <v>529</v>
      </c>
      <c r="L1731" s="370"/>
      <c r="M1731" s="30"/>
    </row>
    <row r="1732" spans="2:13" ht="33">
      <c r="B1732" s="39" t="s">
        <v>4752</v>
      </c>
      <c r="C1732" s="40" t="s">
        <v>5197</v>
      </c>
      <c r="D1732" s="41" t="s">
        <v>5643</v>
      </c>
      <c r="E1732" s="4" t="s">
        <v>5816</v>
      </c>
      <c r="F1732" s="42"/>
      <c r="G1732" s="43" t="s">
        <v>6259</v>
      </c>
      <c r="H1732" s="4" t="s">
        <v>6259</v>
      </c>
      <c r="I1732" s="4" t="s">
        <v>5469</v>
      </c>
      <c r="J1732" s="4" t="s">
        <v>529</v>
      </c>
      <c r="K1732" s="42" t="s">
        <v>529</v>
      </c>
      <c r="L1732" s="370"/>
      <c r="M1732" s="30"/>
    </row>
    <row r="1733" spans="2:13" ht="33">
      <c r="B1733" s="39" t="s">
        <v>4754</v>
      </c>
      <c r="C1733" s="40" t="s">
        <v>5198</v>
      </c>
      <c r="D1733" s="41" t="s">
        <v>6286</v>
      </c>
      <c r="E1733" s="4" t="s">
        <v>5816</v>
      </c>
      <c r="F1733" s="42"/>
      <c r="G1733" s="43" t="s">
        <v>6259</v>
      </c>
      <c r="H1733" s="4" t="s">
        <v>6259</v>
      </c>
      <c r="I1733" s="4" t="s">
        <v>5469</v>
      </c>
      <c r="J1733" s="4" t="s">
        <v>529</v>
      </c>
      <c r="K1733" s="42" t="s">
        <v>529</v>
      </c>
      <c r="L1733" s="370"/>
      <c r="M1733" s="30"/>
    </row>
    <row r="1734" spans="2:13" ht="33">
      <c r="B1734" s="39" t="s">
        <v>4756</v>
      </c>
      <c r="C1734" s="40" t="s">
        <v>5199</v>
      </c>
      <c r="D1734" s="41" t="s">
        <v>5937</v>
      </c>
      <c r="E1734" s="4" t="s">
        <v>5816</v>
      </c>
      <c r="F1734" s="42"/>
      <c r="G1734" s="43" t="s">
        <v>6259</v>
      </c>
      <c r="H1734" s="4" t="s">
        <v>6259</v>
      </c>
      <c r="I1734" s="4" t="s">
        <v>5469</v>
      </c>
      <c r="J1734" s="4" t="s">
        <v>529</v>
      </c>
      <c r="K1734" s="42" t="s">
        <v>529</v>
      </c>
      <c r="L1734" s="370"/>
      <c r="M1734" s="30"/>
    </row>
    <row r="1735" spans="2:13" ht="33">
      <c r="B1735" s="39" t="s">
        <v>2581</v>
      </c>
      <c r="C1735" s="40" t="s">
        <v>5200</v>
      </c>
      <c r="D1735" s="41" t="s">
        <v>5643</v>
      </c>
      <c r="E1735" s="4" t="s">
        <v>5816</v>
      </c>
      <c r="F1735" s="42"/>
      <c r="G1735" s="43" t="s">
        <v>6259</v>
      </c>
      <c r="H1735" s="4" t="s">
        <v>6259</v>
      </c>
      <c r="I1735" s="4" t="s">
        <v>5469</v>
      </c>
      <c r="J1735" s="4" t="s">
        <v>529</v>
      </c>
      <c r="K1735" s="42" t="s">
        <v>529</v>
      </c>
      <c r="L1735" s="370"/>
      <c r="M1735" s="30"/>
    </row>
    <row r="1736" spans="2:13" ht="17.25" thickBot="1">
      <c r="B1736" s="39" t="s">
        <v>4619</v>
      </c>
      <c r="C1736" s="40" t="s">
        <v>5201</v>
      </c>
      <c r="D1736" s="41" t="s">
        <v>6333</v>
      </c>
      <c r="E1736" s="4" t="s">
        <v>5816</v>
      </c>
      <c r="F1736" s="42"/>
      <c r="G1736" s="43" t="s">
        <v>6259</v>
      </c>
      <c r="H1736" s="4" t="s">
        <v>6259</v>
      </c>
      <c r="I1736" s="4" t="s">
        <v>529</v>
      </c>
      <c r="J1736" s="4" t="s">
        <v>529</v>
      </c>
      <c r="K1736" s="42" t="s">
        <v>529</v>
      </c>
      <c r="L1736" s="371"/>
      <c r="M1736" s="30"/>
    </row>
    <row r="1737" spans="2:13">
      <c r="B1737" s="314" t="s">
        <v>6421</v>
      </c>
      <c r="C1737" s="315"/>
      <c r="D1737" s="316"/>
      <c r="E1737" s="55"/>
      <c r="F1737" s="55"/>
      <c r="G1737" s="55"/>
      <c r="H1737" s="55"/>
      <c r="I1737" s="55"/>
      <c r="J1737" s="55"/>
      <c r="K1737" s="55"/>
      <c r="L1737" s="317"/>
      <c r="M1737" s="30"/>
    </row>
    <row r="1738" spans="2:13" ht="17.25" thickBot="1">
      <c r="B1738" s="368" t="s">
        <v>6385</v>
      </c>
      <c r="C1738" s="323"/>
      <c r="D1738" s="324"/>
      <c r="E1738" s="325"/>
      <c r="F1738" s="325"/>
      <c r="G1738" s="325"/>
      <c r="H1738" s="325"/>
      <c r="I1738" s="325"/>
      <c r="J1738" s="325"/>
      <c r="K1738" s="325"/>
      <c r="L1738" s="326"/>
      <c r="M1738" s="30"/>
    </row>
    <row r="1739" spans="2:13">
      <c r="B1739" s="31" t="s">
        <v>1487</v>
      </c>
      <c r="C1739" s="32" t="s">
        <v>5202</v>
      </c>
      <c r="D1739" s="327" t="s">
        <v>5937</v>
      </c>
      <c r="E1739" s="37" t="s">
        <v>6347</v>
      </c>
      <c r="F1739" s="35"/>
      <c r="G1739" s="36" t="s">
        <v>6259</v>
      </c>
      <c r="H1739" s="37" t="s">
        <v>6259</v>
      </c>
      <c r="I1739" s="37" t="s">
        <v>5469</v>
      </c>
      <c r="J1739" s="37" t="s">
        <v>529</v>
      </c>
      <c r="K1739" s="35" t="s">
        <v>529</v>
      </c>
      <c r="L1739" s="369" t="s">
        <v>6415</v>
      </c>
      <c r="M1739" s="30"/>
    </row>
    <row r="1740" spans="2:13">
      <c r="B1740" s="39" t="s">
        <v>4621</v>
      </c>
      <c r="C1740" s="40" t="s">
        <v>5203</v>
      </c>
      <c r="D1740" s="41" t="s">
        <v>5643</v>
      </c>
      <c r="E1740" s="4" t="s">
        <v>5816</v>
      </c>
      <c r="F1740" s="42"/>
      <c r="G1740" s="43" t="s">
        <v>6259</v>
      </c>
      <c r="H1740" s="4" t="s">
        <v>6259</v>
      </c>
      <c r="I1740" s="4" t="s">
        <v>5469</v>
      </c>
      <c r="J1740" s="4" t="s">
        <v>529</v>
      </c>
      <c r="K1740" s="42" t="s">
        <v>529</v>
      </c>
      <c r="L1740" s="370"/>
      <c r="M1740" s="30"/>
    </row>
    <row r="1741" spans="2:13">
      <c r="B1741" s="39" t="s">
        <v>6388</v>
      </c>
      <c r="C1741" s="40" t="s">
        <v>5204</v>
      </c>
      <c r="D1741" s="41" t="s">
        <v>5643</v>
      </c>
      <c r="E1741" s="4" t="s">
        <v>5816</v>
      </c>
      <c r="F1741" s="42"/>
      <c r="G1741" s="43" t="s">
        <v>6259</v>
      </c>
      <c r="H1741" s="4" t="s">
        <v>6259</v>
      </c>
      <c r="I1741" s="4" t="s">
        <v>5469</v>
      </c>
      <c r="J1741" s="4" t="s">
        <v>529</v>
      </c>
      <c r="K1741" s="42" t="s">
        <v>529</v>
      </c>
      <c r="L1741" s="370"/>
      <c r="M1741" s="30"/>
    </row>
    <row r="1742" spans="2:13">
      <c r="B1742" s="39" t="s">
        <v>6389</v>
      </c>
      <c r="C1742" s="40" t="s">
        <v>5205</v>
      </c>
      <c r="D1742" s="41" t="s">
        <v>5643</v>
      </c>
      <c r="E1742" s="4" t="s">
        <v>5816</v>
      </c>
      <c r="F1742" s="42"/>
      <c r="G1742" s="43" t="s">
        <v>6259</v>
      </c>
      <c r="H1742" s="4" t="s">
        <v>6259</v>
      </c>
      <c r="I1742" s="4" t="s">
        <v>5469</v>
      </c>
      <c r="J1742" s="4" t="s">
        <v>529</v>
      </c>
      <c r="K1742" s="42" t="s">
        <v>529</v>
      </c>
      <c r="L1742" s="370"/>
      <c r="M1742" s="30"/>
    </row>
    <row r="1743" spans="2:13">
      <c r="B1743" s="39" t="s">
        <v>6390</v>
      </c>
      <c r="C1743" s="40" t="s">
        <v>5206</v>
      </c>
      <c r="D1743" s="41" t="s">
        <v>6286</v>
      </c>
      <c r="E1743" s="4" t="s">
        <v>6329</v>
      </c>
      <c r="F1743" s="42"/>
      <c r="G1743" s="43" t="s">
        <v>6259</v>
      </c>
      <c r="H1743" s="4" t="s">
        <v>6259</v>
      </c>
      <c r="I1743" s="4" t="s">
        <v>5469</v>
      </c>
      <c r="J1743" s="4" t="s">
        <v>529</v>
      </c>
      <c r="K1743" s="42" t="s">
        <v>529</v>
      </c>
      <c r="L1743" s="370"/>
      <c r="M1743" s="30"/>
    </row>
    <row r="1744" spans="2:13">
      <c r="B1744" s="39" t="s">
        <v>4626</v>
      </c>
      <c r="C1744" s="40" t="s">
        <v>5207</v>
      </c>
      <c r="D1744" s="41" t="s">
        <v>5643</v>
      </c>
      <c r="E1744" s="4" t="s">
        <v>5816</v>
      </c>
      <c r="F1744" s="42"/>
      <c r="G1744" s="43" t="s">
        <v>6259</v>
      </c>
      <c r="H1744" s="4" t="s">
        <v>6259</v>
      </c>
      <c r="I1744" s="4" t="s">
        <v>5469</v>
      </c>
      <c r="J1744" s="4" t="s">
        <v>529</v>
      </c>
      <c r="K1744" s="42" t="s">
        <v>529</v>
      </c>
      <c r="L1744" s="370"/>
      <c r="M1744" s="30"/>
    </row>
    <row r="1745" spans="2:13" ht="33">
      <c r="B1745" s="39" t="s">
        <v>4628</v>
      </c>
      <c r="C1745" s="40" t="s">
        <v>5208</v>
      </c>
      <c r="D1745" s="41" t="s">
        <v>5643</v>
      </c>
      <c r="E1745" s="4" t="s">
        <v>5816</v>
      </c>
      <c r="F1745" s="42"/>
      <c r="G1745" s="43" t="s">
        <v>6259</v>
      </c>
      <c r="H1745" s="4" t="s">
        <v>6259</v>
      </c>
      <c r="I1745" s="4" t="s">
        <v>5469</v>
      </c>
      <c r="J1745" s="4" t="s">
        <v>529</v>
      </c>
      <c r="K1745" s="42" t="s">
        <v>529</v>
      </c>
      <c r="L1745" s="370"/>
      <c r="M1745" s="30"/>
    </row>
    <row r="1746" spans="2:13">
      <c r="B1746" s="39" t="s">
        <v>4630</v>
      </c>
      <c r="C1746" s="40" t="s">
        <v>5209</v>
      </c>
      <c r="D1746" s="41" t="s">
        <v>5643</v>
      </c>
      <c r="E1746" s="4" t="s">
        <v>5816</v>
      </c>
      <c r="F1746" s="42"/>
      <c r="G1746" s="43" t="s">
        <v>6259</v>
      </c>
      <c r="H1746" s="4" t="s">
        <v>6259</v>
      </c>
      <c r="I1746" s="4" t="s">
        <v>5469</v>
      </c>
      <c r="J1746" s="4" t="s">
        <v>529</v>
      </c>
      <c r="K1746" s="42" t="s">
        <v>529</v>
      </c>
      <c r="L1746" s="370"/>
      <c r="M1746" s="30"/>
    </row>
    <row r="1747" spans="2:13">
      <c r="B1747" s="39" t="s">
        <v>6391</v>
      </c>
      <c r="C1747" s="40" t="s">
        <v>5210</v>
      </c>
      <c r="D1747" s="41" t="s">
        <v>5643</v>
      </c>
      <c r="E1747" s="4" t="s">
        <v>5816</v>
      </c>
      <c r="F1747" s="42"/>
      <c r="G1747" s="43" t="s">
        <v>6259</v>
      </c>
      <c r="H1747" s="4" t="s">
        <v>6259</v>
      </c>
      <c r="I1747" s="4" t="s">
        <v>5469</v>
      </c>
      <c r="J1747" s="4" t="s">
        <v>529</v>
      </c>
      <c r="K1747" s="42" t="s">
        <v>529</v>
      </c>
      <c r="L1747" s="370"/>
      <c r="M1747" s="30"/>
    </row>
    <row r="1748" spans="2:13">
      <c r="B1748" s="39" t="s">
        <v>6392</v>
      </c>
      <c r="C1748" s="40" t="s">
        <v>5211</v>
      </c>
      <c r="D1748" s="41" t="s">
        <v>5643</v>
      </c>
      <c r="E1748" s="4" t="s">
        <v>5816</v>
      </c>
      <c r="F1748" s="42"/>
      <c r="G1748" s="43" t="s">
        <v>6259</v>
      </c>
      <c r="H1748" s="4" t="s">
        <v>6259</v>
      </c>
      <c r="I1748" s="4" t="s">
        <v>5469</v>
      </c>
      <c r="J1748" s="4" t="s">
        <v>529</v>
      </c>
      <c r="K1748" s="42" t="s">
        <v>529</v>
      </c>
      <c r="L1748" s="370"/>
      <c r="M1748" s="30"/>
    </row>
    <row r="1749" spans="2:13">
      <c r="B1749" s="39" t="s">
        <v>1914</v>
      </c>
      <c r="C1749" s="40" t="s">
        <v>5212</v>
      </c>
      <c r="D1749" s="41" t="s">
        <v>6286</v>
      </c>
      <c r="E1749" s="4" t="s">
        <v>6329</v>
      </c>
      <c r="F1749" s="42"/>
      <c r="G1749" s="43" t="s">
        <v>6259</v>
      </c>
      <c r="H1749" s="4" t="s">
        <v>6259</v>
      </c>
      <c r="I1749" s="4" t="s">
        <v>5469</v>
      </c>
      <c r="J1749" s="4" t="s">
        <v>529</v>
      </c>
      <c r="K1749" s="42" t="s">
        <v>529</v>
      </c>
      <c r="L1749" s="370"/>
      <c r="M1749" s="30"/>
    </row>
    <row r="1750" spans="2:13">
      <c r="B1750" s="39" t="s">
        <v>4635</v>
      </c>
      <c r="C1750" s="40" t="s">
        <v>5213</v>
      </c>
      <c r="D1750" s="41" t="s">
        <v>5643</v>
      </c>
      <c r="E1750" s="4" t="s">
        <v>5816</v>
      </c>
      <c r="F1750" s="42"/>
      <c r="G1750" s="43" t="s">
        <v>6259</v>
      </c>
      <c r="H1750" s="4" t="s">
        <v>6259</v>
      </c>
      <c r="I1750" s="4" t="s">
        <v>5469</v>
      </c>
      <c r="J1750" s="4" t="s">
        <v>529</v>
      </c>
      <c r="K1750" s="42" t="s">
        <v>529</v>
      </c>
      <c r="L1750" s="370"/>
      <c r="M1750" s="30"/>
    </row>
    <row r="1751" spans="2:13">
      <c r="B1751" s="39" t="s">
        <v>4637</v>
      </c>
      <c r="C1751" s="40" t="s">
        <v>5214</v>
      </c>
      <c r="D1751" s="41" t="s">
        <v>5643</v>
      </c>
      <c r="E1751" s="4" t="s">
        <v>5816</v>
      </c>
      <c r="F1751" s="42"/>
      <c r="G1751" s="43" t="s">
        <v>6259</v>
      </c>
      <c r="H1751" s="4" t="s">
        <v>6259</v>
      </c>
      <c r="I1751" s="4" t="s">
        <v>5469</v>
      </c>
      <c r="J1751" s="4" t="s">
        <v>529</v>
      </c>
      <c r="K1751" s="42" t="s">
        <v>529</v>
      </c>
      <c r="L1751" s="370"/>
      <c r="M1751" s="30"/>
    </row>
    <row r="1752" spans="2:13" ht="17.25" thickBot="1">
      <c r="B1752" s="39" t="s">
        <v>4639</v>
      </c>
      <c r="C1752" s="40" t="s">
        <v>5215</v>
      </c>
      <c r="D1752" s="41" t="s">
        <v>5643</v>
      </c>
      <c r="E1752" s="4" t="s">
        <v>5816</v>
      </c>
      <c r="F1752" s="42"/>
      <c r="G1752" s="43" t="s">
        <v>6259</v>
      </c>
      <c r="H1752" s="4" t="s">
        <v>6259</v>
      </c>
      <c r="I1752" s="4" t="s">
        <v>5469</v>
      </c>
      <c r="J1752" s="4" t="s">
        <v>529</v>
      </c>
      <c r="K1752" s="42" t="s">
        <v>529</v>
      </c>
      <c r="L1752" s="371"/>
      <c r="M1752" s="30"/>
    </row>
    <row r="1753" spans="2:13" ht="20.100000000000001" customHeight="1" thickBot="1">
      <c r="B1753" s="363" t="s">
        <v>6365</v>
      </c>
      <c r="C1753" s="364"/>
      <c r="D1753" s="365"/>
      <c r="E1753" s="366"/>
      <c r="F1753" s="366"/>
      <c r="G1753" s="366"/>
      <c r="H1753" s="366"/>
      <c r="I1753" s="366"/>
      <c r="J1753" s="366"/>
      <c r="K1753" s="366"/>
      <c r="L1753" s="367"/>
      <c r="M1753" s="30"/>
    </row>
    <row r="1754" spans="2:13" ht="20.100000000000001" customHeight="1" thickBot="1">
      <c r="B1754" s="363" t="s">
        <v>6366</v>
      </c>
      <c r="C1754" s="364"/>
      <c r="D1754" s="365"/>
      <c r="E1754" s="366"/>
      <c r="F1754" s="366"/>
      <c r="G1754" s="366"/>
      <c r="H1754" s="366"/>
      <c r="I1754" s="366"/>
      <c r="J1754" s="366"/>
      <c r="K1754" s="366"/>
      <c r="L1754" s="367"/>
      <c r="M1754" s="30"/>
    </row>
    <row r="1755" spans="2:13">
      <c r="B1755" s="31" t="s">
        <v>2429</v>
      </c>
      <c r="C1755" s="32" t="s">
        <v>5216</v>
      </c>
      <c r="D1755" s="327" t="s">
        <v>5643</v>
      </c>
      <c r="E1755" s="37" t="s">
        <v>6330</v>
      </c>
      <c r="F1755" s="35"/>
      <c r="G1755" s="36" t="s">
        <v>6259</v>
      </c>
      <c r="H1755" s="37" t="s">
        <v>6259</v>
      </c>
      <c r="I1755" s="37" t="s">
        <v>5469</v>
      </c>
      <c r="J1755" s="37" t="s">
        <v>529</v>
      </c>
      <c r="K1755" s="35" t="s">
        <v>529</v>
      </c>
      <c r="L1755" s="369" t="s">
        <v>6416</v>
      </c>
      <c r="M1755" s="30"/>
    </row>
    <row r="1756" spans="2:13">
      <c r="B1756" s="39" t="s">
        <v>2431</v>
      </c>
      <c r="C1756" s="40" t="s">
        <v>5217</v>
      </c>
      <c r="D1756" s="41" t="s">
        <v>6300</v>
      </c>
      <c r="E1756" s="4" t="s">
        <v>6330</v>
      </c>
      <c r="F1756" s="42"/>
      <c r="G1756" s="43" t="s">
        <v>6259</v>
      </c>
      <c r="H1756" s="4" t="s">
        <v>6259</v>
      </c>
      <c r="I1756" s="4" t="s">
        <v>529</v>
      </c>
      <c r="J1756" s="4" t="s">
        <v>529</v>
      </c>
      <c r="K1756" s="42" t="s">
        <v>529</v>
      </c>
      <c r="L1756" s="370"/>
      <c r="M1756" s="30"/>
    </row>
    <row r="1757" spans="2:13">
      <c r="B1757" s="39" t="s">
        <v>2433</v>
      </c>
      <c r="C1757" s="40" t="s">
        <v>5218</v>
      </c>
      <c r="D1757" s="41" t="s">
        <v>5643</v>
      </c>
      <c r="E1757" s="4" t="s">
        <v>6330</v>
      </c>
      <c r="F1757" s="42"/>
      <c r="G1757" s="43" t="s">
        <v>6259</v>
      </c>
      <c r="H1757" s="4" t="s">
        <v>6259</v>
      </c>
      <c r="I1757" s="4" t="s">
        <v>5469</v>
      </c>
      <c r="J1757" s="4" t="s">
        <v>529</v>
      </c>
      <c r="K1757" s="42" t="s">
        <v>529</v>
      </c>
      <c r="L1757" s="370"/>
      <c r="M1757" s="30"/>
    </row>
    <row r="1758" spans="2:13" ht="33">
      <c r="B1758" s="39" t="s">
        <v>6394</v>
      </c>
      <c r="C1758" s="40" t="s">
        <v>5219</v>
      </c>
      <c r="D1758" s="41" t="s">
        <v>5877</v>
      </c>
      <c r="E1758" s="4" t="s">
        <v>6332</v>
      </c>
      <c r="F1758" s="42"/>
      <c r="G1758" s="43" t="s">
        <v>6259</v>
      </c>
      <c r="H1758" s="4" t="s">
        <v>6259</v>
      </c>
      <c r="I1758" s="4" t="s">
        <v>5469</v>
      </c>
      <c r="J1758" s="4" t="s">
        <v>529</v>
      </c>
      <c r="K1758" s="42" t="s">
        <v>529</v>
      </c>
      <c r="L1758" s="370"/>
      <c r="M1758" s="30"/>
    </row>
    <row r="1759" spans="2:13">
      <c r="B1759" s="39" t="s">
        <v>4645</v>
      </c>
      <c r="C1759" s="40" t="s">
        <v>5220</v>
      </c>
      <c r="D1759" s="41" t="s">
        <v>5643</v>
      </c>
      <c r="E1759" s="4" t="s">
        <v>6330</v>
      </c>
      <c r="F1759" s="42"/>
      <c r="G1759" s="43" t="s">
        <v>6259</v>
      </c>
      <c r="H1759" s="4" t="s">
        <v>6259</v>
      </c>
      <c r="I1759" s="4" t="s">
        <v>5469</v>
      </c>
      <c r="J1759" s="4" t="s">
        <v>529</v>
      </c>
      <c r="K1759" s="42" t="s">
        <v>529</v>
      </c>
      <c r="L1759" s="370"/>
      <c r="M1759" s="30"/>
    </row>
    <row r="1760" spans="2:13" ht="33">
      <c r="B1760" s="39" t="s">
        <v>6395</v>
      </c>
      <c r="C1760" s="40" t="s">
        <v>5221</v>
      </c>
      <c r="D1760" s="41" t="s">
        <v>5937</v>
      </c>
      <c r="E1760" s="4" t="s">
        <v>6330</v>
      </c>
      <c r="F1760" s="42"/>
      <c r="G1760" s="43" t="s">
        <v>6259</v>
      </c>
      <c r="H1760" s="4" t="s">
        <v>6259</v>
      </c>
      <c r="I1760" s="4" t="s">
        <v>5469</v>
      </c>
      <c r="J1760" s="4" t="s">
        <v>529</v>
      </c>
      <c r="K1760" s="42" t="s">
        <v>529</v>
      </c>
      <c r="L1760" s="370"/>
      <c r="M1760" s="30"/>
    </row>
    <row r="1761" spans="2:13" ht="33">
      <c r="B1761" s="39" t="s">
        <v>4648</v>
      </c>
      <c r="C1761" s="40" t="s">
        <v>5222</v>
      </c>
      <c r="D1761" s="41" t="s">
        <v>5643</v>
      </c>
      <c r="E1761" s="4" t="s">
        <v>6330</v>
      </c>
      <c r="F1761" s="42"/>
      <c r="G1761" s="43" t="s">
        <v>6259</v>
      </c>
      <c r="H1761" s="4" t="s">
        <v>6259</v>
      </c>
      <c r="I1761" s="4" t="s">
        <v>5469</v>
      </c>
      <c r="J1761" s="4" t="s">
        <v>529</v>
      </c>
      <c r="K1761" s="42" t="s">
        <v>529</v>
      </c>
      <c r="L1761" s="370"/>
      <c r="M1761" s="30"/>
    </row>
    <row r="1762" spans="2:13" ht="33">
      <c r="B1762" s="39" t="s">
        <v>4650</v>
      </c>
      <c r="C1762" s="40" t="s">
        <v>5223</v>
      </c>
      <c r="D1762" s="41" t="s">
        <v>6286</v>
      </c>
      <c r="E1762" s="4" t="s">
        <v>6330</v>
      </c>
      <c r="F1762" s="42"/>
      <c r="G1762" s="43" t="s">
        <v>6259</v>
      </c>
      <c r="H1762" s="4" t="s">
        <v>6259</v>
      </c>
      <c r="I1762" s="4" t="s">
        <v>5469</v>
      </c>
      <c r="J1762" s="4" t="s">
        <v>529</v>
      </c>
      <c r="K1762" s="42" t="s">
        <v>529</v>
      </c>
      <c r="L1762" s="370"/>
      <c r="M1762" s="30"/>
    </row>
    <row r="1763" spans="2:13" ht="33">
      <c r="B1763" s="39" t="s">
        <v>4652</v>
      </c>
      <c r="C1763" s="40" t="s">
        <v>5224</v>
      </c>
      <c r="D1763" s="41" t="s">
        <v>5937</v>
      </c>
      <c r="E1763" s="4" t="s">
        <v>6330</v>
      </c>
      <c r="F1763" s="42"/>
      <c r="G1763" s="43" t="s">
        <v>6259</v>
      </c>
      <c r="H1763" s="4" t="s">
        <v>6259</v>
      </c>
      <c r="I1763" s="4" t="s">
        <v>5469</v>
      </c>
      <c r="J1763" s="4" t="s">
        <v>529</v>
      </c>
      <c r="K1763" s="42" t="s">
        <v>529</v>
      </c>
      <c r="L1763" s="370"/>
      <c r="M1763" s="30"/>
    </row>
    <row r="1764" spans="2:13" ht="33">
      <c r="B1764" s="39" t="s">
        <v>2447</v>
      </c>
      <c r="C1764" s="40" t="s">
        <v>5225</v>
      </c>
      <c r="D1764" s="41" t="s">
        <v>5643</v>
      </c>
      <c r="E1764" s="4" t="s">
        <v>6330</v>
      </c>
      <c r="F1764" s="42"/>
      <c r="G1764" s="43" t="s">
        <v>6259</v>
      </c>
      <c r="H1764" s="4" t="s">
        <v>6259</v>
      </c>
      <c r="I1764" s="4" t="s">
        <v>5469</v>
      </c>
      <c r="J1764" s="4" t="s">
        <v>529</v>
      </c>
      <c r="K1764" s="42" t="s">
        <v>529</v>
      </c>
      <c r="L1764" s="370"/>
      <c r="M1764" s="30"/>
    </row>
    <row r="1765" spans="2:13">
      <c r="B1765" s="39" t="s">
        <v>4609</v>
      </c>
      <c r="C1765" s="40" t="s">
        <v>5226</v>
      </c>
      <c r="D1765" s="41" t="s">
        <v>6333</v>
      </c>
      <c r="E1765" s="4" t="s">
        <v>6330</v>
      </c>
      <c r="F1765" s="42"/>
      <c r="G1765" s="43" t="s">
        <v>6259</v>
      </c>
      <c r="H1765" s="4" t="s">
        <v>6259</v>
      </c>
      <c r="I1765" s="4" t="s">
        <v>529</v>
      </c>
      <c r="J1765" s="4" t="s">
        <v>529</v>
      </c>
      <c r="K1765" s="42" t="s">
        <v>529</v>
      </c>
      <c r="L1765" s="370"/>
      <c r="M1765" s="30"/>
    </row>
    <row r="1766" spans="2:13" ht="33">
      <c r="B1766" s="39" t="s">
        <v>6396</v>
      </c>
      <c r="C1766" s="40" t="s">
        <v>5227</v>
      </c>
      <c r="D1766" s="41" t="s">
        <v>5877</v>
      </c>
      <c r="E1766" s="4" t="s">
        <v>6332</v>
      </c>
      <c r="F1766" s="42"/>
      <c r="G1766" s="43" t="s">
        <v>6259</v>
      </c>
      <c r="H1766" s="4" t="s">
        <v>6259</v>
      </c>
      <c r="I1766" s="4" t="s">
        <v>5469</v>
      </c>
      <c r="J1766" s="4" t="s">
        <v>529</v>
      </c>
      <c r="K1766" s="42" t="s">
        <v>529</v>
      </c>
      <c r="L1766" s="370"/>
      <c r="M1766" s="30"/>
    </row>
    <row r="1767" spans="2:13">
      <c r="B1767" s="39" t="s">
        <v>4657</v>
      </c>
      <c r="C1767" s="40" t="s">
        <v>5228</v>
      </c>
      <c r="D1767" s="41" t="s">
        <v>5643</v>
      </c>
      <c r="E1767" s="4" t="s">
        <v>6330</v>
      </c>
      <c r="F1767" s="42"/>
      <c r="G1767" s="43" t="s">
        <v>6259</v>
      </c>
      <c r="H1767" s="4" t="s">
        <v>6259</v>
      </c>
      <c r="I1767" s="4" t="s">
        <v>5469</v>
      </c>
      <c r="J1767" s="4" t="s">
        <v>529</v>
      </c>
      <c r="K1767" s="42" t="s">
        <v>529</v>
      </c>
      <c r="L1767" s="370"/>
      <c r="M1767" s="30"/>
    </row>
    <row r="1768" spans="2:13" ht="33">
      <c r="B1768" s="39" t="s">
        <v>6397</v>
      </c>
      <c r="C1768" s="40" t="s">
        <v>5229</v>
      </c>
      <c r="D1768" s="41" t="s">
        <v>5937</v>
      </c>
      <c r="E1768" s="4" t="s">
        <v>6330</v>
      </c>
      <c r="F1768" s="42"/>
      <c r="G1768" s="43" t="s">
        <v>6259</v>
      </c>
      <c r="H1768" s="4" t="s">
        <v>6259</v>
      </c>
      <c r="I1768" s="4" t="s">
        <v>5469</v>
      </c>
      <c r="J1768" s="4" t="s">
        <v>529</v>
      </c>
      <c r="K1768" s="42" t="s">
        <v>529</v>
      </c>
      <c r="L1768" s="370"/>
      <c r="M1768" s="30"/>
    </row>
    <row r="1769" spans="2:13" ht="33">
      <c r="B1769" s="39" t="s">
        <v>4660</v>
      </c>
      <c r="C1769" s="40" t="s">
        <v>5230</v>
      </c>
      <c r="D1769" s="41" t="s">
        <v>5643</v>
      </c>
      <c r="E1769" s="4" t="s">
        <v>6330</v>
      </c>
      <c r="F1769" s="42"/>
      <c r="G1769" s="43" t="s">
        <v>6259</v>
      </c>
      <c r="H1769" s="4" t="s">
        <v>6259</v>
      </c>
      <c r="I1769" s="4" t="s">
        <v>5469</v>
      </c>
      <c r="J1769" s="4" t="s">
        <v>529</v>
      </c>
      <c r="K1769" s="42" t="s">
        <v>529</v>
      </c>
      <c r="L1769" s="370"/>
      <c r="M1769" s="30"/>
    </row>
    <row r="1770" spans="2:13" ht="33">
      <c r="B1770" s="39" t="s">
        <v>4662</v>
      </c>
      <c r="C1770" s="40" t="s">
        <v>5231</v>
      </c>
      <c r="D1770" s="41" t="s">
        <v>6286</v>
      </c>
      <c r="E1770" s="4" t="s">
        <v>6330</v>
      </c>
      <c r="F1770" s="42"/>
      <c r="G1770" s="43" t="s">
        <v>6259</v>
      </c>
      <c r="H1770" s="4" t="s">
        <v>6259</v>
      </c>
      <c r="I1770" s="4" t="s">
        <v>5469</v>
      </c>
      <c r="J1770" s="4" t="s">
        <v>529</v>
      </c>
      <c r="K1770" s="42" t="s">
        <v>529</v>
      </c>
      <c r="L1770" s="370"/>
      <c r="M1770" s="30"/>
    </row>
    <row r="1771" spans="2:13" ht="33">
      <c r="B1771" s="39" t="s">
        <v>4664</v>
      </c>
      <c r="C1771" s="40" t="s">
        <v>5232</v>
      </c>
      <c r="D1771" s="41" t="s">
        <v>5937</v>
      </c>
      <c r="E1771" s="4" t="s">
        <v>6330</v>
      </c>
      <c r="F1771" s="42"/>
      <c r="G1771" s="43" t="s">
        <v>6259</v>
      </c>
      <c r="H1771" s="4" t="s">
        <v>6259</v>
      </c>
      <c r="I1771" s="4" t="s">
        <v>5469</v>
      </c>
      <c r="J1771" s="4" t="s">
        <v>529</v>
      </c>
      <c r="K1771" s="42" t="s">
        <v>529</v>
      </c>
      <c r="L1771" s="370"/>
      <c r="M1771" s="30"/>
    </row>
    <row r="1772" spans="2:13" ht="33">
      <c r="B1772" s="39" t="s">
        <v>2462</v>
      </c>
      <c r="C1772" s="40" t="s">
        <v>5233</v>
      </c>
      <c r="D1772" s="41" t="s">
        <v>5643</v>
      </c>
      <c r="E1772" s="4" t="s">
        <v>6330</v>
      </c>
      <c r="F1772" s="42"/>
      <c r="G1772" s="43" t="s">
        <v>6259</v>
      </c>
      <c r="H1772" s="4" t="s">
        <v>6259</v>
      </c>
      <c r="I1772" s="4" t="s">
        <v>5469</v>
      </c>
      <c r="J1772" s="4" t="s">
        <v>529</v>
      </c>
      <c r="K1772" s="42" t="s">
        <v>529</v>
      </c>
      <c r="L1772" s="370"/>
      <c r="M1772" s="30"/>
    </row>
    <row r="1773" spans="2:13">
      <c r="B1773" s="39" t="s">
        <v>4610</v>
      </c>
      <c r="C1773" s="40" t="s">
        <v>5234</v>
      </c>
      <c r="D1773" s="41" t="s">
        <v>6333</v>
      </c>
      <c r="E1773" s="4" t="s">
        <v>6330</v>
      </c>
      <c r="F1773" s="42"/>
      <c r="G1773" s="43" t="s">
        <v>6259</v>
      </c>
      <c r="H1773" s="4" t="s">
        <v>6259</v>
      </c>
      <c r="I1773" s="4" t="s">
        <v>529</v>
      </c>
      <c r="J1773" s="4" t="s">
        <v>529</v>
      </c>
      <c r="K1773" s="42" t="s">
        <v>529</v>
      </c>
      <c r="L1773" s="370"/>
      <c r="M1773" s="30"/>
    </row>
    <row r="1774" spans="2:13" ht="33">
      <c r="B1774" s="39" t="s">
        <v>6398</v>
      </c>
      <c r="C1774" s="40" t="s">
        <v>5235</v>
      </c>
      <c r="D1774" s="41" t="s">
        <v>5877</v>
      </c>
      <c r="E1774" s="4" t="s">
        <v>6332</v>
      </c>
      <c r="F1774" s="42"/>
      <c r="G1774" s="43" t="s">
        <v>6259</v>
      </c>
      <c r="H1774" s="4" t="s">
        <v>6259</v>
      </c>
      <c r="I1774" s="4" t="s">
        <v>5469</v>
      </c>
      <c r="J1774" s="4" t="s">
        <v>529</v>
      </c>
      <c r="K1774" s="42" t="s">
        <v>529</v>
      </c>
      <c r="L1774" s="370"/>
      <c r="M1774" s="30"/>
    </row>
    <row r="1775" spans="2:13">
      <c r="B1775" s="39" t="s">
        <v>4669</v>
      </c>
      <c r="C1775" s="40" t="s">
        <v>5236</v>
      </c>
      <c r="D1775" s="41" t="s">
        <v>5643</v>
      </c>
      <c r="E1775" s="4" t="s">
        <v>6330</v>
      </c>
      <c r="F1775" s="42"/>
      <c r="G1775" s="43" t="s">
        <v>6259</v>
      </c>
      <c r="H1775" s="4" t="s">
        <v>6259</v>
      </c>
      <c r="I1775" s="4" t="s">
        <v>5469</v>
      </c>
      <c r="J1775" s="4" t="s">
        <v>529</v>
      </c>
      <c r="K1775" s="42" t="s">
        <v>529</v>
      </c>
      <c r="L1775" s="370"/>
      <c r="M1775" s="30"/>
    </row>
    <row r="1776" spans="2:13" ht="33">
      <c r="B1776" s="39" t="s">
        <v>6399</v>
      </c>
      <c r="C1776" s="40" t="s">
        <v>5237</v>
      </c>
      <c r="D1776" s="41" t="s">
        <v>5937</v>
      </c>
      <c r="E1776" s="4" t="s">
        <v>6330</v>
      </c>
      <c r="F1776" s="42"/>
      <c r="G1776" s="43" t="s">
        <v>6259</v>
      </c>
      <c r="H1776" s="4" t="s">
        <v>6259</v>
      </c>
      <c r="I1776" s="4" t="s">
        <v>5469</v>
      </c>
      <c r="J1776" s="4" t="s">
        <v>529</v>
      </c>
      <c r="K1776" s="42" t="s">
        <v>529</v>
      </c>
      <c r="L1776" s="370"/>
      <c r="M1776" s="30"/>
    </row>
    <row r="1777" spans="2:13" ht="33">
      <c r="B1777" s="39" t="s">
        <v>4672</v>
      </c>
      <c r="C1777" s="40" t="s">
        <v>5238</v>
      </c>
      <c r="D1777" s="41" t="s">
        <v>5643</v>
      </c>
      <c r="E1777" s="4" t="s">
        <v>6330</v>
      </c>
      <c r="F1777" s="42"/>
      <c r="G1777" s="43" t="s">
        <v>6259</v>
      </c>
      <c r="H1777" s="4" t="s">
        <v>6259</v>
      </c>
      <c r="I1777" s="4" t="s">
        <v>5469</v>
      </c>
      <c r="J1777" s="4" t="s">
        <v>529</v>
      </c>
      <c r="K1777" s="42" t="s">
        <v>529</v>
      </c>
      <c r="L1777" s="370"/>
      <c r="M1777" s="30"/>
    </row>
    <row r="1778" spans="2:13" ht="33">
      <c r="B1778" s="39" t="s">
        <v>4674</v>
      </c>
      <c r="C1778" s="40" t="s">
        <v>5239</v>
      </c>
      <c r="D1778" s="41" t="s">
        <v>6286</v>
      </c>
      <c r="E1778" s="4" t="s">
        <v>6330</v>
      </c>
      <c r="F1778" s="42"/>
      <c r="G1778" s="43" t="s">
        <v>6259</v>
      </c>
      <c r="H1778" s="4" t="s">
        <v>6259</v>
      </c>
      <c r="I1778" s="4" t="s">
        <v>5469</v>
      </c>
      <c r="J1778" s="4" t="s">
        <v>529</v>
      </c>
      <c r="K1778" s="42" t="s">
        <v>529</v>
      </c>
      <c r="L1778" s="370"/>
      <c r="M1778" s="30"/>
    </row>
    <row r="1779" spans="2:13" ht="33">
      <c r="B1779" s="39" t="s">
        <v>4676</v>
      </c>
      <c r="C1779" s="40" t="s">
        <v>5240</v>
      </c>
      <c r="D1779" s="41" t="s">
        <v>5937</v>
      </c>
      <c r="E1779" s="4" t="s">
        <v>6330</v>
      </c>
      <c r="F1779" s="42"/>
      <c r="G1779" s="43" t="s">
        <v>6259</v>
      </c>
      <c r="H1779" s="4" t="s">
        <v>6259</v>
      </c>
      <c r="I1779" s="4" t="s">
        <v>5469</v>
      </c>
      <c r="J1779" s="4" t="s">
        <v>529</v>
      </c>
      <c r="K1779" s="42" t="s">
        <v>529</v>
      </c>
      <c r="L1779" s="370"/>
      <c r="M1779" s="30"/>
    </row>
    <row r="1780" spans="2:13" ht="33">
      <c r="B1780" s="39" t="s">
        <v>2477</v>
      </c>
      <c r="C1780" s="40" t="s">
        <v>5241</v>
      </c>
      <c r="D1780" s="41" t="s">
        <v>5643</v>
      </c>
      <c r="E1780" s="4" t="s">
        <v>6330</v>
      </c>
      <c r="F1780" s="42"/>
      <c r="G1780" s="43" t="s">
        <v>6259</v>
      </c>
      <c r="H1780" s="4" t="s">
        <v>6259</v>
      </c>
      <c r="I1780" s="4" t="s">
        <v>5469</v>
      </c>
      <c r="J1780" s="4" t="s">
        <v>529</v>
      </c>
      <c r="K1780" s="42" t="s">
        <v>529</v>
      </c>
      <c r="L1780" s="370"/>
      <c r="M1780" s="30"/>
    </row>
    <row r="1781" spans="2:13" ht="17.25" thickBot="1">
      <c r="B1781" s="39" t="s">
        <v>4611</v>
      </c>
      <c r="C1781" s="40" t="s">
        <v>5242</v>
      </c>
      <c r="D1781" s="41" t="s">
        <v>6333</v>
      </c>
      <c r="E1781" s="4" t="s">
        <v>6330</v>
      </c>
      <c r="F1781" s="42"/>
      <c r="G1781" s="43" t="s">
        <v>6259</v>
      </c>
      <c r="H1781" s="4" t="s">
        <v>6259</v>
      </c>
      <c r="I1781" s="4" t="s">
        <v>529</v>
      </c>
      <c r="J1781" s="4" t="s">
        <v>529</v>
      </c>
      <c r="K1781" s="42" t="s">
        <v>529</v>
      </c>
      <c r="L1781" s="371"/>
      <c r="M1781" s="30"/>
    </row>
    <row r="1782" spans="2:13" ht="20.100000000000001" customHeight="1" thickBot="1">
      <c r="B1782" s="363" t="s">
        <v>6377</v>
      </c>
      <c r="C1782" s="364"/>
      <c r="D1782" s="365"/>
      <c r="E1782" s="366"/>
      <c r="F1782" s="366"/>
      <c r="G1782" s="366"/>
      <c r="H1782" s="366"/>
      <c r="I1782" s="366"/>
      <c r="J1782" s="366"/>
      <c r="K1782" s="366"/>
      <c r="L1782" s="367"/>
      <c r="M1782" s="30"/>
    </row>
    <row r="1783" spans="2:13">
      <c r="B1783" s="31" t="s">
        <v>4612</v>
      </c>
      <c r="C1783" s="32" t="s">
        <v>5243</v>
      </c>
      <c r="D1783" s="327" t="s">
        <v>6333</v>
      </c>
      <c r="E1783" s="37" t="s">
        <v>5816</v>
      </c>
      <c r="F1783" s="35"/>
      <c r="G1783" s="36" t="s">
        <v>6259</v>
      </c>
      <c r="H1783" s="37" t="s">
        <v>6259</v>
      </c>
      <c r="I1783" s="37" t="s">
        <v>529</v>
      </c>
      <c r="J1783" s="37" t="s">
        <v>529</v>
      </c>
      <c r="K1783" s="35" t="s">
        <v>529</v>
      </c>
      <c r="L1783" s="369" t="s">
        <v>6417</v>
      </c>
      <c r="M1783" s="30"/>
    </row>
    <row r="1784" spans="2:13" ht="30" customHeight="1">
      <c r="B1784" s="39" t="s">
        <v>2481</v>
      </c>
      <c r="C1784" s="40" t="s">
        <v>5244</v>
      </c>
      <c r="D1784" s="41" t="s">
        <v>5643</v>
      </c>
      <c r="E1784" s="4" t="s">
        <v>5816</v>
      </c>
      <c r="F1784" s="42"/>
      <c r="G1784" s="43" t="s">
        <v>6259</v>
      </c>
      <c r="H1784" s="4" t="s">
        <v>6259</v>
      </c>
      <c r="I1784" s="4" t="s">
        <v>5469</v>
      </c>
      <c r="J1784" s="4" t="s">
        <v>529</v>
      </c>
      <c r="K1784" s="42" t="s">
        <v>529</v>
      </c>
      <c r="L1784" s="370"/>
      <c r="M1784" s="30"/>
    </row>
    <row r="1785" spans="2:13">
      <c r="B1785" s="39" t="s">
        <v>2483</v>
      </c>
      <c r="C1785" s="40" t="s">
        <v>5245</v>
      </c>
      <c r="D1785" s="41" t="s">
        <v>6300</v>
      </c>
      <c r="E1785" s="4" t="s">
        <v>5816</v>
      </c>
      <c r="F1785" s="42"/>
      <c r="G1785" s="43" t="s">
        <v>6259</v>
      </c>
      <c r="H1785" s="4" t="s">
        <v>6259</v>
      </c>
      <c r="I1785" s="4" t="s">
        <v>529</v>
      </c>
      <c r="J1785" s="4" t="s">
        <v>529</v>
      </c>
      <c r="K1785" s="42" t="s">
        <v>529</v>
      </c>
      <c r="L1785" s="370"/>
      <c r="M1785" s="30"/>
    </row>
    <row r="1786" spans="2:13">
      <c r="B1786" s="39" t="s">
        <v>2485</v>
      </c>
      <c r="C1786" s="40" t="s">
        <v>5246</v>
      </c>
      <c r="D1786" s="41" t="s">
        <v>5643</v>
      </c>
      <c r="E1786" s="4" t="s">
        <v>5816</v>
      </c>
      <c r="F1786" s="42"/>
      <c r="G1786" s="43" t="s">
        <v>6259</v>
      </c>
      <c r="H1786" s="4" t="s">
        <v>6259</v>
      </c>
      <c r="I1786" s="4" t="s">
        <v>5469</v>
      </c>
      <c r="J1786" s="4" t="s">
        <v>529</v>
      </c>
      <c r="K1786" s="42" t="s">
        <v>529</v>
      </c>
      <c r="L1786" s="370"/>
      <c r="M1786" s="30"/>
    </row>
    <row r="1787" spans="2:13" ht="33">
      <c r="B1787" s="39" t="s">
        <v>6401</v>
      </c>
      <c r="C1787" s="40" t="s">
        <v>5247</v>
      </c>
      <c r="D1787" s="41" t="s">
        <v>5877</v>
      </c>
      <c r="E1787" s="4" t="s">
        <v>6329</v>
      </c>
      <c r="F1787" s="42"/>
      <c r="G1787" s="43" t="s">
        <v>6259</v>
      </c>
      <c r="H1787" s="4" t="s">
        <v>6259</v>
      </c>
      <c r="I1787" s="4" t="s">
        <v>5469</v>
      </c>
      <c r="J1787" s="4" t="s">
        <v>529</v>
      </c>
      <c r="K1787" s="42" t="s">
        <v>529</v>
      </c>
      <c r="L1787" s="370"/>
      <c r="M1787" s="30"/>
    </row>
    <row r="1788" spans="2:13">
      <c r="B1788" s="39" t="s">
        <v>4685</v>
      </c>
      <c r="C1788" s="40" t="s">
        <v>5248</v>
      </c>
      <c r="D1788" s="41" t="s">
        <v>5643</v>
      </c>
      <c r="E1788" s="4" t="s">
        <v>5816</v>
      </c>
      <c r="F1788" s="42"/>
      <c r="G1788" s="43" t="s">
        <v>6259</v>
      </c>
      <c r="H1788" s="4" t="s">
        <v>6259</v>
      </c>
      <c r="I1788" s="4" t="s">
        <v>5469</v>
      </c>
      <c r="J1788" s="4" t="s">
        <v>529</v>
      </c>
      <c r="K1788" s="42" t="s">
        <v>529</v>
      </c>
      <c r="L1788" s="370"/>
      <c r="M1788" s="30"/>
    </row>
    <row r="1789" spans="2:13" ht="33">
      <c r="B1789" s="39" t="s">
        <v>6402</v>
      </c>
      <c r="C1789" s="40" t="s">
        <v>5249</v>
      </c>
      <c r="D1789" s="41" t="s">
        <v>5937</v>
      </c>
      <c r="E1789" s="4" t="s">
        <v>5816</v>
      </c>
      <c r="F1789" s="42"/>
      <c r="G1789" s="43" t="s">
        <v>6259</v>
      </c>
      <c r="H1789" s="4" t="s">
        <v>6259</v>
      </c>
      <c r="I1789" s="4" t="s">
        <v>5469</v>
      </c>
      <c r="J1789" s="4" t="s">
        <v>529</v>
      </c>
      <c r="K1789" s="42" t="s">
        <v>529</v>
      </c>
      <c r="L1789" s="370"/>
      <c r="M1789" s="30"/>
    </row>
    <row r="1790" spans="2:13" ht="33">
      <c r="B1790" s="39" t="s">
        <v>4688</v>
      </c>
      <c r="C1790" s="40" t="s">
        <v>5250</v>
      </c>
      <c r="D1790" s="41" t="s">
        <v>5643</v>
      </c>
      <c r="E1790" s="4" t="s">
        <v>5816</v>
      </c>
      <c r="F1790" s="42"/>
      <c r="G1790" s="43" t="s">
        <v>6259</v>
      </c>
      <c r="H1790" s="4" t="s">
        <v>6259</v>
      </c>
      <c r="I1790" s="4" t="s">
        <v>5469</v>
      </c>
      <c r="J1790" s="4" t="s">
        <v>529</v>
      </c>
      <c r="K1790" s="42" t="s">
        <v>529</v>
      </c>
      <c r="L1790" s="370"/>
      <c r="M1790" s="30"/>
    </row>
    <row r="1791" spans="2:13" ht="33">
      <c r="B1791" s="39" t="s">
        <v>4690</v>
      </c>
      <c r="C1791" s="40" t="s">
        <v>5251</v>
      </c>
      <c r="D1791" s="41" t="s">
        <v>6286</v>
      </c>
      <c r="E1791" s="4" t="s">
        <v>5816</v>
      </c>
      <c r="F1791" s="42"/>
      <c r="G1791" s="43" t="s">
        <v>6259</v>
      </c>
      <c r="H1791" s="4" t="s">
        <v>6259</v>
      </c>
      <c r="I1791" s="4" t="s">
        <v>5469</v>
      </c>
      <c r="J1791" s="4" t="s">
        <v>529</v>
      </c>
      <c r="K1791" s="42" t="s">
        <v>529</v>
      </c>
      <c r="L1791" s="370"/>
      <c r="M1791" s="30"/>
    </row>
    <row r="1792" spans="2:13" ht="33">
      <c r="B1792" s="39" t="s">
        <v>4692</v>
      </c>
      <c r="C1792" s="40" t="s">
        <v>5252</v>
      </c>
      <c r="D1792" s="41" t="s">
        <v>5937</v>
      </c>
      <c r="E1792" s="4" t="s">
        <v>5816</v>
      </c>
      <c r="F1792" s="42"/>
      <c r="G1792" s="43" t="s">
        <v>6259</v>
      </c>
      <c r="H1792" s="4" t="s">
        <v>6259</v>
      </c>
      <c r="I1792" s="4" t="s">
        <v>5469</v>
      </c>
      <c r="J1792" s="4" t="s">
        <v>529</v>
      </c>
      <c r="K1792" s="42" t="s">
        <v>529</v>
      </c>
      <c r="L1792" s="370"/>
      <c r="M1792" s="30"/>
    </row>
    <row r="1793" spans="2:13" ht="33">
      <c r="B1793" s="39" t="s">
        <v>2499</v>
      </c>
      <c r="C1793" s="40" t="s">
        <v>5253</v>
      </c>
      <c r="D1793" s="41" t="s">
        <v>5643</v>
      </c>
      <c r="E1793" s="4" t="s">
        <v>5816</v>
      </c>
      <c r="F1793" s="42"/>
      <c r="G1793" s="43" t="s">
        <v>6259</v>
      </c>
      <c r="H1793" s="4" t="s">
        <v>6259</v>
      </c>
      <c r="I1793" s="4" t="s">
        <v>5469</v>
      </c>
      <c r="J1793" s="4" t="s">
        <v>529</v>
      </c>
      <c r="K1793" s="42" t="s">
        <v>529</v>
      </c>
      <c r="L1793" s="370"/>
      <c r="M1793" s="30"/>
    </row>
    <row r="1794" spans="2:13">
      <c r="B1794" s="39" t="s">
        <v>4613</v>
      </c>
      <c r="C1794" s="40" t="s">
        <v>5254</v>
      </c>
      <c r="D1794" s="41" t="s">
        <v>6333</v>
      </c>
      <c r="E1794" s="4" t="s">
        <v>5816</v>
      </c>
      <c r="F1794" s="42"/>
      <c r="G1794" s="43" t="s">
        <v>6259</v>
      </c>
      <c r="H1794" s="4" t="s">
        <v>6259</v>
      </c>
      <c r="I1794" s="4" t="s">
        <v>529</v>
      </c>
      <c r="J1794" s="4" t="s">
        <v>529</v>
      </c>
      <c r="K1794" s="42" t="s">
        <v>529</v>
      </c>
      <c r="L1794" s="370"/>
      <c r="M1794" s="30"/>
    </row>
    <row r="1795" spans="2:13" ht="33">
      <c r="B1795" s="39" t="s">
        <v>6403</v>
      </c>
      <c r="C1795" s="40" t="s">
        <v>5255</v>
      </c>
      <c r="D1795" s="41" t="s">
        <v>5877</v>
      </c>
      <c r="E1795" s="4" t="s">
        <v>6329</v>
      </c>
      <c r="F1795" s="42"/>
      <c r="G1795" s="43" t="s">
        <v>6259</v>
      </c>
      <c r="H1795" s="4" t="s">
        <v>6259</v>
      </c>
      <c r="I1795" s="4" t="s">
        <v>5469</v>
      </c>
      <c r="J1795" s="4" t="s">
        <v>529</v>
      </c>
      <c r="K1795" s="42" t="s">
        <v>529</v>
      </c>
      <c r="L1795" s="370"/>
      <c r="M1795" s="30"/>
    </row>
    <row r="1796" spans="2:13">
      <c r="B1796" s="39" t="s">
        <v>4697</v>
      </c>
      <c r="C1796" s="40" t="s">
        <v>5256</v>
      </c>
      <c r="D1796" s="41" t="s">
        <v>5643</v>
      </c>
      <c r="E1796" s="4" t="s">
        <v>5816</v>
      </c>
      <c r="F1796" s="42"/>
      <c r="G1796" s="43" t="s">
        <v>6259</v>
      </c>
      <c r="H1796" s="4" t="s">
        <v>6259</v>
      </c>
      <c r="I1796" s="4" t="s">
        <v>5469</v>
      </c>
      <c r="J1796" s="4" t="s">
        <v>529</v>
      </c>
      <c r="K1796" s="42" t="s">
        <v>529</v>
      </c>
      <c r="L1796" s="370"/>
      <c r="M1796" s="30"/>
    </row>
    <row r="1797" spans="2:13" ht="33">
      <c r="B1797" s="39" t="s">
        <v>6404</v>
      </c>
      <c r="C1797" s="40" t="s">
        <v>5257</v>
      </c>
      <c r="D1797" s="41" t="s">
        <v>5937</v>
      </c>
      <c r="E1797" s="4" t="s">
        <v>5816</v>
      </c>
      <c r="F1797" s="42"/>
      <c r="G1797" s="43" t="s">
        <v>6259</v>
      </c>
      <c r="H1797" s="4" t="s">
        <v>6259</v>
      </c>
      <c r="I1797" s="4" t="s">
        <v>5469</v>
      </c>
      <c r="J1797" s="4" t="s">
        <v>529</v>
      </c>
      <c r="K1797" s="42" t="s">
        <v>529</v>
      </c>
      <c r="L1797" s="370"/>
      <c r="M1797" s="30"/>
    </row>
    <row r="1798" spans="2:13" ht="33">
      <c r="B1798" s="39" t="s">
        <v>4700</v>
      </c>
      <c r="C1798" s="40" t="s">
        <v>5258</v>
      </c>
      <c r="D1798" s="41" t="s">
        <v>5643</v>
      </c>
      <c r="E1798" s="4" t="s">
        <v>5816</v>
      </c>
      <c r="F1798" s="42"/>
      <c r="G1798" s="43" t="s">
        <v>6259</v>
      </c>
      <c r="H1798" s="4" t="s">
        <v>6259</v>
      </c>
      <c r="I1798" s="4" t="s">
        <v>5469</v>
      </c>
      <c r="J1798" s="4" t="s">
        <v>529</v>
      </c>
      <c r="K1798" s="42" t="s">
        <v>529</v>
      </c>
      <c r="L1798" s="370"/>
      <c r="M1798" s="30"/>
    </row>
    <row r="1799" spans="2:13" ht="33">
      <c r="B1799" s="39" t="s">
        <v>4702</v>
      </c>
      <c r="C1799" s="40" t="s">
        <v>5259</v>
      </c>
      <c r="D1799" s="41" t="s">
        <v>6286</v>
      </c>
      <c r="E1799" s="4" t="s">
        <v>5816</v>
      </c>
      <c r="F1799" s="42"/>
      <c r="G1799" s="43" t="s">
        <v>6259</v>
      </c>
      <c r="H1799" s="4" t="s">
        <v>6259</v>
      </c>
      <c r="I1799" s="4" t="s">
        <v>5469</v>
      </c>
      <c r="J1799" s="4" t="s">
        <v>529</v>
      </c>
      <c r="K1799" s="42" t="s">
        <v>529</v>
      </c>
      <c r="L1799" s="370"/>
      <c r="M1799" s="30"/>
    </row>
    <row r="1800" spans="2:13" ht="33">
      <c r="B1800" s="39" t="s">
        <v>4704</v>
      </c>
      <c r="C1800" s="40" t="s">
        <v>5260</v>
      </c>
      <c r="D1800" s="41" t="s">
        <v>5937</v>
      </c>
      <c r="E1800" s="4" t="s">
        <v>5816</v>
      </c>
      <c r="F1800" s="42"/>
      <c r="G1800" s="43" t="s">
        <v>6259</v>
      </c>
      <c r="H1800" s="4" t="s">
        <v>6259</v>
      </c>
      <c r="I1800" s="4" t="s">
        <v>5469</v>
      </c>
      <c r="J1800" s="4" t="s">
        <v>529</v>
      </c>
      <c r="K1800" s="42" t="s">
        <v>529</v>
      </c>
      <c r="L1800" s="370"/>
      <c r="M1800" s="30"/>
    </row>
    <row r="1801" spans="2:13" ht="33">
      <c r="B1801" s="39" t="s">
        <v>2514</v>
      </c>
      <c r="C1801" s="40" t="s">
        <v>5261</v>
      </c>
      <c r="D1801" s="41" t="s">
        <v>5643</v>
      </c>
      <c r="E1801" s="4" t="s">
        <v>5816</v>
      </c>
      <c r="F1801" s="42"/>
      <c r="G1801" s="43" t="s">
        <v>6259</v>
      </c>
      <c r="H1801" s="4" t="s">
        <v>6259</v>
      </c>
      <c r="I1801" s="4" t="s">
        <v>5469</v>
      </c>
      <c r="J1801" s="4" t="s">
        <v>529</v>
      </c>
      <c r="K1801" s="42" t="s">
        <v>529</v>
      </c>
      <c r="L1801" s="370"/>
      <c r="M1801" s="30"/>
    </row>
    <row r="1802" spans="2:13">
      <c r="B1802" s="39" t="s">
        <v>4614</v>
      </c>
      <c r="C1802" s="40" t="s">
        <v>5262</v>
      </c>
      <c r="D1802" s="41" t="s">
        <v>6333</v>
      </c>
      <c r="E1802" s="4" t="s">
        <v>5816</v>
      </c>
      <c r="F1802" s="42"/>
      <c r="G1802" s="43" t="s">
        <v>6259</v>
      </c>
      <c r="H1802" s="4" t="s">
        <v>6259</v>
      </c>
      <c r="I1802" s="4" t="s">
        <v>529</v>
      </c>
      <c r="J1802" s="4" t="s">
        <v>529</v>
      </c>
      <c r="K1802" s="42" t="s">
        <v>529</v>
      </c>
      <c r="L1802" s="370"/>
      <c r="M1802" s="30"/>
    </row>
    <row r="1803" spans="2:13" ht="33">
      <c r="B1803" s="39" t="s">
        <v>6405</v>
      </c>
      <c r="C1803" s="40" t="s">
        <v>5263</v>
      </c>
      <c r="D1803" s="41" t="s">
        <v>5877</v>
      </c>
      <c r="E1803" s="4" t="s">
        <v>6329</v>
      </c>
      <c r="F1803" s="42"/>
      <c r="G1803" s="43" t="s">
        <v>6259</v>
      </c>
      <c r="H1803" s="4" t="s">
        <v>6259</v>
      </c>
      <c r="I1803" s="4" t="s">
        <v>5469</v>
      </c>
      <c r="J1803" s="4" t="s">
        <v>529</v>
      </c>
      <c r="K1803" s="42" t="s">
        <v>529</v>
      </c>
      <c r="L1803" s="370"/>
      <c r="M1803" s="30"/>
    </row>
    <row r="1804" spans="2:13">
      <c r="B1804" s="39" t="s">
        <v>4709</v>
      </c>
      <c r="C1804" s="40" t="s">
        <v>5264</v>
      </c>
      <c r="D1804" s="41" t="s">
        <v>5643</v>
      </c>
      <c r="E1804" s="4" t="s">
        <v>5816</v>
      </c>
      <c r="F1804" s="42"/>
      <c r="G1804" s="43" t="s">
        <v>6259</v>
      </c>
      <c r="H1804" s="4" t="s">
        <v>6259</v>
      </c>
      <c r="I1804" s="4" t="s">
        <v>5469</v>
      </c>
      <c r="J1804" s="4" t="s">
        <v>529</v>
      </c>
      <c r="K1804" s="42" t="s">
        <v>529</v>
      </c>
      <c r="L1804" s="370"/>
      <c r="M1804" s="30"/>
    </row>
    <row r="1805" spans="2:13" ht="33">
      <c r="B1805" s="39" t="s">
        <v>6406</v>
      </c>
      <c r="C1805" s="40" t="s">
        <v>5265</v>
      </c>
      <c r="D1805" s="41" t="s">
        <v>5937</v>
      </c>
      <c r="E1805" s="4" t="s">
        <v>5816</v>
      </c>
      <c r="F1805" s="42"/>
      <c r="G1805" s="43" t="s">
        <v>6259</v>
      </c>
      <c r="H1805" s="4" t="s">
        <v>6259</v>
      </c>
      <c r="I1805" s="4" t="s">
        <v>5469</v>
      </c>
      <c r="J1805" s="4" t="s">
        <v>529</v>
      </c>
      <c r="K1805" s="42" t="s">
        <v>529</v>
      </c>
      <c r="L1805" s="370"/>
      <c r="M1805" s="30"/>
    </row>
    <row r="1806" spans="2:13" ht="33">
      <c r="B1806" s="39" t="s">
        <v>4712</v>
      </c>
      <c r="C1806" s="40" t="s">
        <v>5266</v>
      </c>
      <c r="D1806" s="41" t="s">
        <v>5643</v>
      </c>
      <c r="E1806" s="4" t="s">
        <v>5816</v>
      </c>
      <c r="F1806" s="42"/>
      <c r="G1806" s="43" t="s">
        <v>6259</v>
      </c>
      <c r="H1806" s="4" t="s">
        <v>6259</v>
      </c>
      <c r="I1806" s="4" t="s">
        <v>5469</v>
      </c>
      <c r="J1806" s="4" t="s">
        <v>529</v>
      </c>
      <c r="K1806" s="42" t="s">
        <v>529</v>
      </c>
      <c r="L1806" s="370"/>
      <c r="M1806" s="30"/>
    </row>
    <row r="1807" spans="2:13" ht="33">
      <c r="B1807" s="39" t="s">
        <v>4714</v>
      </c>
      <c r="C1807" s="40" t="s">
        <v>5267</v>
      </c>
      <c r="D1807" s="41" t="s">
        <v>6286</v>
      </c>
      <c r="E1807" s="4" t="s">
        <v>5816</v>
      </c>
      <c r="F1807" s="42"/>
      <c r="G1807" s="43" t="s">
        <v>6259</v>
      </c>
      <c r="H1807" s="4" t="s">
        <v>6259</v>
      </c>
      <c r="I1807" s="4" t="s">
        <v>5469</v>
      </c>
      <c r="J1807" s="4" t="s">
        <v>529</v>
      </c>
      <c r="K1807" s="42" t="s">
        <v>529</v>
      </c>
      <c r="L1807" s="370"/>
      <c r="M1807" s="30"/>
    </row>
    <row r="1808" spans="2:13" ht="33">
      <c r="B1808" s="39" t="s">
        <v>4716</v>
      </c>
      <c r="C1808" s="40" t="s">
        <v>5268</v>
      </c>
      <c r="D1808" s="41" t="s">
        <v>5937</v>
      </c>
      <c r="E1808" s="4" t="s">
        <v>5816</v>
      </c>
      <c r="F1808" s="42"/>
      <c r="G1808" s="43" t="s">
        <v>6259</v>
      </c>
      <c r="H1808" s="4" t="s">
        <v>6259</v>
      </c>
      <c r="I1808" s="4" t="s">
        <v>5469</v>
      </c>
      <c r="J1808" s="4" t="s">
        <v>529</v>
      </c>
      <c r="K1808" s="42" t="s">
        <v>529</v>
      </c>
      <c r="L1808" s="370"/>
      <c r="M1808" s="30"/>
    </row>
    <row r="1809" spans="2:13" ht="33">
      <c r="B1809" s="39" t="s">
        <v>2529</v>
      </c>
      <c r="C1809" s="40" t="s">
        <v>5269</v>
      </c>
      <c r="D1809" s="41" t="s">
        <v>5643</v>
      </c>
      <c r="E1809" s="4" t="s">
        <v>5816</v>
      </c>
      <c r="F1809" s="42"/>
      <c r="G1809" s="43" t="s">
        <v>6259</v>
      </c>
      <c r="H1809" s="4" t="s">
        <v>6259</v>
      </c>
      <c r="I1809" s="4" t="s">
        <v>5469</v>
      </c>
      <c r="J1809" s="4" t="s">
        <v>529</v>
      </c>
      <c r="K1809" s="42" t="s">
        <v>529</v>
      </c>
      <c r="L1809" s="370"/>
      <c r="M1809" s="30"/>
    </row>
    <row r="1810" spans="2:13" ht="17.25" thickBot="1">
      <c r="B1810" s="39" t="s">
        <v>4615</v>
      </c>
      <c r="C1810" s="40" t="s">
        <v>5270</v>
      </c>
      <c r="D1810" s="41" t="s">
        <v>6333</v>
      </c>
      <c r="E1810" s="4" t="s">
        <v>5816</v>
      </c>
      <c r="F1810" s="42"/>
      <c r="G1810" s="43" t="s">
        <v>6259</v>
      </c>
      <c r="H1810" s="4" t="s">
        <v>6259</v>
      </c>
      <c r="I1810" s="4" t="s">
        <v>529</v>
      </c>
      <c r="J1810" s="4" t="s">
        <v>529</v>
      </c>
      <c r="K1810" s="42" t="s">
        <v>529</v>
      </c>
      <c r="L1810" s="371"/>
      <c r="M1810" s="30"/>
    </row>
    <row r="1811" spans="2:13" ht="20.100000000000001" customHeight="1" thickBot="1">
      <c r="B1811" s="363" t="s">
        <v>6380</v>
      </c>
      <c r="C1811" s="364"/>
      <c r="D1811" s="365"/>
      <c r="E1811" s="366"/>
      <c r="F1811" s="366"/>
      <c r="G1811" s="366"/>
      <c r="H1811" s="366"/>
      <c r="I1811" s="366"/>
      <c r="J1811" s="366"/>
      <c r="K1811" s="366"/>
      <c r="L1811" s="367"/>
      <c r="M1811" s="30"/>
    </row>
    <row r="1812" spans="2:13" ht="30" customHeight="1">
      <c r="B1812" s="31" t="s">
        <v>4616</v>
      </c>
      <c r="C1812" s="32" t="s">
        <v>5271</v>
      </c>
      <c r="D1812" s="327" t="s">
        <v>6333</v>
      </c>
      <c r="E1812" s="37" t="s">
        <v>5816</v>
      </c>
      <c r="F1812" s="35"/>
      <c r="G1812" s="36" t="s">
        <v>6259</v>
      </c>
      <c r="H1812" s="37" t="s">
        <v>6259</v>
      </c>
      <c r="I1812" s="37" t="s">
        <v>529</v>
      </c>
      <c r="J1812" s="37" t="s">
        <v>529</v>
      </c>
      <c r="K1812" s="35" t="s">
        <v>529</v>
      </c>
      <c r="L1812" s="369" t="s">
        <v>6418</v>
      </c>
      <c r="M1812" s="30"/>
    </row>
    <row r="1813" spans="2:13">
      <c r="B1813" s="39" t="s">
        <v>2533</v>
      </c>
      <c r="C1813" s="40" t="s">
        <v>5272</v>
      </c>
      <c r="D1813" s="41" t="s">
        <v>5643</v>
      </c>
      <c r="E1813" s="4" t="s">
        <v>5816</v>
      </c>
      <c r="F1813" s="42"/>
      <c r="G1813" s="43" t="s">
        <v>6259</v>
      </c>
      <c r="H1813" s="4" t="s">
        <v>6259</v>
      </c>
      <c r="I1813" s="4" t="s">
        <v>5469</v>
      </c>
      <c r="J1813" s="4" t="s">
        <v>529</v>
      </c>
      <c r="K1813" s="42" t="s">
        <v>529</v>
      </c>
      <c r="L1813" s="370"/>
      <c r="M1813" s="30"/>
    </row>
    <row r="1814" spans="2:13">
      <c r="B1814" s="39" t="s">
        <v>2535</v>
      </c>
      <c r="C1814" s="40" t="s">
        <v>5273</v>
      </c>
      <c r="D1814" s="41" t="s">
        <v>6300</v>
      </c>
      <c r="E1814" s="4" t="s">
        <v>5816</v>
      </c>
      <c r="F1814" s="42"/>
      <c r="G1814" s="43" t="s">
        <v>6259</v>
      </c>
      <c r="H1814" s="4" t="s">
        <v>6259</v>
      </c>
      <c r="I1814" s="4" t="s">
        <v>529</v>
      </c>
      <c r="J1814" s="4" t="s">
        <v>529</v>
      </c>
      <c r="K1814" s="42" t="s">
        <v>529</v>
      </c>
      <c r="L1814" s="370"/>
      <c r="M1814" s="30"/>
    </row>
    <row r="1815" spans="2:13">
      <c r="B1815" s="39" t="s">
        <v>2537</v>
      </c>
      <c r="C1815" s="40" t="s">
        <v>5274</v>
      </c>
      <c r="D1815" s="41" t="s">
        <v>5643</v>
      </c>
      <c r="E1815" s="4" t="s">
        <v>5816</v>
      </c>
      <c r="F1815" s="42"/>
      <c r="G1815" s="43" t="s">
        <v>6259</v>
      </c>
      <c r="H1815" s="4" t="s">
        <v>6259</v>
      </c>
      <c r="I1815" s="4" t="s">
        <v>5469</v>
      </c>
      <c r="J1815" s="4" t="s">
        <v>529</v>
      </c>
      <c r="K1815" s="42" t="s">
        <v>529</v>
      </c>
      <c r="L1815" s="370"/>
      <c r="M1815" s="30"/>
    </row>
    <row r="1816" spans="2:13" ht="33">
      <c r="B1816" s="39" t="s">
        <v>6408</v>
      </c>
      <c r="C1816" s="40" t="s">
        <v>5275</v>
      </c>
      <c r="D1816" s="41" t="s">
        <v>5877</v>
      </c>
      <c r="E1816" s="4" t="s">
        <v>6329</v>
      </c>
      <c r="F1816" s="42"/>
      <c r="G1816" s="43" t="s">
        <v>6259</v>
      </c>
      <c r="H1816" s="4" t="s">
        <v>6259</v>
      </c>
      <c r="I1816" s="4" t="s">
        <v>5469</v>
      </c>
      <c r="J1816" s="4" t="s">
        <v>529</v>
      </c>
      <c r="K1816" s="42" t="s">
        <v>529</v>
      </c>
      <c r="L1816" s="370"/>
      <c r="M1816" s="30"/>
    </row>
    <row r="1817" spans="2:13">
      <c r="B1817" s="39" t="s">
        <v>4725</v>
      </c>
      <c r="C1817" s="40" t="s">
        <v>5276</v>
      </c>
      <c r="D1817" s="41" t="s">
        <v>5643</v>
      </c>
      <c r="E1817" s="4" t="s">
        <v>5816</v>
      </c>
      <c r="F1817" s="42"/>
      <c r="G1817" s="43" t="s">
        <v>6259</v>
      </c>
      <c r="H1817" s="4" t="s">
        <v>6259</v>
      </c>
      <c r="I1817" s="4" t="s">
        <v>5469</v>
      </c>
      <c r="J1817" s="4" t="s">
        <v>529</v>
      </c>
      <c r="K1817" s="42" t="s">
        <v>529</v>
      </c>
      <c r="L1817" s="370"/>
      <c r="M1817" s="30"/>
    </row>
    <row r="1818" spans="2:13" ht="33">
      <c r="B1818" s="39" t="s">
        <v>6409</v>
      </c>
      <c r="C1818" s="40" t="s">
        <v>5277</v>
      </c>
      <c r="D1818" s="41" t="s">
        <v>5937</v>
      </c>
      <c r="E1818" s="4" t="s">
        <v>5816</v>
      </c>
      <c r="F1818" s="42"/>
      <c r="G1818" s="43" t="s">
        <v>6259</v>
      </c>
      <c r="H1818" s="4" t="s">
        <v>6259</v>
      </c>
      <c r="I1818" s="4" t="s">
        <v>5469</v>
      </c>
      <c r="J1818" s="4" t="s">
        <v>529</v>
      </c>
      <c r="K1818" s="42" t="s">
        <v>529</v>
      </c>
      <c r="L1818" s="370"/>
      <c r="M1818" s="30"/>
    </row>
    <row r="1819" spans="2:13" ht="33">
      <c r="B1819" s="39" t="s">
        <v>4728</v>
      </c>
      <c r="C1819" s="40" t="s">
        <v>5278</v>
      </c>
      <c r="D1819" s="41" t="s">
        <v>5643</v>
      </c>
      <c r="E1819" s="4" t="s">
        <v>5816</v>
      </c>
      <c r="F1819" s="42"/>
      <c r="G1819" s="43" t="s">
        <v>6259</v>
      </c>
      <c r="H1819" s="4" t="s">
        <v>6259</v>
      </c>
      <c r="I1819" s="4" t="s">
        <v>5469</v>
      </c>
      <c r="J1819" s="4" t="s">
        <v>529</v>
      </c>
      <c r="K1819" s="42" t="s">
        <v>529</v>
      </c>
      <c r="L1819" s="370"/>
      <c r="M1819" s="30"/>
    </row>
    <row r="1820" spans="2:13" ht="33">
      <c r="B1820" s="39" t="s">
        <v>4730</v>
      </c>
      <c r="C1820" s="40" t="s">
        <v>5279</v>
      </c>
      <c r="D1820" s="41" t="s">
        <v>6286</v>
      </c>
      <c r="E1820" s="4" t="s">
        <v>5816</v>
      </c>
      <c r="F1820" s="42"/>
      <c r="G1820" s="43" t="s">
        <v>6259</v>
      </c>
      <c r="H1820" s="4" t="s">
        <v>6259</v>
      </c>
      <c r="I1820" s="4" t="s">
        <v>5469</v>
      </c>
      <c r="J1820" s="4" t="s">
        <v>529</v>
      </c>
      <c r="K1820" s="42" t="s">
        <v>529</v>
      </c>
      <c r="L1820" s="370"/>
      <c r="M1820" s="30"/>
    </row>
    <row r="1821" spans="2:13" ht="33">
      <c r="B1821" s="39" t="s">
        <v>4732</v>
      </c>
      <c r="C1821" s="40" t="s">
        <v>5280</v>
      </c>
      <c r="D1821" s="41" t="s">
        <v>5937</v>
      </c>
      <c r="E1821" s="4" t="s">
        <v>5816</v>
      </c>
      <c r="F1821" s="42"/>
      <c r="G1821" s="43" t="s">
        <v>6259</v>
      </c>
      <c r="H1821" s="4" t="s">
        <v>6259</v>
      </c>
      <c r="I1821" s="4" t="s">
        <v>5469</v>
      </c>
      <c r="J1821" s="4" t="s">
        <v>529</v>
      </c>
      <c r="K1821" s="42" t="s">
        <v>529</v>
      </c>
      <c r="L1821" s="370"/>
      <c r="M1821" s="30"/>
    </row>
    <row r="1822" spans="2:13" ht="33">
      <c r="B1822" s="39" t="s">
        <v>2551</v>
      </c>
      <c r="C1822" s="40" t="s">
        <v>5281</v>
      </c>
      <c r="D1822" s="41" t="s">
        <v>5643</v>
      </c>
      <c r="E1822" s="4" t="s">
        <v>5816</v>
      </c>
      <c r="F1822" s="42"/>
      <c r="G1822" s="43" t="s">
        <v>6259</v>
      </c>
      <c r="H1822" s="4" t="s">
        <v>6259</v>
      </c>
      <c r="I1822" s="4" t="s">
        <v>5469</v>
      </c>
      <c r="J1822" s="4" t="s">
        <v>529</v>
      </c>
      <c r="K1822" s="42" t="s">
        <v>529</v>
      </c>
      <c r="L1822" s="370"/>
      <c r="M1822" s="30"/>
    </row>
    <row r="1823" spans="2:13">
      <c r="B1823" s="39" t="s">
        <v>4617</v>
      </c>
      <c r="C1823" s="40" t="s">
        <v>5282</v>
      </c>
      <c r="D1823" s="41" t="s">
        <v>6333</v>
      </c>
      <c r="E1823" s="4" t="s">
        <v>5816</v>
      </c>
      <c r="F1823" s="42"/>
      <c r="G1823" s="43" t="s">
        <v>6259</v>
      </c>
      <c r="H1823" s="4" t="s">
        <v>6259</v>
      </c>
      <c r="I1823" s="4" t="s">
        <v>529</v>
      </c>
      <c r="J1823" s="4" t="s">
        <v>529</v>
      </c>
      <c r="K1823" s="42" t="s">
        <v>529</v>
      </c>
      <c r="L1823" s="370"/>
      <c r="M1823" s="30"/>
    </row>
    <row r="1824" spans="2:13" ht="33">
      <c r="B1824" s="39" t="s">
        <v>6410</v>
      </c>
      <c r="C1824" s="40" t="s">
        <v>5283</v>
      </c>
      <c r="D1824" s="41" t="s">
        <v>5877</v>
      </c>
      <c r="E1824" s="4" t="s">
        <v>6329</v>
      </c>
      <c r="F1824" s="42"/>
      <c r="G1824" s="43" t="s">
        <v>6259</v>
      </c>
      <c r="H1824" s="4" t="s">
        <v>6259</v>
      </c>
      <c r="I1824" s="4" t="s">
        <v>5469</v>
      </c>
      <c r="J1824" s="4" t="s">
        <v>529</v>
      </c>
      <c r="K1824" s="42" t="s">
        <v>529</v>
      </c>
      <c r="L1824" s="370"/>
      <c r="M1824" s="30"/>
    </row>
    <row r="1825" spans="2:13">
      <c r="B1825" s="39" t="s">
        <v>4737</v>
      </c>
      <c r="C1825" s="40" t="s">
        <v>5284</v>
      </c>
      <c r="D1825" s="41" t="s">
        <v>5643</v>
      </c>
      <c r="E1825" s="4" t="s">
        <v>5816</v>
      </c>
      <c r="F1825" s="42"/>
      <c r="G1825" s="43" t="s">
        <v>6259</v>
      </c>
      <c r="H1825" s="4" t="s">
        <v>6259</v>
      </c>
      <c r="I1825" s="4" t="s">
        <v>5469</v>
      </c>
      <c r="J1825" s="4" t="s">
        <v>529</v>
      </c>
      <c r="K1825" s="42" t="s">
        <v>529</v>
      </c>
      <c r="L1825" s="370"/>
      <c r="M1825" s="30"/>
    </row>
    <row r="1826" spans="2:13" ht="33">
      <c r="B1826" s="39" t="s">
        <v>6411</v>
      </c>
      <c r="C1826" s="40" t="s">
        <v>5285</v>
      </c>
      <c r="D1826" s="41" t="s">
        <v>5937</v>
      </c>
      <c r="E1826" s="4" t="s">
        <v>5816</v>
      </c>
      <c r="F1826" s="42"/>
      <c r="G1826" s="43" t="s">
        <v>6259</v>
      </c>
      <c r="H1826" s="4" t="s">
        <v>6259</v>
      </c>
      <c r="I1826" s="4" t="s">
        <v>5469</v>
      </c>
      <c r="J1826" s="4" t="s">
        <v>529</v>
      </c>
      <c r="K1826" s="42" t="s">
        <v>529</v>
      </c>
      <c r="L1826" s="370"/>
      <c r="M1826" s="30"/>
    </row>
    <row r="1827" spans="2:13" ht="33">
      <c r="B1827" s="39" t="s">
        <v>4740</v>
      </c>
      <c r="C1827" s="40" t="s">
        <v>5286</v>
      </c>
      <c r="D1827" s="41" t="s">
        <v>5643</v>
      </c>
      <c r="E1827" s="4" t="s">
        <v>5816</v>
      </c>
      <c r="F1827" s="42"/>
      <c r="G1827" s="43" t="s">
        <v>6259</v>
      </c>
      <c r="H1827" s="4" t="s">
        <v>6259</v>
      </c>
      <c r="I1827" s="4" t="s">
        <v>5469</v>
      </c>
      <c r="J1827" s="4" t="s">
        <v>529</v>
      </c>
      <c r="K1827" s="42" t="s">
        <v>529</v>
      </c>
      <c r="L1827" s="370"/>
      <c r="M1827" s="30"/>
    </row>
    <row r="1828" spans="2:13" ht="33">
      <c r="B1828" s="39" t="s">
        <v>4742</v>
      </c>
      <c r="C1828" s="40" t="s">
        <v>5287</v>
      </c>
      <c r="D1828" s="41" t="s">
        <v>6286</v>
      </c>
      <c r="E1828" s="4" t="s">
        <v>5816</v>
      </c>
      <c r="F1828" s="42"/>
      <c r="G1828" s="43" t="s">
        <v>6259</v>
      </c>
      <c r="H1828" s="4" t="s">
        <v>6259</v>
      </c>
      <c r="I1828" s="4" t="s">
        <v>5469</v>
      </c>
      <c r="J1828" s="4" t="s">
        <v>529</v>
      </c>
      <c r="K1828" s="42" t="s">
        <v>529</v>
      </c>
      <c r="L1828" s="370"/>
      <c r="M1828" s="30"/>
    </row>
    <row r="1829" spans="2:13" ht="33">
      <c r="B1829" s="39" t="s">
        <v>4744</v>
      </c>
      <c r="C1829" s="40" t="s">
        <v>5288</v>
      </c>
      <c r="D1829" s="41" t="s">
        <v>5937</v>
      </c>
      <c r="E1829" s="4" t="s">
        <v>5816</v>
      </c>
      <c r="F1829" s="42"/>
      <c r="G1829" s="43" t="s">
        <v>6259</v>
      </c>
      <c r="H1829" s="4" t="s">
        <v>6259</v>
      </c>
      <c r="I1829" s="4" t="s">
        <v>5469</v>
      </c>
      <c r="J1829" s="4" t="s">
        <v>529</v>
      </c>
      <c r="K1829" s="42" t="s">
        <v>529</v>
      </c>
      <c r="L1829" s="370"/>
      <c r="M1829" s="30"/>
    </row>
    <row r="1830" spans="2:13" ht="33">
      <c r="B1830" s="39" t="s">
        <v>2566</v>
      </c>
      <c r="C1830" s="40" t="s">
        <v>5289</v>
      </c>
      <c r="D1830" s="41" t="s">
        <v>5643</v>
      </c>
      <c r="E1830" s="4" t="s">
        <v>5816</v>
      </c>
      <c r="F1830" s="42"/>
      <c r="G1830" s="43" t="s">
        <v>6259</v>
      </c>
      <c r="H1830" s="4" t="s">
        <v>6259</v>
      </c>
      <c r="I1830" s="4" t="s">
        <v>5469</v>
      </c>
      <c r="J1830" s="4" t="s">
        <v>529</v>
      </c>
      <c r="K1830" s="42" t="s">
        <v>529</v>
      </c>
      <c r="L1830" s="370"/>
      <c r="M1830" s="30"/>
    </row>
    <row r="1831" spans="2:13">
      <c r="B1831" s="39" t="s">
        <v>4618</v>
      </c>
      <c r="C1831" s="40" t="s">
        <v>5290</v>
      </c>
      <c r="D1831" s="41" t="s">
        <v>6333</v>
      </c>
      <c r="E1831" s="4" t="s">
        <v>5816</v>
      </c>
      <c r="F1831" s="42"/>
      <c r="G1831" s="43" t="s">
        <v>6259</v>
      </c>
      <c r="H1831" s="4" t="s">
        <v>6259</v>
      </c>
      <c r="I1831" s="4" t="s">
        <v>529</v>
      </c>
      <c r="J1831" s="4" t="s">
        <v>529</v>
      </c>
      <c r="K1831" s="42" t="s">
        <v>529</v>
      </c>
      <c r="L1831" s="370"/>
      <c r="M1831" s="30"/>
    </row>
    <row r="1832" spans="2:13" ht="33">
      <c r="B1832" s="39" t="s">
        <v>6412</v>
      </c>
      <c r="C1832" s="40" t="s">
        <v>5291</v>
      </c>
      <c r="D1832" s="41" t="s">
        <v>5877</v>
      </c>
      <c r="E1832" s="4" t="s">
        <v>6329</v>
      </c>
      <c r="F1832" s="42"/>
      <c r="G1832" s="43" t="s">
        <v>6259</v>
      </c>
      <c r="H1832" s="4" t="s">
        <v>6259</v>
      </c>
      <c r="I1832" s="4" t="s">
        <v>5469</v>
      </c>
      <c r="J1832" s="4" t="s">
        <v>529</v>
      </c>
      <c r="K1832" s="42" t="s">
        <v>529</v>
      </c>
      <c r="L1832" s="370"/>
      <c r="M1832" s="30"/>
    </row>
    <row r="1833" spans="2:13">
      <c r="B1833" s="39" t="s">
        <v>4749</v>
      </c>
      <c r="C1833" s="40" t="s">
        <v>5292</v>
      </c>
      <c r="D1833" s="41" t="s">
        <v>5643</v>
      </c>
      <c r="E1833" s="4" t="s">
        <v>5816</v>
      </c>
      <c r="F1833" s="42"/>
      <c r="G1833" s="43" t="s">
        <v>6259</v>
      </c>
      <c r="H1833" s="4" t="s">
        <v>6259</v>
      </c>
      <c r="I1833" s="4" t="s">
        <v>5469</v>
      </c>
      <c r="J1833" s="4" t="s">
        <v>529</v>
      </c>
      <c r="K1833" s="42" t="s">
        <v>529</v>
      </c>
      <c r="L1833" s="370"/>
      <c r="M1833" s="30"/>
    </row>
    <row r="1834" spans="2:13" ht="33">
      <c r="B1834" s="39" t="s">
        <v>6413</v>
      </c>
      <c r="C1834" s="40" t="s">
        <v>5293</v>
      </c>
      <c r="D1834" s="41" t="s">
        <v>5937</v>
      </c>
      <c r="E1834" s="4" t="s">
        <v>5816</v>
      </c>
      <c r="F1834" s="42"/>
      <c r="G1834" s="43" t="s">
        <v>6259</v>
      </c>
      <c r="H1834" s="4" t="s">
        <v>6259</v>
      </c>
      <c r="I1834" s="4" t="s">
        <v>5469</v>
      </c>
      <c r="J1834" s="4" t="s">
        <v>529</v>
      </c>
      <c r="K1834" s="42" t="s">
        <v>529</v>
      </c>
      <c r="L1834" s="370"/>
      <c r="M1834" s="30"/>
    </row>
    <row r="1835" spans="2:13" ht="33">
      <c r="B1835" s="39" t="s">
        <v>4752</v>
      </c>
      <c r="C1835" s="40" t="s">
        <v>5294</v>
      </c>
      <c r="D1835" s="41" t="s">
        <v>5643</v>
      </c>
      <c r="E1835" s="4" t="s">
        <v>5816</v>
      </c>
      <c r="F1835" s="42"/>
      <c r="G1835" s="43" t="s">
        <v>6259</v>
      </c>
      <c r="H1835" s="4" t="s">
        <v>6259</v>
      </c>
      <c r="I1835" s="4" t="s">
        <v>5469</v>
      </c>
      <c r="J1835" s="4" t="s">
        <v>529</v>
      </c>
      <c r="K1835" s="42" t="s">
        <v>529</v>
      </c>
      <c r="L1835" s="370"/>
      <c r="M1835" s="30"/>
    </row>
    <row r="1836" spans="2:13" ht="33">
      <c r="B1836" s="39" t="s">
        <v>4754</v>
      </c>
      <c r="C1836" s="40" t="s">
        <v>5295</v>
      </c>
      <c r="D1836" s="41" t="s">
        <v>6286</v>
      </c>
      <c r="E1836" s="4" t="s">
        <v>5816</v>
      </c>
      <c r="F1836" s="42"/>
      <c r="G1836" s="43" t="s">
        <v>6259</v>
      </c>
      <c r="H1836" s="4" t="s">
        <v>6259</v>
      </c>
      <c r="I1836" s="4" t="s">
        <v>5469</v>
      </c>
      <c r="J1836" s="4" t="s">
        <v>529</v>
      </c>
      <c r="K1836" s="42" t="s">
        <v>529</v>
      </c>
      <c r="L1836" s="370"/>
      <c r="M1836" s="30"/>
    </row>
    <row r="1837" spans="2:13" ht="33">
      <c r="B1837" s="39" t="s">
        <v>4756</v>
      </c>
      <c r="C1837" s="40" t="s">
        <v>5296</v>
      </c>
      <c r="D1837" s="41" t="s">
        <v>5937</v>
      </c>
      <c r="E1837" s="4" t="s">
        <v>5816</v>
      </c>
      <c r="F1837" s="42"/>
      <c r="G1837" s="43" t="s">
        <v>6259</v>
      </c>
      <c r="H1837" s="4" t="s">
        <v>6259</v>
      </c>
      <c r="I1837" s="4" t="s">
        <v>5469</v>
      </c>
      <c r="J1837" s="4" t="s">
        <v>529</v>
      </c>
      <c r="K1837" s="42" t="s">
        <v>529</v>
      </c>
      <c r="L1837" s="370"/>
      <c r="M1837" s="30"/>
    </row>
    <row r="1838" spans="2:13" ht="33">
      <c r="B1838" s="39" t="s">
        <v>2581</v>
      </c>
      <c r="C1838" s="40" t="s">
        <v>5297</v>
      </c>
      <c r="D1838" s="41" t="s">
        <v>5643</v>
      </c>
      <c r="E1838" s="4" t="s">
        <v>5816</v>
      </c>
      <c r="F1838" s="42"/>
      <c r="G1838" s="43" t="s">
        <v>6259</v>
      </c>
      <c r="H1838" s="4" t="s">
        <v>6259</v>
      </c>
      <c r="I1838" s="4" t="s">
        <v>5469</v>
      </c>
      <c r="J1838" s="4" t="s">
        <v>529</v>
      </c>
      <c r="K1838" s="42" t="s">
        <v>529</v>
      </c>
      <c r="L1838" s="370"/>
      <c r="M1838" s="30"/>
    </row>
    <row r="1839" spans="2:13" ht="17.25" thickBot="1">
      <c r="B1839" s="39" t="s">
        <v>4619</v>
      </c>
      <c r="C1839" s="40" t="s">
        <v>5298</v>
      </c>
      <c r="D1839" s="41" t="s">
        <v>6333</v>
      </c>
      <c r="E1839" s="4" t="s">
        <v>5816</v>
      </c>
      <c r="F1839" s="42"/>
      <c r="G1839" s="43" t="s">
        <v>6259</v>
      </c>
      <c r="H1839" s="4" t="s">
        <v>6259</v>
      </c>
      <c r="I1839" s="4" t="s">
        <v>529</v>
      </c>
      <c r="J1839" s="4" t="s">
        <v>529</v>
      </c>
      <c r="K1839" s="42" t="s">
        <v>529</v>
      </c>
      <c r="L1839" s="371"/>
      <c r="M1839" s="30"/>
    </row>
    <row r="1840" spans="2:13" ht="20.100000000000001" customHeight="1" thickBot="1">
      <c r="B1840" s="363" t="s">
        <v>6381</v>
      </c>
      <c r="C1840" s="364"/>
      <c r="D1840" s="365"/>
      <c r="E1840" s="366"/>
      <c r="F1840" s="366"/>
      <c r="G1840" s="366"/>
      <c r="H1840" s="366"/>
      <c r="I1840" s="366"/>
      <c r="J1840" s="366"/>
      <c r="K1840" s="366"/>
      <c r="L1840" s="367"/>
      <c r="M1840" s="30"/>
    </row>
    <row r="1841" spans="2:13" ht="20.100000000000001" customHeight="1" thickBot="1">
      <c r="B1841" s="363" t="s">
        <v>6366</v>
      </c>
      <c r="C1841" s="364"/>
      <c r="D1841" s="365"/>
      <c r="E1841" s="366"/>
      <c r="F1841" s="366"/>
      <c r="G1841" s="366"/>
      <c r="H1841" s="366"/>
      <c r="I1841" s="366"/>
      <c r="J1841" s="366"/>
      <c r="K1841" s="366"/>
      <c r="L1841" s="367"/>
      <c r="M1841" s="30"/>
    </row>
    <row r="1842" spans="2:13">
      <c r="B1842" s="31" t="s">
        <v>2429</v>
      </c>
      <c r="C1842" s="32" t="s">
        <v>5299</v>
      </c>
      <c r="D1842" s="327" t="s">
        <v>5643</v>
      </c>
      <c r="E1842" s="37" t="s">
        <v>6330</v>
      </c>
      <c r="F1842" s="35"/>
      <c r="G1842" s="36" t="s">
        <v>6259</v>
      </c>
      <c r="H1842" s="37" t="s">
        <v>6259</v>
      </c>
      <c r="I1842" s="37" t="s">
        <v>5469</v>
      </c>
      <c r="J1842" s="37" t="s">
        <v>529</v>
      </c>
      <c r="K1842" s="35" t="s">
        <v>529</v>
      </c>
      <c r="L1842" s="369" t="s">
        <v>6416</v>
      </c>
      <c r="M1842" s="30"/>
    </row>
    <row r="1843" spans="2:13">
      <c r="B1843" s="39" t="s">
        <v>2431</v>
      </c>
      <c r="C1843" s="40" t="s">
        <v>5300</v>
      </c>
      <c r="D1843" s="41" t="s">
        <v>6300</v>
      </c>
      <c r="E1843" s="4" t="s">
        <v>6330</v>
      </c>
      <c r="F1843" s="42"/>
      <c r="G1843" s="43" t="s">
        <v>6259</v>
      </c>
      <c r="H1843" s="4" t="s">
        <v>6259</v>
      </c>
      <c r="I1843" s="4" t="s">
        <v>529</v>
      </c>
      <c r="J1843" s="4" t="s">
        <v>529</v>
      </c>
      <c r="K1843" s="42" t="s">
        <v>529</v>
      </c>
      <c r="L1843" s="370"/>
      <c r="M1843" s="30"/>
    </row>
    <row r="1844" spans="2:13">
      <c r="B1844" s="39" t="s">
        <v>2433</v>
      </c>
      <c r="C1844" s="40" t="s">
        <v>5301</v>
      </c>
      <c r="D1844" s="41" t="s">
        <v>5643</v>
      </c>
      <c r="E1844" s="4" t="s">
        <v>6330</v>
      </c>
      <c r="F1844" s="42"/>
      <c r="G1844" s="43" t="s">
        <v>6259</v>
      </c>
      <c r="H1844" s="4" t="s">
        <v>6259</v>
      </c>
      <c r="I1844" s="4" t="s">
        <v>5469</v>
      </c>
      <c r="J1844" s="4" t="s">
        <v>529</v>
      </c>
      <c r="K1844" s="42" t="s">
        <v>529</v>
      </c>
      <c r="L1844" s="370"/>
      <c r="M1844" s="30"/>
    </row>
    <row r="1845" spans="2:13" ht="33">
      <c r="B1845" s="39" t="s">
        <v>6394</v>
      </c>
      <c r="C1845" s="40" t="s">
        <v>5302</v>
      </c>
      <c r="D1845" s="41" t="s">
        <v>5877</v>
      </c>
      <c r="E1845" s="4" t="s">
        <v>6332</v>
      </c>
      <c r="F1845" s="42"/>
      <c r="G1845" s="43" t="s">
        <v>6259</v>
      </c>
      <c r="H1845" s="4" t="s">
        <v>6259</v>
      </c>
      <c r="I1845" s="4" t="s">
        <v>5469</v>
      </c>
      <c r="J1845" s="4" t="s">
        <v>529</v>
      </c>
      <c r="K1845" s="42" t="s">
        <v>529</v>
      </c>
      <c r="L1845" s="370"/>
      <c r="M1845" s="30"/>
    </row>
    <row r="1846" spans="2:13">
      <c r="B1846" s="39" t="s">
        <v>4645</v>
      </c>
      <c r="C1846" s="40" t="s">
        <v>5303</v>
      </c>
      <c r="D1846" s="41" t="s">
        <v>5643</v>
      </c>
      <c r="E1846" s="4" t="s">
        <v>6330</v>
      </c>
      <c r="F1846" s="42"/>
      <c r="G1846" s="43" t="s">
        <v>6259</v>
      </c>
      <c r="H1846" s="4" t="s">
        <v>6259</v>
      </c>
      <c r="I1846" s="4" t="s">
        <v>5469</v>
      </c>
      <c r="J1846" s="4" t="s">
        <v>529</v>
      </c>
      <c r="K1846" s="42" t="s">
        <v>529</v>
      </c>
      <c r="L1846" s="370"/>
      <c r="M1846" s="30"/>
    </row>
    <row r="1847" spans="2:13" ht="33">
      <c r="B1847" s="39" t="s">
        <v>6395</v>
      </c>
      <c r="C1847" s="40" t="s">
        <v>5304</v>
      </c>
      <c r="D1847" s="41" t="s">
        <v>5937</v>
      </c>
      <c r="E1847" s="4" t="s">
        <v>6330</v>
      </c>
      <c r="F1847" s="42"/>
      <c r="G1847" s="43" t="s">
        <v>6259</v>
      </c>
      <c r="H1847" s="4" t="s">
        <v>6259</v>
      </c>
      <c r="I1847" s="4" t="s">
        <v>5469</v>
      </c>
      <c r="J1847" s="4" t="s">
        <v>529</v>
      </c>
      <c r="K1847" s="42" t="s">
        <v>529</v>
      </c>
      <c r="L1847" s="370"/>
      <c r="M1847" s="30"/>
    </row>
    <row r="1848" spans="2:13" ht="33">
      <c r="B1848" s="39" t="s">
        <v>4648</v>
      </c>
      <c r="C1848" s="40" t="s">
        <v>5305</v>
      </c>
      <c r="D1848" s="41" t="s">
        <v>5643</v>
      </c>
      <c r="E1848" s="4" t="s">
        <v>6330</v>
      </c>
      <c r="F1848" s="42"/>
      <c r="G1848" s="43" t="s">
        <v>6259</v>
      </c>
      <c r="H1848" s="4" t="s">
        <v>6259</v>
      </c>
      <c r="I1848" s="4" t="s">
        <v>5469</v>
      </c>
      <c r="J1848" s="4" t="s">
        <v>529</v>
      </c>
      <c r="K1848" s="42" t="s">
        <v>529</v>
      </c>
      <c r="L1848" s="370"/>
      <c r="M1848" s="30"/>
    </row>
    <row r="1849" spans="2:13" ht="33">
      <c r="B1849" s="39" t="s">
        <v>4650</v>
      </c>
      <c r="C1849" s="40" t="s">
        <v>5306</v>
      </c>
      <c r="D1849" s="41" t="s">
        <v>6286</v>
      </c>
      <c r="E1849" s="4" t="s">
        <v>6330</v>
      </c>
      <c r="F1849" s="42"/>
      <c r="G1849" s="43" t="s">
        <v>6259</v>
      </c>
      <c r="H1849" s="4" t="s">
        <v>6259</v>
      </c>
      <c r="I1849" s="4" t="s">
        <v>5469</v>
      </c>
      <c r="J1849" s="4" t="s">
        <v>529</v>
      </c>
      <c r="K1849" s="42" t="s">
        <v>529</v>
      </c>
      <c r="L1849" s="370"/>
      <c r="M1849" s="30"/>
    </row>
    <row r="1850" spans="2:13" ht="33">
      <c r="B1850" s="39" t="s">
        <v>4652</v>
      </c>
      <c r="C1850" s="40" t="s">
        <v>5307</v>
      </c>
      <c r="D1850" s="41" t="s">
        <v>5937</v>
      </c>
      <c r="E1850" s="4" t="s">
        <v>6330</v>
      </c>
      <c r="F1850" s="42"/>
      <c r="G1850" s="43" t="s">
        <v>6259</v>
      </c>
      <c r="H1850" s="4" t="s">
        <v>6259</v>
      </c>
      <c r="I1850" s="4" t="s">
        <v>5469</v>
      </c>
      <c r="J1850" s="4" t="s">
        <v>529</v>
      </c>
      <c r="K1850" s="42" t="s">
        <v>529</v>
      </c>
      <c r="L1850" s="370"/>
      <c r="M1850" s="30"/>
    </row>
    <row r="1851" spans="2:13" ht="33">
      <c r="B1851" s="39" t="s">
        <v>2447</v>
      </c>
      <c r="C1851" s="40" t="s">
        <v>5308</v>
      </c>
      <c r="D1851" s="41" t="s">
        <v>5643</v>
      </c>
      <c r="E1851" s="4" t="s">
        <v>6330</v>
      </c>
      <c r="F1851" s="42"/>
      <c r="G1851" s="43" t="s">
        <v>6259</v>
      </c>
      <c r="H1851" s="4" t="s">
        <v>6259</v>
      </c>
      <c r="I1851" s="4" t="s">
        <v>5469</v>
      </c>
      <c r="J1851" s="4" t="s">
        <v>529</v>
      </c>
      <c r="K1851" s="42" t="s">
        <v>529</v>
      </c>
      <c r="L1851" s="370"/>
      <c r="M1851" s="30"/>
    </row>
    <row r="1852" spans="2:13">
      <c r="B1852" s="39" t="s">
        <v>4609</v>
      </c>
      <c r="C1852" s="40" t="s">
        <v>5309</v>
      </c>
      <c r="D1852" s="41" t="s">
        <v>6333</v>
      </c>
      <c r="E1852" s="4" t="s">
        <v>6330</v>
      </c>
      <c r="F1852" s="42"/>
      <c r="G1852" s="43" t="s">
        <v>6259</v>
      </c>
      <c r="H1852" s="4" t="s">
        <v>6259</v>
      </c>
      <c r="I1852" s="4" t="s">
        <v>529</v>
      </c>
      <c r="J1852" s="4" t="s">
        <v>529</v>
      </c>
      <c r="K1852" s="42" t="s">
        <v>529</v>
      </c>
      <c r="L1852" s="370"/>
      <c r="M1852" s="30"/>
    </row>
    <row r="1853" spans="2:13" ht="33">
      <c r="B1853" s="39" t="s">
        <v>6396</v>
      </c>
      <c r="C1853" s="40" t="s">
        <v>5310</v>
      </c>
      <c r="D1853" s="41" t="s">
        <v>5877</v>
      </c>
      <c r="E1853" s="4" t="s">
        <v>6332</v>
      </c>
      <c r="F1853" s="42"/>
      <c r="G1853" s="43" t="s">
        <v>6259</v>
      </c>
      <c r="H1853" s="4" t="s">
        <v>6259</v>
      </c>
      <c r="I1853" s="4" t="s">
        <v>5469</v>
      </c>
      <c r="J1853" s="4" t="s">
        <v>529</v>
      </c>
      <c r="K1853" s="42" t="s">
        <v>529</v>
      </c>
      <c r="L1853" s="370"/>
      <c r="M1853" s="30"/>
    </row>
    <row r="1854" spans="2:13">
      <c r="B1854" s="39" t="s">
        <v>4657</v>
      </c>
      <c r="C1854" s="40" t="s">
        <v>5311</v>
      </c>
      <c r="D1854" s="41" t="s">
        <v>5643</v>
      </c>
      <c r="E1854" s="4" t="s">
        <v>6330</v>
      </c>
      <c r="F1854" s="42"/>
      <c r="G1854" s="43" t="s">
        <v>6259</v>
      </c>
      <c r="H1854" s="4" t="s">
        <v>6259</v>
      </c>
      <c r="I1854" s="4" t="s">
        <v>5469</v>
      </c>
      <c r="J1854" s="4" t="s">
        <v>529</v>
      </c>
      <c r="K1854" s="42" t="s">
        <v>529</v>
      </c>
      <c r="L1854" s="370"/>
      <c r="M1854" s="30"/>
    </row>
    <row r="1855" spans="2:13" ht="33">
      <c r="B1855" s="39" t="s">
        <v>6397</v>
      </c>
      <c r="C1855" s="40" t="s">
        <v>5312</v>
      </c>
      <c r="D1855" s="41" t="s">
        <v>5937</v>
      </c>
      <c r="E1855" s="4" t="s">
        <v>6330</v>
      </c>
      <c r="F1855" s="42"/>
      <c r="G1855" s="43" t="s">
        <v>6259</v>
      </c>
      <c r="H1855" s="4" t="s">
        <v>6259</v>
      </c>
      <c r="I1855" s="4" t="s">
        <v>5469</v>
      </c>
      <c r="J1855" s="4" t="s">
        <v>529</v>
      </c>
      <c r="K1855" s="42" t="s">
        <v>529</v>
      </c>
      <c r="L1855" s="370"/>
      <c r="M1855" s="30"/>
    </row>
    <row r="1856" spans="2:13" ht="33">
      <c r="B1856" s="39" t="s">
        <v>4660</v>
      </c>
      <c r="C1856" s="40" t="s">
        <v>5313</v>
      </c>
      <c r="D1856" s="41" t="s">
        <v>5643</v>
      </c>
      <c r="E1856" s="4" t="s">
        <v>6330</v>
      </c>
      <c r="F1856" s="42"/>
      <c r="G1856" s="43" t="s">
        <v>6259</v>
      </c>
      <c r="H1856" s="4" t="s">
        <v>6259</v>
      </c>
      <c r="I1856" s="4" t="s">
        <v>5469</v>
      </c>
      <c r="J1856" s="4" t="s">
        <v>529</v>
      </c>
      <c r="K1856" s="42" t="s">
        <v>529</v>
      </c>
      <c r="L1856" s="370"/>
      <c r="M1856" s="30"/>
    </row>
    <row r="1857" spans="2:13" ht="33">
      <c r="B1857" s="39" t="s">
        <v>4662</v>
      </c>
      <c r="C1857" s="40" t="s">
        <v>5314</v>
      </c>
      <c r="D1857" s="41" t="s">
        <v>6286</v>
      </c>
      <c r="E1857" s="4" t="s">
        <v>6330</v>
      </c>
      <c r="F1857" s="42"/>
      <c r="G1857" s="43" t="s">
        <v>6259</v>
      </c>
      <c r="H1857" s="4" t="s">
        <v>6259</v>
      </c>
      <c r="I1857" s="4" t="s">
        <v>5469</v>
      </c>
      <c r="J1857" s="4" t="s">
        <v>529</v>
      </c>
      <c r="K1857" s="42" t="s">
        <v>529</v>
      </c>
      <c r="L1857" s="370"/>
      <c r="M1857" s="30"/>
    </row>
    <row r="1858" spans="2:13" ht="33">
      <c r="B1858" s="39" t="s">
        <v>4664</v>
      </c>
      <c r="C1858" s="40" t="s">
        <v>5315</v>
      </c>
      <c r="D1858" s="41" t="s">
        <v>5937</v>
      </c>
      <c r="E1858" s="4" t="s">
        <v>6330</v>
      </c>
      <c r="F1858" s="42"/>
      <c r="G1858" s="43" t="s">
        <v>6259</v>
      </c>
      <c r="H1858" s="4" t="s">
        <v>6259</v>
      </c>
      <c r="I1858" s="4" t="s">
        <v>5469</v>
      </c>
      <c r="J1858" s="4" t="s">
        <v>529</v>
      </c>
      <c r="K1858" s="42" t="s">
        <v>529</v>
      </c>
      <c r="L1858" s="370"/>
      <c r="M1858" s="30"/>
    </row>
    <row r="1859" spans="2:13" ht="33">
      <c r="B1859" s="39" t="s">
        <v>2462</v>
      </c>
      <c r="C1859" s="40" t="s">
        <v>5316</v>
      </c>
      <c r="D1859" s="41" t="s">
        <v>5643</v>
      </c>
      <c r="E1859" s="4" t="s">
        <v>6330</v>
      </c>
      <c r="F1859" s="42"/>
      <c r="G1859" s="43" t="s">
        <v>6259</v>
      </c>
      <c r="H1859" s="4" t="s">
        <v>6259</v>
      </c>
      <c r="I1859" s="4" t="s">
        <v>5469</v>
      </c>
      <c r="J1859" s="4" t="s">
        <v>529</v>
      </c>
      <c r="K1859" s="42" t="s">
        <v>529</v>
      </c>
      <c r="L1859" s="370"/>
      <c r="M1859" s="30"/>
    </row>
    <row r="1860" spans="2:13">
      <c r="B1860" s="39" t="s">
        <v>4610</v>
      </c>
      <c r="C1860" s="40" t="s">
        <v>5317</v>
      </c>
      <c r="D1860" s="41" t="s">
        <v>6333</v>
      </c>
      <c r="E1860" s="4" t="s">
        <v>6330</v>
      </c>
      <c r="F1860" s="42"/>
      <c r="G1860" s="43" t="s">
        <v>6259</v>
      </c>
      <c r="H1860" s="4" t="s">
        <v>6259</v>
      </c>
      <c r="I1860" s="4" t="s">
        <v>529</v>
      </c>
      <c r="J1860" s="4" t="s">
        <v>529</v>
      </c>
      <c r="K1860" s="42" t="s">
        <v>529</v>
      </c>
      <c r="L1860" s="370"/>
      <c r="M1860" s="30"/>
    </row>
    <row r="1861" spans="2:13" ht="33">
      <c r="B1861" s="39" t="s">
        <v>6398</v>
      </c>
      <c r="C1861" s="40" t="s">
        <v>5318</v>
      </c>
      <c r="D1861" s="41" t="s">
        <v>5877</v>
      </c>
      <c r="E1861" s="4" t="s">
        <v>6332</v>
      </c>
      <c r="F1861" s="42"/>
      <c r="G1861" s="43" t="s">
        <v>6259</v>
      </c>
      <c r="H1861" s="4" t="s">
        <v>6259</v>
      </c>
      <c r="I1861" s="4" t="s">
        <v>5469</v>
      </c>
      <c r="J1861" s="4" t="s">
        <v>529</v>
      </c>
      <c r="K1861" s="42" t="s">
        <v>529</v>
      </c>
      <c r="L1861" s="370"/>
      <c r="M1861" s="30"/>
    </row>
    <row r="1862" spans="2:13">
      <c r="B1862" s="39" t="s">
        <v>4669</v>
      </c>
      <c r="C1862" s="40" t="s">
        <v>5319</v>
      </c>
      <c r="D1862" s="41" t="s">
        <v>5643</v>
      </c>
      <c r="E1862" s="4" t="s">
        <v>6330</v>
      </c>
      <c r="F1862" s="42"/>
      <c r="G1862" s="43" t="s">
        <v>6259</v>
      </c>
      <c r="H1862" s="4" t="s">
        <v>6259</v>
      </c>
      <c r="I1862" s="4" t="s">
        <v>5469</v>
      </c>
      <c r="J1862" s="4" t="s">
        <v>529</v>
      </c>
      <c r="K1862" s="42" t="s">
        <v>529</v>
      </c>
      <c r="L1862" s="370"/>
      <c r="M1862" s="30"/>
    </row>
    <row r="1863" spans="2:13" ht="33">
      <c r="B1863" s="39" t="s">
        <v>6399</v>
      </c>
      <c r="C1863" s="40" t="s">
        <v>5320</v>
      </c>
      <c r="D1863" s="41" t="s">
        <v>5937</v>
      </c>
      <c r="E1863" s="4" t="s">
        <v>6330</v>
      </c>
      <c r="F1863" s="42"/>
      <c r="G1863" s="43" t="s">
        <v>6259</v>
      </c>
      <c r="H1863" s="4" t="s">
        <v>6259</v>
      </c>
      <c r="I1863" s="4" t="s">
        <v>5469</v>
      </c>
      <c r="J1863" s="4" t="s">
        <v>529</v>
      </c>
      <c r="K1863" s="42" t="s">
        <v>529</v>
      </c>
      <c r="L1863" s="370"/>
      <c r="M1863" s="30"/>
    </row>
    <row r="1864" spans="2:13" ht="33">
      <c r="B1864" s="39" t="s">
        <v>4672</v>
      </c>
      <c r="C1864" s="40" t="s">
        <v>5321</v>
      </c>
      <c r="D1864" s="41" t="s">
        <v>5643</v>
      </c>
      <c r="E1864" s="4" t="s">
        <v>6330</v>
      </c>
      <c r="F1864" s="42"/>
      <c r="G1864" s="43" t="s">
        <v>6259</v>
      </c>
      <c r="H1864" s="4" t="s">
        <v>6259</v>
      </c>
      <c r="I1864" s="4" t="s">
        <v>5469</v>
      </c>
      <c r="J1864" s="4" t="s">
        <v>529</v>
      </c>
      <c r="K1864" s="42" t="s">
        <v>529</v>
      </c>
      <c r="L1864" s="370"/>
      <c r="M1864" s="30"/>
    </row>
    <row r="1865" spans="2:13" ht="33">
      <c r="B1865" s="39" t="s">
        <v>4674</v>
      </c>
      <c r="C1865" s="40" t="s">
        <v>5322</v>
      </c>
      <c r="D1865" s="41" t="s">
        <v>6286</v>
      </c>
      <c r="E1865" s="4" t="s">
        <v>6330</v>
      </c>
      <c r="F1865" s="42"/>
      <c r="G1865" s="43" t="s">
        <v>6259</v>
      </c>
      <c r="H1865" s="4" t="s">
        <v>6259</v>
      </c>
      <c r="I1865" s="4" t="s">
        <v>5469</v>
      </c>
      <c r="J1865" s="4" t="s">
        <v>529</v>
      </c>
      <c r="K1865" s="42" t="s">
        <v>529</v>
      </c>
      <c r="L1865" s="370"/>
      <c r="M1865" s="30"/>
    </row>
    <row r="1866" spans="2:13" ht="33">
      <c r="B1866" s="39" t="s">
        <v>4676</v>
      </c>
      <c r="C1866" s="40" t="s">
        <v>5323</v>
      </c>
      <c r="D1866" s="41" t="s">
        <v>5937</v>
      </c>
      <c r="E1866" s="4" t="s">
        <v>6330</v>
      </c>
      <c r="F1866" s="42"/>
      <c r="G1866" s="43" t="s">
        <v>6259</v>
      </c>
      <c r="H1866" s="4" t="s">
        <v>6259</v>
      </c>
      <c r="I1866" s="4" t="s">
        <v>5469</v>
      </c>
      <c r="J1866" s="4" t="s">
        <v>529</v>
      </c>
      <c r="K1866" s="42" t="s">
        <v>529</v>
      </c>
      <c r="L1866" s="370"/>
      <c r="M1866" s="30"/>
    </row>
    <row r="1867" spans="2:13" ht="33">
      <c r="B1867" s="39" t="s">
        <v>2477</v>
      </c>
      <c r="C1867" s="40" t="s">
        <v>5324</v>
      </c>
      <c r="D1867" s="41" t="s">
        <v>5643</v>
      </c>
      <c r="E1867" s="4" t="s">
        <v>6330</v>
      </c>
      <c r="F1867" s="42"/>
      <c r="G1867" s="43" t="s">
        <v>6259</v>
      </c>
      <c r="H1867" s="4" t="s">
        <v>6259</v>
      </c>
      <c r="I1867" s="4" t="s">
        <v>5469</v>
      </c>
      <c r="J1867" s="4" t="s">
        <v>529</v>
      </c>
      <c r="K1867" s="42" t="s">
        <v>529</v>
      </c>
      <c r="L1867" s="370"/>
      <c r="M1867" s="30"/>
    </row>
    <row r="1868" spans="2:13" ht="17.25" thickBot="1">
      <c r="B1868" s="39" t="s">
        <v>4611</v>
      </c>
      <c r="C1868" s="40" t="s">
        <v>5325</v>
      </c>
      <c r="D1868" s="41" t="s">
        <v>6333</v>
      </c>
      <c r="E1868" s="4" t="s">
        <v>6330</v>
      </c>
      <c r="F1868" s="42"/>
      <c r="G1868" s="43" t="s">
        <v>6259</v>
      </c>
      <c r="H1868" s="4" t="s">
        <v>6259</v>
      </c>
      <c r="I1868" s="4" t="s">
        <v>529</v>
      </c>
      <c r="J1868" s="4" t="s">
        <v>529</v>
      </c>
      <c r="K1868" s="42" t="s">
        <v>529</v>
      </c>
      <c r="L1868" s="371"/>
      <c r="M1868" s="30"/>
    </row>
    <row r="1869" spans="2:13" ht="20.100000000000001" customHeight="1" thickBot="1">
      <c r="B1869" s="363" t="s">
        <v>6377</v>
      </c>
      <c r="C1869" s="364"/>
      <c r="D1869" s="365"/>
      <c r="E1869" s="366"/>
      <c r="F1869" s="366"/>
      <c r="G1869" s="366"/>
      <c r="H1869" s="366"/>
      <c r="I1869" s="366"/>
      <c r="J1869" s="366"/>
      <c r="K1869" s="366"/>
      <c r="L1869" s="367"/>
      <c r="M1869" s="30"/>
    </row>
    <row r="1870" spans="2:13">
      <c r="B1870" s="31" t="s">
        <v>4612</v>
      </c>
      <c r="C1870" s="32" t="s">
        <v>5326</v>
      </c>
      <c r="D1870" s="327" t="s">
        <v>6333</v>
      </c>
      <c r="E1870" s="37" t="s">
        <v>5816</v>
      </c>
      <c r="F1870" s="35"/>
      <c r="G1870" s="36" t="s">
        <v>6259</v>
      </c>
      <c r="H1870" s="37" t="s">
        <v>6259</v>
      </c>
      <c r="I1870" s="37" t="s">
        <v>529</v>
      </c>
      <c r="J1870" s="37" t="s">
        <v>529</v>
      </c>
      <c r="K1870" s="35" t="s">
        <v>529</v>
      </c>
      <c r="L1870" s="369" t="s">
        <v>6417</v>
      </c>
      <c r="M1870" s="30"/>
    </row>
    <row r="1871" spans="2:13">
      <c r="B1871" s="39" t="s">
        <v>2481</v>
      </c>
      <c r="C1871" s="40" t="s">
        <v>5327</v>
      </c>
      <c r="D1871" s="41" t="s">
        <v>5643</v>
      </c>
      <c r="E1871" s="4" t="s">
        <v>5816</v>
      </c>
      <c r="F1871" s="42"/>
      <c r="G1871" s="43" t="s">
        <v>6259</v>
      </c>
      <c r="H1871" s="4" t="s">
        <v>6259</v>
      </c>
      <c r="I1871" s="4" t="s">
        <v>5469</v>
      </c>
      <c r="J1871" s="4" t="s">
        <v>529</v>
      </c>
      <c r="K1871" s="42" t="s">
        <v>529</v>
      </c>
      <c r="L1871" s="370"/>
      <c r="M1871" s="30"/>
    </row>
    <row r="1872" spans="2:13">
      <c r="B1872" s="39" t="s">
        <v>2483</v>
      </c>
      <c r="C1872" s="40" t="s">
        <v>5328</v>
      </c>
      <c r="D1872" s="41" t="s">
        <v>6300</v>
      </c>
      <c r="E1872" s="4" t="s">
        <v>5816</v>
      </c>
      <c r="F1872" s="42"/>
      <c r="G1872" s="43" t="s">
        <v>6259</v>
      </c>
      <c r="H1872" s="4" t="s">
        <v>6259</v>
      </c>
      <c r="I1872" s="4" t="s">
        <v>529</v>
      </c>
      <c r="J1872" s="4" t="s">
        <v>529</v>
      </c>
      <c r="K1872" s="42" t="s">
        <v>529</v>
      </c>
      <c r="L1872" s="370"/>
      <c r="M1872" s="30"/>
    </row>
    <row r="1873" spans="2:13">
      <c r="B1873" s="39" t="s">
        <v>2485</v>
      </c>
      <c r="C1873" s="40" t="s">
        <v>5329</v>
      </c>
      <c r="D1873" s="41" t="s">
        <v>5643</v>
      </c>
      <c r="E1873" s="4" t="s">
        <v>5816</v>
      </c>
      <c r="F1873" s="42"/>
      <c r="G1873" s="43" t="s">
        <v>6259</v>
      </c>
      <c r="H1873" s="4" t="s">
        <v>6259</v>
      </c>
      <c r="I1873" s="4" t="s">
        <v>5469</v>
      </c>
      <c r="J1873" s="4" t="s">
        <v>529</v>
      </c>
      <c r="K1873" s="42" t="s">
        <v>529</v>
      </c>
      <c r="L1873" s="370"/>
      <c r="M1873" s="30"/>
    </row>
    <row r="1874" spans="2:13" ht="33">
      <c r="B1874" s="39" t="s">
        <v>6401</v>
      </c>
      <c r="C1874" s="40" t="s">
        <v>5330</v>
      </c>
      <c r="D1874" s="41" t="s">
        <v>5877</v>
      </c>
      <c r="E1874" s="4" t="s">
        <v>6329</v>
      </c>
      <c r="F1874" s="42"/>
      <c r="G1874" s="43" t="s">
        <v>6259</v>
      </c>
      <c r="H1874" s="4" t="s">
        <v>6259</v>
      </c>
      <c r="I1874" s="4" t="s">
        <v>5469</v>
      </c>
      <c r="J1874" s="4" t="s">
        <v>529</v>
      </c>
      <c r="K1874" s="42" t="s">
        <v>529</v>
      </c>
      <c r="L1874" s="370"/>
      <c r="M1874" s="30"/>
    </row>
    <row r="1875" spans="2:13">
      <c r="B1875" s="39" t="s">
        <v>4685</v>
      </c>
      <c r="C1875" s="40" t="s">
        <v>5331</v>
      </c>
      <c r="D1875" s="41" t="s">
        <v>5643</v>
      </c>
      <c r="E1875" s="4" t="s">
        <v>5816</v>
      </c>
      <c r="F1875" s="42"/>
      <c r="G1875" s="43" t="s">
        <v>6259</v>
      </c>
      <c r="H1875" s="4" t="s">
        <v>6259</v>
      </c>
      <c r="I1875" s="4" t="s">
        <v>5469</v>
      </c>
      <c r="J1875" s="4" t="s">
        <v>529</v>
      </c>
      <c r="K1875" s="42" t="s">
        <v>529</v>
      </c>
      <c r="L1875" s="370"/>
      <c r="M1875" s="30"/>
    </row>
    <row r="1876" spans="2:13" ht="33">
      <c r="B1876" s="39" t="s">
        <v>6402</v>
      </c>
      <c r="C1876" s="40" t="s">
        <v>5332</v>
      </c>
      <c r="D1876" s="41" t="s">
        <v>5937</v>
      </c>
      <c r="E1876" s="4" t="s">
        <v>5816</v>
      </c>
      <c r="F1876" s="42"/>
      <c r="G1876" s="43" t="s">
        <v>6259</v>
      </c>
      <c r="H1876" s="4" t="s">
        <v>6259</v>
      </c>
      <c r="I1876" s="4" t="s">
        <v>5469</v>
      </c>
      <c r="J1876" s="4" t="s">
        <v>529</v>
      </c>
      <c r="K1876" s="42" t="s">
        <v>529</v>
      </c>
      <c r="L1876" s="370"/>
      <c r="M1876" s="30"/>
    </row>
    <row r="1877" spans="2:13" ht="33">
      <c r="B1877" s="39" t="s">
        <v>4688</v>
      </c>
      <c r="C1877" s="40" t="s">
        <v>5333</v>
      </c>
      <c r="D1877" s="41" t="s">
        <v>5643</v>
      </c>
      <c r="E1877" s="4" t="s">
        <v>5816</v>
      </c>
      <c r="F1877" s="42"/>
      <c r="G1877" s="43" t="s">
        <v>6259</v>
      </c>
      <c r="H1877" s="4" t="s">
        <v>6259</v>
      </c>
      <c r="I1877" s="4" t="s">
        <v>5469</v>
      </c>
      <c r="J1877" s="4" t="s">
        <v>529</v>
      </c>
      <c r="K1877" s="42" t="s">
        <v>529</v>
      </c>
      <c r="L1877" s="370"/>
      <c r="M1877" s="30"/>
    </row>
    <row r="1878" spans="2:13" ht="33">
      <c r="B1878" s="39" t="s">
        <v>4690</v>
      </c>
      <c r="C1878" s="40" t="s">
        <v>5334</v>
      </c>
      <c r="D1878" s="41" t="s">
        <v>6286</v>
      </c>
      <c r="E1878" s="4" t="s">
        <v>5816</v>
      </c>
      <c r="F1878" s="42"/>
      <c r="G1878" s="43" t="s">
        <v>6259</v>
      </c>
      <c r="H1878" s="4" t="s">
        <v>6259</v>
      </c>
      <c r="I1878" s="4" t="s">
        <v>5469</v>
      </c>
      <c r="J1878" s="4" t="s">
        <v>529</v>
      </c>
      <c r="K1878" s="42" t="s">
        <v>529</v>
      </c>
      <c r="L1878" s="370"/>
      <c r="M1878" s="30"/>
    </row>
    <row r="1879" spans="2:13" ht="33">
      <c r="B1879" s="39" t="s">
        <v>4692</v>
      </c>
      <c r="C1879" s="40" t="s">
        <v>5335</v>
      </c>
      <c r="D1879" s="41" t="s">
        <v>5937</v>
      </c>
      <c r="E1879" s="4" t="s">
        <v>5816</v>
      </c>
      <c r="F1879" s="42"/>
      <c r="G1879" s="43" t="s">
        <v>6259</v>
      </c>
      <c r="H1879" s="4" t="s">
        <v>6259</v>
      </c>
      <c r="I1879" s="4" t="s">
        <v>5469</v>
      </c>
      <c r="J1879" s="4" t="s">
        <v>529</v>
      </c>
      <c r="K1879" s="42" t="s">
        <v>529</v>
      </c>
      <c r="L1879" s="370"/>
      <c r="M1879" s="30"/>
    </row>
    <row r="1880" spans="2:13" ht="33">
      <c r="B1880" s="39" t="s">
        <v>2499</v>
      </c>
      <c r="C1880" s="40" t="s">
        <v>5336</v>
      </c>
      <c r="D1880" s="41" t="s">
        <v>5643</v>
      </c>
      <c r="E1880" s="4" t="s">
        <v>5816</v>
      </c>
      <c r="F1880" s="42"/>
      <c r="G1880" s="43" t="s">
        <v>6259</v>
      </c>
      <c r="H1880" s="4" t="s">
        <v>6259</v>
      </c>
      <c r="I1880" s="4" t="s">
        <v>5469</v>
      </c>
      <c r="J1880" s="4" t="s">
        <v>529</v>
      </c>
      <c r="K1880" s="42" t="s">
        <v>529</v>
      </c>
      <c r="L1880" s="370"/>
      <c r="M1880" s="30"/>
    </row>
    <row r="1881" spans="2:13">
      <c r="B1881" s="39" t="s">
        <v>4613</v>
      </c>
      <c r="C1881" s="40" t="s">
        <v>5337</v>
      </c>
      <c r="D1881" s="41" t="s">
        <v>6333</v>
      </c>
      <c r="E1881" s="4" t="s">
        <v>5816</v>
      </c>
      <c r="F1881" s="42"/>
      <c r="G1881" s="43" t="s">
        <v>6259</v>
      </c>
      <c r="H1881" s="4" t="s">
        <v>6259</v>
      </c>
      <c r="I1881" s="4" t="s">
        <v>529</v>
      </c>
      <c r="J1881" s="4" t="s">
        <v>529</v>
      </c>
      <c r="K1881" s="42" t="s">
        <v>529</v>
      </c>
      <c r="L1881" s="370"/>
      <c r="M1881" s="30"/>
    </row>
    <row r="1882" spans="2:13" ht="33">
      <c r="B1882" s="39" t="s">
        <v>6403</v>
      </c>
      <c r="C1882" s="40" t="s">
        <v>5338</v>
      </c>
      <c r="D1882" s="41" t="s">
        <v>5877</v>
      </c>
      <c r="E1882" s="4" t="s">
        <v>6329</v>
      </c>
      <c r="F1882" s="42"/>
      <c r="G1882" s="43" t="s">
        <v>6259</v>
      </c>
      <c r="H1882" s="4" t="s">
        <v>6259</v>
      </c>
      <c r="I1882" s="4" t="s">
        <v>5469</v>
      </c>
      <c r="J1882" s="4" t="s">
        <v>529</v>
      </c>
      <c r="K1882" s="42" t="s">
        <v>529</v>
      </c>
      <c r="L1882" s="370"/>
      <c r="M1882" s="30"/>
    </row>
    <row r="1883" spans="2:13">
      <c r="B1883" s="39" t="s">
        <v>4697</v>
      </c>
      <c r="C1883" s="40" t="s">
        <v>5339</v>
      </c>
      <c r="D1883" s="41" t="s">
        <v>5643</v>
      </c>
      <c r="E1883" s="4" t="s">
        <v>5816</v>
      </c>
      <c r="F1883" s="42"/>
      <c r="G1883" s="43" t="s">
        <v>6259</v>
      </c>
      <c r="H1883" s="4" t="s">
        <v>6259</v>
      </c>
      <c r="I1883" s="4" t="s">
        <v>5469</v>
      </c>
      <c r="J1883" s="4" t="s">
        <v>529</v>
      </c>
      <c r="K1883" s="42" t="s">
        <v>529</v>
      </c>
      <c r="L1883" s="370"/>
      <c r="M1883" s="30"/>
    </row>
    <row r="1884" spans="2:13" ht="33">
      <c r="B1884" s="39" t="s">
        <v>6404</v>
      </c>
      <c r="C1884" s="40" t="s">
        <v>5340</v>
      </c>
      <c r="D1884" s="41" t="s">
        <v>5937</v>
      </c>
      <c r="E1884" s="4" t="s">
        <v>5816</v>
      </c>
      <c r="F1884" s="42"/>
      <c r="G1884" s="43" t="s">
        <v>6259</v>
      </c>
      <c r="H1884" s="4" t="s">
        <v>6259</v>
      </c>
      <c r="I1884" s="4" t="s">
        <v>5469</v>
      </c>
      <c r="J1884" s="4" t="s">
        <v>529</v>
      </c>
      <c r="K1884" s="42" t="s">
        <v>529</v>
      </c>
      <c r="L1884" s="370"/>
      <c r="M1884" s="30"/>
    </row>
    <row r="1885" spans="2:13" ht="33">
      <c r="B1885" s="39" t="s">
        <v>4700</v>
      </c>
      <c r="C1885" s="40" t="s">
        <v>5341</v>
      </c>
      <c r="D1885" s="41" t="s">
        <v>5643</v>
      </c>
      <c r="E1885" s="4" t="s">
        <v>5816</v>
      </c>
      <c r="F1885" s="42"/>
      <c r="G1885" s="43" t="s">
        <v>6259</v>
      </c>
      <c r="H1885" s="4" t="s">
        <v>6259</v>
      </c>
      <c r="I1885" s="4" t="s">
        <v>5469</v>
      </c>
      <c r="J1885" s="4" t="s">
        <v>529</v>
      </c>
      <c r="K1885" s="42" t="s">
        <v>529</v>
      </c>
      <c r="L1885" s="370"/>
      <c r="M1885" s="30"/>
    </row>
    <row r="1886" spans="2:13" ht="33">
      <c r="B1886" s="39" t="s">
        <v>4702</v>
      </c>
      <c r="C1886" s="40" t="s">
        <v>5342</v>
      </c>
      <c r="D1886" s="41" t="s">
        <v>6286</v>
      </c>
      <c r="E1886" s="4" t="s">
        <v>5816</v>
      </c>
      <c r="F1886" s="42"/>
      <c r="G1886" s="43" t="s">
        <v>6259</v>
      </c>
      <c r="H1886" s="4" t="s">
        <v>6259</v>
      </c>
      <c r="I1886" s="4" t="s">
        <v>5469</v>
      </c>
      <c r="J1886" s="4" t="s">
        <v>529</v>
      </c>
      <c r="K1886" s="42" t="s">
        <v>529</v>
      </c>
      <c r="L1886" s="370"/>
      <c r="M1886" s="30"/>
    </row>
    <row r="1887" spans="2:13" ht="33">
      <c r="B1887" s="39" t="s">
        <v>4704</v>
      </c>
      <c r="C1887" s="40" t="s">
        <v>5343</v>
      </c>
      <c r="D1887" s="41" t="s">
        <v>5937</v>
      </c>
      <c r="E1887" s="4" t="s">
        <v>5816</v>
      </c>
      <c r="F1887" s="42"/>
      <c r="G1887" s="43" t="s">
        <v>6259</v>
      </c>
      <c r="H1887" s="4" t="s">
        <v>6259</v>
      </c>
      <c r="I1887" s="4" t="s">
        <v>5469</v>
      </c>
      <c r="J1887" s="4" t="s">
        <v>529</v>
      </c>
      <c r="K1887" s="42" t="s">
        <v>529</v>
      </c>
      <c r="L1887" s="370"/>
      <c r="M1887" s="30"/>
    </row>
    <row r="1888" spans="2:13" ht="33">
      <c r="B1888" s="39" t="s">
        <v>2514</v>
      </c>
      <c r="C1888" s="40" t="s">
        <v>5344</v>
      </c>
      <c r="D1888" s="41" t="s">
        <v>5643</v>
      </c>
      <c r="E1888" s="4" t="s">
        <v>5816</v>
      </c>
      <c r="F1888" s="42"/>
      <c r="G1888" s="43" t="s">
        <v>6259</v>
      </c>
      <c r="H1888" s="4" t="s">
        <v>6259</v>
      </c>
      <c r="I1888" s="4" t="s">
        <v>5469</v>
      </c>
      <c r="J1888" s="4" t="s">
        <v>529</v>
      </c>
      <c r="K1888" s="42" t="s">
        <v>529</v>
      </c>
      <c r="L1888" s="370"/>
      <c r="M1888" s="30"/>
    </row>
    <row r="1889" spans="2:13">
      <c r="B1889" s="39" t="s">
        <v>4614</v>
      </c>
      <c r="C1889" s="40" t="s">
        <v>5345</v>
      </c>
      <c r="D1889" s="41" t="s">
        <v>6333</v>
      </c>
      <c r="E1889" s="4" t="s">
        <v>5816</v>
      </c>
      <c r="F1889" s="42"/>
      <c r="G1889" s="43" t="s">
        <v>6259</v>
      </c>
      <c r="H1889" s="4" t="s">
        <v>6259</v>
      </c>
      <c r="I1889" s="4" t="s">
        <v>529</v>
      </c>
      <c r="J1889" s="4" t="s">
        <v>529</v>
      </c>
      <c r="K1889" s="42" t="s">
        <v>529</v>
      </c>
      <c r="L1889" s="370"/>
      <c r="M1889" s="30"/>
    </row>
    <row r="1890" spans="2:13" ht="33">
      <c r="B1890" s="39" t="s">
        <v>6405</v>
      </c>
      <c r="C1890" s="40" t="s">
        <v>5346</v>
      </c>
      <c r="D1890" s="41" t="s">
        <v>5877</v>
      </c>
      <c r="E1890" s="4" t="s">
        <v>6329</v>
      </c>
      <c r="F1890" s="42"/>
      <c r="G1890" s="43" t="s">
        <v>6259</v>
      </c>
      <c r="H1890" s="4" t="s">
        <v>6259</v>
      </c>
      <c r="I1890" s="4" t="s">
        <v>5469</v>
      </c>
      <c r="J1890" s="4" t="s">
        <v>529</v>
      </c>
      <c r="K1890" s="42" t="s">
        <v>529</v>
      </c>
      <c r="L1890" s="370"/>
      <c r="M1890" s="30"/>
    </row>
    <row r="1891" spans="2:13">
      <c r="B1891" s="39" t="s">
        <v>4709</v>
      </c>
      <c r="C1891" s="40" t="s">
        <v>5347</v>
      </c>
      <c r="D1891" s="41" t="s">
        <v>5643</v>
      </c>
      <c r="E1891" s="4" t="s">
        <v>5816</v>
      </c>
      <c r="F1891" s="42"/>
      <c r="G1891" s="43" t="s">
        <v>6259</v>
      </c>
      <c r="H1891" s="4" t="s">
        <v>6259</v>
      </c>
      <c r="I1891" s="4" t="s">
        <v>5469</v>
      </c>
      <c r="J1891" s="4" t="s">
        <v>529</v>
      </c>
      <c r="K1891" s="42" t="s">
        <v>529</v>
      </c>
      <c r="L1891" s="370"/>
      <c r="M1891" s="30"/>
    </row>
    <row r="1892" spans="2:13" ht="33">
      <c r="B1892" s="39" t="s">
        <v>6406</v>
      </c>
      <c r="C1892" s="40" t="s">
        <v>5348</v>
      </c>
      <c r="D1892" s="41" t="s">
        <v>5937</v>
      </c>
      <c r="E1892" s="4" t="s">
        <v>5816</v>
      </c>
      <c r="F1892" s="42"/>
      <c r="G1892" s="43" t="s">
        <v>6259</v>
      </c>
      <c r="H1892" s="4" t="s">
        <v>6259</v>
      </c>
      <c r="I1892" s="4" t="s">
        <v>5469</v>
      </c>
      <c r="J1892" s="4" t="s">
        <v>529</v>
      </c>
      <c r="K1892" s="42" t="s">
        <v>529</v>
      </c>
      <c r="L1892" s="370"/>
      <c r="M1892" s="30"/>
    </row>
    <row r="1893" spans="2:13" ht="33">
      <c r="B1893" s="39" t="s">
        <v>4712</v>
      </c>
      <c r="C1893" s="40" t="s">
        <v>5349</v>
      </c>
      <c r="D1893" s="41" t="s">
        <v>5643</v>
      </c>
      <c r="E1893" s="4" t="s">
        <v>5816</v>
      </c>
      <c r="F1893" s="42"/>
      <c r="G1893" s="43" t="s">
        <v>6259</v>
      </c>
      <c r="H1893" s="4" t="s">
        <v>6259</v>
      </c>
      <c r="I1893" s="4" t="s">
        <v>5469</v>
      </c>
      <c r="J1893" s="4" t="s">
        <v>529</v>
      </c>
      <c r="K1893" s="42" t="s">
        <v>529</v>
      </c>
      <c r="L1893" s="370"/>
      <c r="M1893" s="30"/>
    </row>
    <row r="1894" spans="2:13" ht="33">
      <c r="B1894" s="39" t="s">
        <v>4714</v>
      </c>
      <c r="C1894" s="40" t="s">
        <v>5350</v>
      </c>
      <c r="D1894" s="41" t="s">
        <v>6286</v>
      </c>
      <c r="E1894" s="4" t="s">
        <v>5816</v>
      </c>
      <c r="F1894" s="42"/>
      <c r="G1894" s="43" t="s">
        <v>6259</v>
      </c>
      <c r="H1894" s="4" t="s">
        <v>6259</v>
      </c>
      <c r="I1894" s="4" t="s">
        <v>5469</v>
      </c>
      <c r="J1894" s="4" t="s">
        <v>529</v>
      </c>
      <c r="K1894" s="42" t="s">
        <v>529</v>
      </c>
      <c r="L1894" s="370"/>
      <c r="M1894" s="30"/>
    </row>
    <row r="1895" spans="2:13" ht="33">
      <c r="B1895" s="39" t="s">
        <v>4716</v>
      </c>
      <c r="C1895" s="40" t="s">
        <v>5351</v>
      </c>
      <c r="D1895" s="41" t="s">
        <v>5937</v>
      </c>
      <c r="E1895" s="4" t="s">
        <v>5816</v>
      </c>
      <c r="F1895" s="42"/>
      <c r="G1895" s="43" t="s">
        <v>6259</v>
      </c>
      <c r="H1895" s="4" t="s">
        <v>6259</v>
      </c>
      <c r="I1895" s="4" t="s">
        <v>5469</v>
      </c>
      <c r="J1895" s="4" t="s">
        <v>529</v>
      </c>
      <c r="K1895" s="42" t="s">
        <v>529</v>
      </c>
      <c r="L1895" s="370"/>
      <c r="M1895" s="30"/>
    </row>
    <row r="1896" spans="2:13" ht="33">
      <c r="B1896" s="39" t="s">
        <v>2529</v>
      </c>
      <c r="C1896" s="40" t="s">
        <v>5352</v>
      </c>
      <c r="D1896" s="41" t="s">
        <v>5643</v>
      </c>
      <c r="E1896" s="4" t="s">
        <v>5816</v>
      </c>
      <c r="F1896" s="42"/>
      <c r="G1896" s="43" t="s">
        <v>6259</v>
      </c>
      <c r="H1896" s="4" t="s">
        <v>6259</v>
      </c>
      <c r="I1896" s="4" t="s">
        <v>5469</v>
      </c>
      <c r="J1896" s="4" t="s">
        <v>529</v>
      </c>
      <c r="K1896" s="42" t="s">
        <v>529</v>
      </c>
      <c r="L1896" s="370"/>
      <c r="M1896" s="30"/>
    </row>
    <row r="1897" spans="2:13" ht="17.25" thickBot="1">
      <c r="B1897" s="39" t="s">
        <v>4615</v>
      </c>
      <c r="C1897" s="40" t="s">
        <v>5353</v>
      </c>
      <c r="D1897" s="41" t="s">
        <v>6333</v>
      </c>
      <c r="E1897" s="4" t="s">
        <v>5816</v>
      </c>
      <c r="F1897" s="42"/>
      <c r="G1897" s="43" t="s">
        <v>6259</v>
      </c>
      <c r="H1897" s="4" t="s">
        <v>6259</v>
      </c>
      <c r="I1897" s="4" t="s">
        <v>529</v>
      </c>
      <c r="J1897" s="4" t="s">
        <v>529</v>
      </c>
      <c r="K1897" s="42" t="s">
        <v>529</v>
      </c>
      <c r="L1897" s="371"/>
      <c r="M1897" s="30"/>
    </row>
    <row r="1898" spans="2:13" ht="20.100000000000001" customHeight="1" thickBot="1">
      <c r="B1898" s="363" t="s">
        <v>6380</v>
      </c>
      <c r="C1898" s="364"/>
      <c r="D1898" s="365"/>
      <c r="E1898" s="366"/>
      <c r="F1898" s="366"/>
      <c r="G1898" s="366"/>
      <c r="H1898" s="366"/>
      <c r="I1898" s="366"/>
      <c r="J1898" s="366"/>
      <c r="K1898" s="366"/>
      <c r="L1898" s="367"/>
      <c r="M1898" s="30"/>
    </row>
    <row r="1899" spans="2:13">
      <c r="B1899" s="31" t="s">
        <v>4616</v>
      </c>
      <c r="C1899" s="32" t="s">
        <v>5354</v>
      </c>
      <c r="D1899" s="327" t="s">
        <v>6333</v>
      </c>
      <c r="E1899" s="37" t="s">
        <v>5816</v>
      </c>
      <c r="F1899" s="35"/>
      <c r="G1899" s="36" t="s">
        <v>6259</v>
      </c>
      <c r="H1899" s="37" t="s">
        <v>6259</v>
      </c>
      <c r="I1899" s="37" t="s">
        <v>529</v>
      </c>
      <c r="J1899" s="37" t="s">
        <v>529</v>
      </c>
      <c r="K1899" s="35" t="s">
        <v>529</v>
      </c>
      <c r="L1899" s="369" t="s">
        <v>6418</v>
      </c>
      <c r="M1899" s="30"/>
    </row>
    <row r="1900" spans="2:13">
      <c r="B1900" s="39" t="s">
        <v>2533</v>
      </c>
      <c r="C1900" s="40" t="s">
        <v>5355</v>
      </c>
      <c r="D1900" s="41" t="s">
        <v>5643</v>
      </c>
      <c r="E1900" s="4" t="s">
        <v>5816</v>
      </c>
      <c r="F1900" s="42"/>
      <c r="G1900" s="43" t="s">
        <v>6259</v>
      </c>
      <c r="H1900" s="4" t="s">
        <v>6259</v>
      </c>
      <c r="I1900" s="4" t="s">
        <v>5469</v>
      </c>
      <c r="J1900" s="4" t="s">
        <v>529</v>
      </c>
      <c r="K1900" s="42" t="s">
        <v>529</v>
      </c>
      <c r="L1900" s="370"/>
      <c r="M1900" s="30"/>
    </row>
    <row r="1901" spans="2:13">
      <c r="B1901" s="39" t="s">
        <v>2535</v>
      </c>
      <c r="C1901" s="40" t="s">
        <v>5356</v>
      </c>
      <c r="D1901" s="41" t="s">
        <v>6300</v>
      </c>
      <c r="E1901" s="4" t="s">
        <v>5816</v>
      </c>
      <c r="F1901" s="42"/>
      <c r="G1901" s="43" t="s">
        <v>6259</v>
      </c>
      <c r="H1901" s="4" t="s">
        <v>6259</v>
      </c>
      <c r="I1901" s="4" t="s">
        <v>529</v>
      </c>
      <c r="J1901" s="4" t="s">
        <v>529</v>
      </c>
      <c r="K1901" s="42" t="s">
        <v>529</v>
      </c>
      <c r="L1901" s="370"/>
      <c r="M1901" s="30"/>
    </row>
    <row r="1902" spans="2:13">
      <c r="B1902" s="39" t="s">
        <v>2537</v>
      </c>
      <c r="C1902" s="40" t="s">
        <v>5357</v>
      </c>
      <c r="D1902" s="41" t="s">
        <v>5643</v>
      </c>
      <c r="E1902" s="4" t="s">
        <v>5816</v>
      </c>
      <c r="F1902" s="42"/>
      <c r="G1902" s="43" t="s">
        <v>6259</v>
      </c>
      <c r="H1902" s="4" t="s">
        <v>6259</v>
      </c>
      <c r="I1902" s="4" t="s">
        <v>5469</v>
      </c>
      <c r="J1902" s="4" t="s">
        <v>529</v>
      </c>
      <c r="K1902" s="42" t="s">
        <v>529</v>
      </c>
      <c r="L1902" s="370"/>
      <c r="M1902" s="30"/>
    </row>
    <row r="1903" spans="2:13" ht="33">
      <c r="B1903" s="39" t="s">
        <v>6408</v>
      </c>
      <c r="C1903" s="40" t="s">
        <v>5358</v>
      </c>
      <c r="D1903" s="41" t="s">
        <v>5877</v>
      </c>
      <c r="E1903" s="4" t="s">
        <v>6329</v>
      </c>
      <c r="F1903" s="42"/>
      <c r="G1903" s="43" t="s">
        <v>6259</v>
      </c>
      <c r="H1903" s="4" t="s">
        <v>6259</v>
      </c>
      <c r="I1903" s="4" t="s">
        <v>5469</v>
      </c>
      <c r="J1903" s="4" t="s">
        <v>529</v>
      </c>
      <c r="K1903" s="42" t="s">
        <v>529</v>
      </c>
      <c r="L1903" s="370"/>
      <c r="M1903" s="30"/>
    </row>
    <row r="1904" spans="2:13">
      <c r="B1904" s="39" t="s">
        <v>4725</v>
      </c>
      <c r="C1904" s="40" t="s">
        <v>5359</v>
      </c>
      <c r="D1904" s="41" t="s">
        <v>5643</v>
      </c>
      <c r="E1904" s="4" t="s">
        <v>5816</v>
      </c>
      <c r="F1904" s="42"/>
      <c r="G1904" s="43" t="s">
        <v>6259</v>
      </c>
      <c r="H1904" s="4" t="s">
        <v>6259</v>
      </c>
      <c r="I1904" s="4" t="s">
        <v>5469</v>
      </c>
      <c r="J1904" s="4" t="s">
        <v>529</v>
      </c>
      <c r="K1904" s="42" t="s">
        <v>529</v>
      </c>
      <c r="L1904" s="370"/>
      <c r="M1904" s="30"/>
    </row>
    <row r="1905" spans="2:13" ht="33">
      <c r="B1905" s="39" t="s">
        <v>6409</v>
      </c>
      <c r="C1905" s="40" t="s">
        <v>5360</v>
      </c>
      <c r="D1905" s="41" t="s">
        <v>5937</v>
      </c>
      <c r="E1905" s="4" t="s">
        <v>5816</v>
      </c>
      <c r="F1905" s="42"/>
      <c r="G1905" s="43" t="s">
        <v>6259</v>
      </c>
      <c r="H1905" s="4" t="s">
        <v>6259</v>
      </c>
      <c r="I1905" s="4" t="s">
        <v>5469</v>
      </c>
      <c r="J1905" s="4" t="s">
        <v>529</v>
      </c>
      <c r="K1905" s="42" t="s">
        <v>529</v>
      </c>
      <c r="L1905" s="370"/>
      <c r="M1905" s="30"/>
    </row>
    <row r="1906" spans="2:13" ht="33">
      <c r="B1906" s="39" t="s">
        <v>4728</v>
      </c>
      <c r="C1906" s="40" t="s">
        <v>5361</v>
      </c>
      <c r="D1906" s="41" t="s">
        <v>5643</v>
      </c>
      <c r="E1906" s="4" t="s">
        <v>5816</v>
      </c>
      <c r="F1906" s="42"/>
      <c r="G1906" s="43" t="s">
        <v>6259</v>
      </c>
      <c r="H1906" s="4" t="s">
        <v>6259</v>
      </c>
      <c r="I1906" s="4" t="s">
        <v>5469</v>
      </c>
      <c r="J1906" s="4" t="s">
        <v>529</v>
      </c>
      <c r="K1906" s="42" t="s">
        <v>529</v>
      </c>
      <c r="L1906" s="370"/>
      <c r="M1906" s="30"/>
    </row>
    <row r="1907" spans="2:13" ht="33">
      <c r="B1907" s="39" t="s">
        <v>4730</v>
      </c>
      <c r="C1907" s="40" t="s">
        <v>5362</v>
      </c>
      <c r="D1907" s="41" t="s">
        <v>6286</v>
      </c>
      <c r="E1907" s="4" t="s">
        <v>5816</v>
      </c>
      <c r="F1907" s="42"/>
      <c r="G1907" s="43" t="s">
        <v>6259</v>
      </c>
      <c r="H1907" s="4" t="s">
        <v>6259</v>
      </c>
      <c r="I1907" s="4" t="s">
        <v>5469</v>
      </c>
      <c r="J1907" s="4" t="s">
        <v>529</v>
      </c>
      <c r="K1907" s="42" t="s">
        <v>529</v>
      </c>
      <c r="L1907" s="370"/>
      <c r="M1907" s="30"/>
    </row>
    <row r="1908" spans="2:13" ht="33">
      <c r="B1908" s="39" t="s">
        <v>4732</v>
      </c>
      <c r="C1908" s="40" t="s">
        <v>5363</v>
      </c>
      <c r="D1908" s="41" t="s">
        <v>5937</v>
      </c>
      <c r="E1908" s="4" t="s">
        <v>5816</v>
      </c>
      <c r="F1908" s="42"/>
      <c r="G1908" s="43" t="s">
        <v>6259</v>
      </c>
      <c r="H1908" s="4" t="s">
        <v>6259</v>
      </c>
      <c r="I1908" s="4" t="s">
        <v>5469</v>
      </c>
      <c r="J1908" s="4" t="s">
        <v>529</v>
      </c>
      <c r="K1908" s="42" t="s">
        <v>529</v>
      </c>
      <c r="L1908" s="370"/>
      <c r="M1908" s="30"/>
    </row>
    <row r="1909" spans="2:13" ht="33">
      <c r="B1909" s="39" t="s">
        <v>2551</v>
      </c>
      <c r="C1909" s="40" t="s">
        <v>5364</v>
      </c>
      <c r="D1909" s="41" t="s">
        <v>5643</v>
      </c>
      <c r="E1909" s="4" t="s">
        <v>5816</v>
      </c>
      <c r="F1909" s="42"/>
      <c r="G1909" s="43" t="s">
        <v>6259</v>
      </c>
      <c r="H1909" s="4" t="s">
        <v>6259</v>
      </c>
      <c r="I1909" s="4" t="s">
        <v>5469</v>
      </c>
      <c r="J1909" s="4" t="s">
        <v>529</v>
      </c>
      <c r="K1909" s="42" t="s">
        <v>529</v>
      </c>
      <c r="L1909" s="370"/>
      <c r="M1909" s="30"/>
    </row>
    <row r="1910" spans="2:13">
      <c r="B1910" s="39" t="s">
        <v>4617</v>
      </c>
      <c r="C1910" s="40" t="s">
        <v>5365</v>
      </c>
      <c r="D1910" s="41" t="s">
        <v>6333</v>
      </c>
      <c r="E1910" s="4" t="s">
        <v>5816</v>
      </c>
      <c r="F1910" s="42"/>
      <c r="G1910" s="43" t="s">
        <v>6259</v>
      </c>
      <c r="H1910" s="4" t="s">
        <v>6259</v>
      </c>
      <c r="I1910" s="4" t="s">
        <v>529</v>
      </c>
      <c r="J1910" s="4" t="s">
        <v>529</v>
      </c>
      <c r="K1910" s="42" t="s">
        <v>529</v>
      </c>
      <c r="L1910" s="370"/>
      <c r="M1910" s="30"/>
    </row>
    <row r="1911" spans="2:13" ht="33">
      <c r="B1911" s="39" t="s">
        <v>6410</v>
      </c>
      <c r="C1911" s="40" t="s">
        <v>5366</v>
      </c>
      <c r="D1911" s="41" t="s">
        <v>5877</v>
      </c>
      <c r="E1911" s="4" t="s">
        <v>6329</v>
      </c>
      <c r="F1911" s="42"/>
      <c r="G1911" s="43" t="s">
        <v>6259</v>
      </c>
      <c r="H1911" s="4" t="s">
        <v>6259</v>
      </c>
      <c r="I1911" s="4" t="s">
        <v>5469</v>
      </c>
      <c r="J1911" s="4" t="s">
        <v>529</v>
      </c>
      <c r="K1911" s="42" t="s">
        <v>529</v>
      </c>
      <c r="L1911" s="370"/>
      <c r="M1911" s="30"/>
    </row>
    <row r="1912" spans="2:13">
      <c r="B1912" s="39" t="s">
        <v>4737</v>
      </c>
      <c r="C1912" s="40" t="s">
        <v>5367</v>
      </c>
      <c r="D1912" s="41" t="s">
        <v>5643</v>
      </c>
      <c r="E1912" s="4" t="s">
        <v>5816</v>
      </c>
      <c r="F1912" s="42"/>
      <c r="G1912" s="43" t="s">
        <v>6259</v>
      </c>
      <c r="H1912" s="4" t="s">
        <v>6259</v>
      </c>
      <c r="I1912" s="4" t="s">
        <v>5469</v>
      </c>
      <c r="J1912" s="4" t="s">
        <v>529</v>
      </c>
      <c r="K1912" s="42" t="s">
        <v>529</v>
      </c>
      <c r="L1912" s="370"/>
      <c r="M1912" s="30"/>
    </row>
    <row r="1913" spans="2:13" ht="33">
      <c r="B1913" s="39" t="s">
        <v>6411</v>
      </c>
      <c r="C1913" s="40" t="s">
        <v>5368</v>
      </c>
      <c r="D1913" s="41" t="s">
        <v>5937</v>
      </c>
      <c r="E1913" s="4" t="s">
        <v>5816</v>
      </c>
      <c r="F1913" s="42"/>
      <c r="G1913" s="43" t="s">
        <v>6259</v>
      </c>
      <c r="H1913" s="4" t="s">
        <v>6259</v>
      </c>
      <c r="I1913" s="4" t="s">
        <v>5469</v>
      </c>
      <c r="J1913" s="4" t="s">
        <v>529</v>
      </c>
      <c r="K1913" s="42" t="s">
        <v>529</v>
      </c>
      <c r="L1913" s="370"/>
      <c r="M1913" s="30"/>
    </row>
    <row r="1914" spans="2:13" ht="33">
      <c r="B1914" s="39" t="s">
        <v>4740</v>
      </c>
      <c r="C1914" s="40" t="s">
        <v>5369</v>
      </c>
      <c r="D1914" s="41" t="s">
        <v>5643</v>
      </c>
      <c r="E1914" s="4" t="s">
        <v>5816</v>
      </c>
      <c r="F1914" s="42"/>
      <c r="G1914" s="43" t="s">
        <v>6259</v>
      </c>
      <c r="H1914" s="4" t="s">
        <v>6259</v>
      </c>
      <c r="I1914" s="4" t="s">
        <v>5469</v>
      </c>
      <c r="J1914" s="4" t="s">
        <v>529</v>
      </c>
      <c r="K1914" s="42" t="s">
        <v>529</v>
      </c>
      <c r="L1914" s="370"/>
      <c r="M1914" s="30"/>
    </row>
    <row r="1915" spans="2:13" ht="33">
      <c r="B1915" s="39" t="s">
        <v>4742</v>
      </c>
      <c r="C1915" s="40" t="s">
        <v>5370</v>
      </c>
      <c r="D1915" s="41" t="s">
        <v>6286</v>
      </c>
      <c r="E1915" s="4" t="s">
        <v>5816</v>
      </c>
      <c r="F1915" s="42"/>
      <c r="G1915" s="43" t="s">
        <v>6259</v>
      </c>
      <c r="H1915" s="4" t="s">
        <v>6259</v>
      </c>
      <c r="I1915" s="4" t="s">
        <v>5469</v>
      </c>
      <c r="J1915" s="4" t="s">
        <v>529</v>
      </c>
      <c r="K1915" s="42" t="s">
        <v>529</v>
      </c>
      <c r="L1915" s="370"/>
      <c r="M1915" s="30"/>
    </row>
    <row r="1916" spans="2:13" ht="33">
      <c r="B1916" s="39" t="s">
        <v>4744</v>
      </c>
      <c r="C1916" s="40" t="s">
        <v>5371</v>
      </c>
      <c r="D1916" s="41" t="s">
        <v>5937</v>
      </c>
      <c r="E1916" s="4" t="s">
        <v>5816</v>
      </c>
      <c r="F1916" s="42"/>
      <c r="G1916" s="43" t="s">
        <v>6259</v>
      </c>
      <c r="H1916" s="4" t="s">
        <v>6259</v>
      </c>
      <c r="I1916" s="4" t="s">
        <v>5469</v>
      </c>
      <c r="J1916" s="4" t="s">
        <v>529</v>
      </c>
      <c r="K1916" s="42" t="s">
        <v>529</v>
      </c>
      <c r="L1916" s="370"/>
      <c r="M1916" s="30"/>
    </row>
    <row r="1917" spans="2:13" ht="33">
      <c r="B1917" s="39" t="s">
        <v>2566</v>
      </c>
      <c r="C1917" s="40" t="s">
        <v>5372</v>
      </c>
      <c r="D1917" s="41" t="s">
        <v>5643</v>
      </c>
      <c r="E1917" s="4" t="s">
        <v>5816</v>
      </c>
      <c r="F1917" s="42"/>
      <c r="G1917" s="43" t="s">
        <v>6259</v>
      </c>
      <c r="H1917" s="4" t="s">
        <v>6259</v>
      </c>
      <c r="I1917" s="4" t="s">
        <v>5469</v>
      </c>
      <c r="J1917" s="4" t="s">
        <v>529</v>
      </c>
      <c r="K1917" s="42" t="s">
        <v>529</v>
      </c>
      <c r="L1917" s="370"/>
      <c r="M1917" s="30"/>
    </row>
    <row r="1918" spans="2:13">
      <c r="B1918" s="39" t="s">
        <v>4618</v>
      </c>
      <c r="C1918" s="40" t="s">
        <v>5373</v>
      </c>
      <c r="D1918" s="41" t="s">
        <v>6333</v>
      </c>
      <c r="E1918" s="4" t="s">
        <v>5816</v>
      </c>
      <c r="F1918" s="42"/>
      <c r="G1918" s="43" t="s">
        <v>6259</v>
      </c>
      <c r="H1918" s="4" t="s">
        <v>6259</v>
      </c>
      <c r="I1918" s="4" t="s">
        <v>529</v>
      </c>
      <c r="J1918" s="4" t="s">
        <v>529</v>
      </c>
      <c r="K1918" s="42" t="s">
        <v>529</v>
      </c>
      <c r="L1918" s="370"/>
      <c r="M1918" s="30"/>
    </row>
    <row r="1919" spans="2:13" ht="33">
      <c r="B1919" s="39" t="s">
        <v>6412</v>
      </c>
      <c r="C1919" s="40" t="s">
        <v>5374</v>
      </c>
      <c r="D1919" s="41" t="s">
        <v>5877</v>
      </c>
      <c r="E1919" s="4" t="s">
        <v>6329</v>
      </c>
      <c r="F1919" s="42"/>
      <c r="G1919" s="43" t="s">
        <v>6259</v>
      </c>
      <c r="H1919" s="4" t="s">
        <v>6259</v>
      </c>
      <c r="I1919" s="4" t="s">
        <v>5469</v>
      </c>
      <c r="J1919" s="4" t="s">
        <v>529</v>
      </c>
      <c r="K1919" s="42" t="s">
        <v>529</v>
      </c>
      <c r="L1919" s="370"/>
      <c r="M1919" s="30"/>
    </row>
    <row r="1920" spans="2:13">
      <c r="B1920" s="39" t="s">
        <v>4749</v>
      </c>
      <c r="C1920" s="40" t="s">
        <v>5375</v>
      </c>
      <c r="D1920" s="41" t="s">
        <v>5643</v>
      </c>
      <c r="E1920" s="4" t="s">
        <v>5816</v>
      </c>
      <c r="F1920" s="42"/>
      <c r="G1920" s="43" t="s">
        <v>6259</v>
      </c>
      <c r="H1920" s="4" t="s">
        <v>6259</v>
      </c>
      <c r="I1920" s="4" t="s">
        <v>5469</v>
      </c>
      <c r="J1920" s="4" t="s">
        <v>529</v>
      </c>
      <c r="K1920" s="42" t="s">
        <v>529</v>
      </c>
      <c r="L1920" s="370"/>
      <c r="M1920" s="30"/>
    </row>
    <row r="1921" spans="2:13" ht="33">
      <c r="B1921" s="39" t="s">
        <v>6413</v>
      </c>
      <c r="C1921" s="40" t="s">
        <v>5376</v>
      </c>
      <c r="D1921" s="41" t="s">
        <v>5937</v>
      </c>
      <c r="E1921" s="4" t="s">
        <v>5816</v>
      </c>
      <c r="F1921" s="42"/>
      <c r="G1921" s="43" t="s">
        <v>6259</v>
      </c>
      <c r="H1921" s="4" t="s">
        <v>6259</v>
      </c>
      <c r="I1921" s="4" t="s">
        <v>5469</v>
      </c>
      <c r="J1921" s="4" t="s">
        <v>529</v>
      </c>
      <c r="K1921" s="42" t="s">
        <v>529</v>
      </c>
      <c r="L1921" s="370"/>
      <c r="M1921" s="30"/>
    </row>
    <row r="1922" spans="2:13" ht="33">
      <c r="B1922" s="39" t="s">
        <v>4752</v>
      </c>
      <c r="C1922" s="40" t="s">
        <v>5377</v>
      </c>
      <c r="D1922" s="41" t="s">
        <v>5643</v>
      </c>
      <c r="E1922" s="4" t="s">
        <v>5816</v>
      </c>
      <c r="F1922" s="42"/>
      <c r="G1922" s="43" t="s">
        <v>6259</v>
      </c>
      <c r="H1922" s="4" t="s">
        <v>6259</v>
      </c>
      <c r="I1922" s="4" t="s">
        <v>5469</v>
      </c>
      <c r="J1922" s="4" t="s">
        <v>529</v>
      </c>
      <c r="K1922" s="42" t="s">
        <v>529</v>
      </c>
      <c r="L1922" s="370"/>
      <c r="M1922" s="30"/>
    </row>
    <row r="1923" spans="2:13" ht="33">
      <c r="B1923" s="39" t="s">
        <v>4754</v>
      </c>
      <c r="C1923" s="40" t="s">
        <v>5378</v>
      </c>
      <c r="D1923" s="41" t="s">
        <v>6286</v>
      </c>
      <c r="E1923" s="4" t="s">
        <v>5816</v>
      </c>
      <c r="F1923" s="42"/>
      <c r="G1923" s="43" t="s">
        <v>6259</v>
      </c>
      <c r="H1923" s="4" t="s">
        <v>6259</v>
      </c>
      <c r="I1923" s="4" t="s">
        <v>5469</v>
      </c>
      <c r="J1923" s="4" t="s">
        <v>529</v>
      </c>
      <c r="K1923" s="42" t="s">
        <v>529</v>
      </c>
      <c r="L1923" s="370"/>
      <c r="M1923" s="30"/>
    </row>
    <row r="1924" spans="2:13" ht="33">
      <c r="B1924" s="39" t="s">
        <v>4756</v>
      </c>
      <c r="C1924" s="40" t="s">
        <v>5379</v>
      </c>
      <c r="D1924" s="41" t="s">
        <v>5937</v>
      </c>
      <c r="E1924" s="4" t="s">
        <v>5816</v>
      </c>
      <c r="F1924" s="42"/>
      <c r="G1924" s="43" t="s">
        <v>6259</v>
      </c>
      <c r="H1924" s="4" t="s">
        <v>6259</v>
      </c>
      <c r="I1924" s="4" t="s">
        <v>5469</v>
      </c>
      <c r="J1924" s="4" t="s">
        <v>529</v>
      </c>
      <c r="K1924" s="42" t="s">
        <v>529</v>
      </c>
      <c r="L1924" s="370"/>
      <c r="M1924" s="30"/>
    </row>
    <row r="1925" spans="2:13" ht="33">
      <c r="B1925" s="39" t="s">
        <v>2581</v>
      </c>
      <c r="C1925" s="40" t="s">
        <v>5380</v>
      </c>
      <c r="D1925" s="41" t="s">
        <v>5643</v>
      </c>
      <c r="E1925" s="4" t="s">
        <v>5816</v>
      </c>
      <c r="F1925" s="42"/>
      <c r="G1925" s="43" t="s">
        <v>6259</v>
      </c>
      <c r="H1925" s="4" t="s">
        <v>6259</v>
      </c>
      <c r="I1925" s="4" t="s">
        <v>5469</v>
      </c>
      <c r="J1925" s="4" t="s">
        <v>529</v>
      </c>
      <c r="K1925" s="42" t="s">
        <v>529</v>
      </c>
      <c r="L1925" s="370"/>
      <c r="M1925" s="30"/>
    </row>
    <row r="1926" spans="2:13" ht="17.25" thickBot="1">
      <c r="B1926" s="39" t="s">
        <v>4619</v>
      </c>
      <c r="C1926" s="40" t="s">
        <v>5381</v>
      </c>
      <c r="D1926" s="41" t="s">
        <v>6333</v>
      </c>
      <c r="E1926" s="4" t="s">
        <v>5816</v>
      </c>
      <c r="F1926" s="42"/>
      <c r="G1926" s="43" t="s">
        <v>6259</v>
      </c>
      <c r="H1926" s="4" t="s">
        <v>6259</v>
      </c>
      <c r="I1926" s="4" t="s">
        <v>529</v>
      </c>
      <c r="J1926" s="4" t="s">
        <v>529</v>
      </c>
      <c r="K1926" s="42" t="s">
        <v>529</v>
      </c>
      <c r="L1926" s="371"/>
      <c r="M1926" s="30"/>
    </row>
    <row r="1927" spans="2:13" ht="20.100000000000001" customHeight="1">
      <c r="B1927" s="52"/>
      <c r="C1927" s="52"/>
      <c r="D1927" s="53"/>
      <c r="E1927" s="54"/>
      <c r="F1927" s="54"/>
      <c r="G1927" s="55"/>
      <c r="H1927" s="55"/>
      <c r="I1927" s="55"/>
      <c r="J1927" s="55"/>
      <c r="K1927" s="55"/>
      <c r="L1927" s="52"/>
      <c r="M1927" s="11"/>
    </row>
  </sheetData>
  <mergeCells count="1">
    <mergeCell ref="L12:L14"/>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34C11-1B3F-4C5F-8EB9-6FF9F8FDDC90}">
  <sheetPr codeName="Sheet82">
    <outlinePr summaryBelow="0"/>
    <pageSetUpPr fitToPage="1"/>
  </sheetPr>
  <dimension ref="B1:M1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11" width="10.7109375" style="10" customWidth="1"/>
    <col min="12" max="12" width="98.7109375" style="6" customWidth="1"/>
    <col min="13" max="13" width="2.7109375" style="6" customWidth="1"/>
    <col min="14" max="16384" width="10.28515625" style="6"/>
  </cols>
  <sheetData>
    <row r="1" spans="2:13" ht="13.5" customHeight="1" thickBot="1">
      <c r="B1" s="11"/>
      <c r="C1" s="11"/>
      <c r="D1" s="12"/>
      <c r="E1" s="13"/>
      <c r="F1" s="13"/>
      <c r="G1" s="13"/>
      <c r="H1" s="13"/>
      <c r="I1" s="13"/>
      <c r="J1" s="13"/>
      <c r="K1" s="13"/>
      <c r="L1" s="11"/>
      <c r="M1" s="11"/>
    </row>
    <row r="2" spans="2:13" ht="44.1" customHeight="1" thickBot="1">
      <c r="B2" s="14" t="s">
        <v>2033</v>
      </c>
      <c r="C2" s="15"/>
      <c r="D2" s="15"/>
      <c r="E2" s="15"/>
      <c r="F2" s="15"/>
      <c r="G2" s="15"/>
      <c r="H2" s="15"/>
      <c r="I2" s="15"/>
      <c r="J2" s="15"/>
      <c r="K2" s="15"/>
      <c r="L2" s="16"/>
      <c r="M2" s="17"/>
    </row>
    <row r="3" spans="2:13" ht="13.5" customHeight="1" thickBot="1">
      <c r="B3" s="18"/>
      <c r="C3" s="18"/>
      <c r="D3" s="18"/>
      <c r="E3" s="18"/>
      <c r="F3" s="18"/>
      <c r="G3" s="18"/>
      <c r="H3" s="18"/>
      <c r="I3" s="18"/>
      <c r="J3" s="18"/>
      <c r="K3" s="18"/>
      <c r="L3" s="18"/>
    </row>
    <row r="4" spans="2:13" ht="20.25" customHeight="1" thickBot="1">
      <c r="B4" s="19" t="s">
        <v>25</v>
      </c>
      <c r="C4" s="20" t="s">
        <v>9131</v>
      </c>
      <c r="D4" s="20" t="s">
        <v>26</v>
      </c>
      <c r="E4" s="20" t="s">
        <v>27</v>
      </c>
      <c r="F4" s="21" t="s">
        <v>28</v>
      </c>
      <c r="G4" s="22" t="s">
        <v>29</v>
      </c>
      <c r="H4" s="23" t="s">
        <v>30</v>
      </c>
      <c r="I4" s="24" t="s">
        <v>31</v>
      </c>
      <c r="J4" s="23" t="s">
        <v>32</v>
      </c>
      <c r="K4" s="25" t="s">
        <v>33</v>
      </c>
      <c r="L4" s="26" t="s">
        <v>34</v>
      </c>
    </row>
    <row r="5" spans="2:13">
      <c r="B5" s="31" t="s">
        <v>6424</v>
      </c>
      <c r="C5" s="32" t="s">
        <v>6425</v>
      </c>
      <c r="D5" s="33" t="s">
        <v>5877</v>
      </c>
      <c r="E5" s="34" t="s">
        <v>5719</v>
      </c>
      <c r="F5" s="35" t="s">
        <v>5637</v>
      </c>
      <c r="G5" s="36" t="s">
        <v>5469</v>
      </c>
      <c r="H5" s="37" t="s">
        <v>5469</v>
      </c>
      <c r="I5" s="37" t="s">
        <v>529</v>
      </c>
      <c r="J5" s="37" t="s">
        <v>5469</v>
      </c>
      <c r="K5" s="35" t="s">
        <v>5469</v>
      </c>
      <c r="L5" s="38" t="s">
        <v>5720</v>
      </c>
      <c r="M5" s="30"/>
    </row>
    <row r="6" spans="2:13">
      <c r="B6" s="39" t="s">
        <v>6426</v>
      </c>
      <c r="C6" s="40" t="s">
        <v>6427</v>
      </c>
      <c r="D6" s="41" t="s">
        <v>5925</v>
      </c>
      <c r="E6" s="4" t="s">
        <v>5648</v>
      </c>
      <c r="F6" s="42"/>
      <c r="G6" s="43" t="s">
        <v>5469</v>
      </c>
      <c r="H6" s="4" t="s">
        <v>5469</v>
      </c>
      <c r="I6" s="4" t="s">
        <v>529</v>
      </c>
      <c r="J6" s="4" t="s">
        <v>5469</v>
      </c>
      <c r="K6" s="42" t="s">
        <v>529</v>
      </c>
      <c r="L6" s="44"/>
      <c r="M6" s="30"/>
    </row>
    <row r="7" spans="2:13">
      <c r="B7" s="39" t="s">
        <v>6428</v>
      </c>
      <c r="C7" s="40" t="s">
        <v>6429</v>
      </c>
      <c r="D7" s="41" t="s">
        <v>5925</v>
      </c>
      <c r="E7" s="4" t="s">
        <v>5648</v>
      </c>
      <c r="F7" s="42"/>
      <c r="G7" s="43" t="s">
        <v>5469</v>
      </c>
      <c r="H7" s="4" t="s">
        <v>5469</v>
      </c>
      <c r="I7" s="4" t="s">
        <v>529</v>
      </c>
      <c r="J7" s="4" t="s">
        <v>5469</v>
      </c>
      <c r="K7" s="42" t="s">
        <v>5469</v>
      </c>
      <c r="L7" s="44"/>
      <c r="M7" s="30"/>
    </row>
    <row r="8" spans="2:13">
      <c r="B8" s="39" t="s">
        <v>6430</v>
      </c>
      <c r="C8" s="40" t="s">
        <v>6431</v>
      </c>
      <c r="D8" s="41" t="s">
        <v>5954</v>
      </c>
      <c r="E8" s="4" t="s">
        <v>5719</v>
      </c>
      <c r="F8" s="42"/>
      <c r="G8" s="43" t="s">
        <v>5469</v>
      </c>
      <c r="H8" s="4" t="s">
        <v>5469</v>
      </c>
      <c r="I8" s="4" t="s">
        <v>5469</v>
      </c>
      <c r="J8" s="4" t="s">
        <v>5890</v>
      </c>
      <c r="K8" s="42" t="s">
        <v>529</v>
      </c>
      <c r="L8" s="44" t="s">
        <v>5720</v>
      </c>
      <c r="M8" s="30"/>
    </row>
    <row r="9" spans="2:13">
      <c r="B9" s="39" t="s">
        <v>6432</v>
      </c>
      <c r="C9" s="40" t="s">
        <v>6433</v>
      </c>
      <c r="D9" s="41" t="s">
        <v>5877</v>
      </c>
      <c r="E9" s="4" t="s">
        <v>5719</v>
      </c>
      <c r="F9" s="42"/>
      <c r="G9" s="43" t="s">
        <v>5469</v>
      </c>
      <c r="H9" s="4" t="s">
        <v>5469</v>
      </c>
      <c r="I9" s="4" t="s">
        <v>5469</v>
      </c>
      <c r="J9" s="4" t="s">
        <v>5890</v>
      </c>
      <c r="K9" s="42" t="s">
        <v>529</v>
      </c>
      <c r="L9" s="328" t="s">
        <v>5720</v>
      </c>
      <c r="M9" s="30"/>
    </row>
    <row r="10" spans="2:13">
      <c r="B10" s="39" t="s">
        <v>6434</v>
      </c>
      <c r="C10" s="40" t="s">
        <v>6435</v>
      </c>
      <c r="D10" s="41" t="s">
        <v>5877</v>
      </c>
      <c r="E10" s="4" t="s">
        <v>5719</v>
      </c>
      <c r="F10" s="42"/>
      <c r="G10" s="43" t="s">
        <v>5469</v>
      </c>
      <c r="H10" s="4" t="s">
        <v>5469</v>
      </c>
      <c r="I10" s="4" t="s">
        <v>5469</v>
      </c>
      <c r="J10" s="4" t="s">
        <v>5890</v>
      </c>
      <c r="K10" s="42" t="s">
        <v>529</v>
      </c>
      <c r="L10" s="330"/>
      <c r="M10" s="30"/>
    </row>
    <row r="11" spans="2:13">
      <c r="B11" s="39" t="s">
        <v>6436</v>
      </c>
      <c r="C11" s="40" t="s">
        <v>6437</v>
      </c>
      <c r="D11" s="41" t="s">
        <v>5877</v>
      </c>
      <c r="E11" s="4" t="s">
        <v>5719</v>
      </c>
      <c r="F11" s="42"/>
      <c r="G11" s="43" t="s">
        <v>5469</v>
      </c>
      <c r="H11" s="4" t="s">
        <v>5469</v>
      </c>
      <c r="I11" s="4" t="s">
        <v>5469</v>
      </c>
      <c r="J11" s="4" t="s">
        <v>5890</v>
      </c>
      <c r="K11" s="42" t="s">
        <v>529</v>
      </c>
      <c r="L11" s="330"/>
      <c r="M11" s="30"/>
    </row>
    <row r="12" spans="2:13">
      <c r="B12" s="39" t="s">
        <v>6438</v>
      </c>
      <c r="C12" s="40" t="s">
        <v>6439</v>
      </c>
      <c r="D12" s="41" t="s">
        <v>5877</v>
      </c>
      <c r="E12" s="4" t="s">
        <v>5719</v>
      </c>
      <c r="F12" s="42"/>
      <c r="G12" s="43" t="s">
        <v>5469</v>
      </c>
      <c r="H12" s="4" t="s">
        <v>5469</v>
      </c>
      <c r="I12" s="4" t="s">
        <v>5469</v>
      </c>
      <c r="J12" s="4" t="s">
        <v>5890</v>
      </c>
      <c r="K12" s="42" t="s">
        <v>529</v>
      </c>
      <c r="L12" s="330"/>
      <c r="M12" s="30"/>
    </row>
    <row r="13" spans="2:13">
      <c r="B13" s="39" t="s">
        <v>6440</v>
      </c>
      <c r="C13" s="40" t="s">
        <v>6441</v>
      </c>
      <c r="D13" s="41" t="s">
        <v>5877</v>
      </c>
      <c r="E13" s="4" t="s">
        <v>5719</v>
      </c>
      <c r="F13" s="42"/>
      <c r="G13" s="43" t="s">
        <v>5469</v>
      </c>
      <c r="H13" s="4" t="s">
        <v>5469</v>
      </c>
      <c r="I13" s="4" t="s">
        <v>5469</v>
      </c>
      <c r="J13" s="4" t="s">
        <v>5890</v>
      </c>
      <c r="K13" s="42" t="s">
        <v>529</v>
      </c>
      <c r="L13" s="302"/>
      <c r="M13" s="30"/>
    </row>
    <row r="14" spans="2:13" ht="45">
      <c r="B14" s="39" t="s">
        <v>2704</v>
      </c>
      <c r="C14" s="40" t="s">
        <v>2677</v>
      </c>
      <c r="D14" s="41" t="s">
        <v>5729</v>
      </c>
      <c r="E14" s="4" t="s">
        <v>5644</v>
      </c>
      <c r="F14" s="42"/>
      <c r="G14" s="43" t="s">
        <v>5469</v>
      </c>
      <c r="H14" s="4" t="s">
        <v>529</v>
      </c>
      <c r="I14" s="4" t="s">
        <v>529</v>
      </c>
      <c r="J14" s="4" t="s">
        <v>529</v>
      </c>
      <c r="K14" s="42" t="s">
        <v>529</v>
      </c>
      <c r="L14" s="44" t="s">
        <v>6442</v>
      </c>
      <c r="M14" s="30"/>
    </row>
    <row r="15" spans="2:13" ht="48" customHeight="1">
      <c r="B15" s="39" t="s">
        <v>2706</v>
      </c>
      <c r="C15" s="40" t="s">
        <v>2678</v>
      </c>
      <c r="D15" s="41" t="s">
        <v>5647</v>
      </c>
      <c r="E15" s="4" t="s">
        <v>5648</v>
      </c>
      <c r="F15" s="42"/>
      <c r="G15" s="43" t="s">
        <v>529</v>
      </c>
      <c r="H15" s="4" t="s">
        <v>5469</v>
      </c>
      <c r="I15" s="4" t="s">
        <v>529</v>
      </c>
      <c r="J15" s="4" t="s">
        <v>5469</v>
      </c>
      <c r="K15" s="42" t="s">
        <v>5469</v>
      </c>
      <c r="L15" s="661" t="s">
        <v>6260</v>
      </c>
      <c r="M15" s="30"/>
    </row>
    <row r="16" spans="2:13" ht="48" customHeight="1">
      <c r="B16" s="39" t="s">
        <v>2708</v>
      </c>
      <c r="C16" s="40" t="s">
        <v>2679</v>
      </c>
      <c r="D16" s="41" t="s">
        <v>5647</v>
      </c>
      <c r="E16" s="4" t="s">
        <v>5648</v>
      </c>
      <c r="F16" s="42"/>
      <c r="G16" s="43" t="s">
        <v>529</v>
      </c>
      <c r="H16" s="4" t="s">
        <v>5469</v>
      </c>
      <c r="I16" s="4" t="s">
        <v>529</v>
      </c>
      <c r="J16" s="4" t="s">
        <v>5469</v>
      </c>
      <c r="K16" s="42" t="s">
        <v>529</v>
      </c>
      <c r="L16" s="662"/>
      <c r="M16" s="30"/>
    </row>
    <row r="17" spans="2:13" ht="48" customHeight="1" thickBot="1">
      <c r="B17" s="39" t="s">
        <v>2710</v>
      </c>
      <c r="C17" s="40" t="s">
        <v>2680</v>
      </c>
      <c r="D17" s="41" t="s">
        <v>5647</v>
      </c>
      <c r="E17" s="4" t="s">
        <v>5648</v>
      </c>
      <c r="F17" s="42"/>
      <c r="G17" s="43" t="s">
        <v>529</v>
      </c>
      <c r="H17" s="4" t="s">
        <v>5469</v>
      </c>
      <c r="I17" s="4" t="s">
        <v>529</v>
      </c>
      <c r="J17" s="4" t="s">
        <v>5469</v>
      </c>
      <c r="K17" s="42" t="s">
        <v>5469</v>
      </c>
      <c r="L17" s="666"/>
      <c r="M17" s="30"/>
    </row>
    <row r="18" spans="2:13" ht="20.100000000000001" customHeight="1">
      <c r="B18" s="52"/>
      <c r="C18" s="52"/>
      <c r="D18" s="53"/>
      <c r="E18" s="54"/>
      <c r="F18" s="54"/>
      <c r="G18" s="55"/>
      <c r="H18" s="55"/>
      <c r="I18" s="55"/>
      <c r="J18" s="55"/>
      <c r="K18" s="55"/>
      <c r="L18" s="52"/>
      <c r="M18" s="11"/>
    </row>
  </sheetData>
  <mergeCells count="1">
    <mergeCell ref="L15:L17"/>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6C282-C6CE-418E-AF44-19D3891B2BB3}">
  <sheetPr codeName="Sheet85">
    <outlinePr summaryBelow="0"/>
    <pageSetUpPr fitToPage="1"/>
  </sheetPr>
  <dimension ref="B1:M1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11" width="10.7109375" style="10" customWidth="1"/>
    <col min="12" max="12" width="98.7109375" style="6" customWidth="1"/>
    <col min="13" max="13" width="2.7109375" style="6" customWidth="1"/>
    <col min="14" max="16384" width="10.28515625" style="6"/>
  </cols>
  <sheetData>
    <row r="1" spans="2:13" ht="13.5" customHeight="1" thickBot="1">
      <c r="B1" s="11"/>
      <c r="C1" s="11"/>
      <c r="D1" s="12"/>
      <c r="E1" s="13"/>
      <c r="F1" s="13"/>
      <c r="G1" s="13"/>
      <c r="H1" s="13"/>
      <c r="I1" s="13"/>
      <c r="J1" s="13"/>
      <c r="K1" s="13"/>
      <c r="L1" s="11"/>
      <c r="M1" s="11"/>
    </row>
    <row r="2" spans="2:13" ht="44.1" customHeight="1" thickBot="1">
      <c r="B2" s="14" t="s">
        <v>2034</v>
      </c>
      <c r="C2" s="15"/>
      <c r="D2" s="15"/>
      <c r="E2" s="15"/>
      <c r="F2" s="15"/>
      <c r="G2" s="15"/>
      <c r="H2" s="15"/>
      <c r="I2" s="15"/>
      <c r="J2" s="15"/>
      <c r="K2" s="15"/>
      <c r="L2" s="16"/>
      <c r="M2" s="17"/>
    </row>
    <row r="3" spans="2:13" ht="13.5" customHeight="1" thickBot="1">
      <c r="B3" s="18"/>
      <c r="C3" s="18"/>
      <c r="D3" s="18"/>
      <c r="E3" s="18"/>
      <c r="F3" s="18"/>
      <c r="G3" s="18"/>
      <c r="H3" s="18"/>
      <c r="I3" s="18"/>
      <c r="J3" s="18"/>
      <c r="K3" s="18"/>
      <c r="L3" s="18"/>
    </row>
    <row r="4" spans="2:13" ht="20.25" customHeight="1" thickBot="1">
      <c r="B4" s="19" t="s">
        <v>25</v>
      </c>
      <c r="C4" s="20" t="s">
        <v>9131</v>
      </c>
      <c r="D4" s="20" t="s">
        <v>26</v>
      </c>
      <c r="E4" s="20" t="s">
        <v>27</v>
      </c>
      <c r="F4" s="21" t="s">
        <v>28</v>
      </c>
      <c r="G4" s="22" t="s">
        <v>29</v>
      </c>
      <c r="H4" s="23" t="s">
        <v>30</v>
      </c>
      <c r="I4" s="24" t="s">
        <v>31</v>
      </c>
      <c r="J4" s="23" t="s">
        <v>32</v>
      </c>
      <c r="K4" s="25" t="s">
        <v>33</v>
      </c>
      <c r="L4" s="26" t="s">
        <v>34</v>
      </c>
    </row>
    <row r="5" spans="2:13">
      <c r="B5" s="31" t="s">
        <v>6443</v>
      </c>
      <c r="C5" s="32" t="s">
        <v>6444</v>
      </c>
      <c r="D5" s="33" t="s">
        <v>5846</v>
      </c>
      <c r="E5" s="34" t="s">
        <v>5719</v>
      </c>
      <c r="F5" s="35" t="s">
        <v>5637</v>
      </c>
      <c r="G5" s="36" t="s">
        <v>5469</v>
      </c>
      <c r="H5" s="37" t="s">
        <v>5469</v>
      </c>
      <c r="I5" s="37" t="s">
        <v>529</v>
      </c>
      <c r="J5" s="37" t="s">
        <v>5469</v>
      </c>
      <c r="K5" s="35" t="s">
        <v>5469</v>
      </c>
      <c r="L5" s="38" t="s">
        <v>5720</v>
      </c>
      <c r="M5" s="30"/>
    </row>
    <row r="6" spans="2:13">
      <c r="B6" s="39" t="s">
        <v>6445</v>
      </c>
      <c r="C6" s="40" t="s">
        <v>6446</v>
      </c>
      <c r="D6" s="41" t="s">
        <v>6447</v>
      </c>
      <c r="E6" s="4" t="s">
        <v>5724</v>
      </c>
      <c r="F6" s="42"/>
      <c r="G6" s="43" t="s">
        <v>5469</v>
      </c>
      <c r="H6" s="4" t="s">
        <v>5469</v>
      </c>
      <c r="I6" s="4" t="s">
        <v>529</v>
      </c>
      <c r="J6" s="4" t="s">
        <v>5469</v>
      </c>
      <c r="K6" s="42" t="s">
        <v>5469</v>
      </c>
      <c r="L6" s="44"/>
      <c r="M6" s="30"/>
    </row>
    <row r="7" spans="2:13">
      <c r="B7" s="39" t="s">
        <v>5725</v>
      </c>
      <c r="C7" s="40" t="s">
        <v>6448</v>
      </c>
      <c r="D7" s="41" t="s">
        <v>5655</v>
      </c>
      <c r="E7" s="4" t="s">
        <v>5719</v>
      </c>
      <c r="F7" s="42"/>
      <c r="G7" s="43" t="s">
        <v>5469</v>
      </c>
      <c r="H7" s="4" t="s">
        <v>5469</v>
      </c>
      <c r="I7" s="4" t="s">
        <v>529</v>
      </c>
      <c r="J7" s="4" t="s">
        <v>5469</v>
      </c>
      <c r="K7" s="42" t="s">
        <v>5469</v>
      </c>
      <c r="L7" s="44"/>
      <c r="M7" s="30"/>
    </row>
    <row r="8" spans="2:13" ht="45">
      <c r="B8" s="39" t="s">
        <v>2704</v>
      </c>
      <c r="C8" s="40" t="s">
        <v>2705</v>
      </c>
      <c r="D8" s="41" t="s">
        <v>5729</v>
      </c>
      <c r="E8" s="4" t="s">
        <v>5644</v>
      </c>
      <c r="F8" s="42"/>
      <c r="G8" s="43" t="s">
        <v>5469</v>
      </c>
      <c r="H8" s="4" t="s">
        <v>529</v>
      </c>
      <c r="I8" s="4" t="s">
        <v>529</v>
      </c>
      <c r="J8" s="4" t="s">
        <v>529</v>
      </c>
      <c r="K8" s="42" t="s">
        <v>529</v>
      </c>
      <c r="L8" s="44" t="s">
        <v>6449</v>
      </c>
      <c r="M8" s="30"/>
    </row>
    <row r="9" spans="2:13" ht="48" customHeight="1">
      <c r="B9" s="39" t="s">
        <v>2706</v>
      </c>
      <c r="C9" s="40" t="s">
        <v>2707</v>
      </c>
      <c r="D9" s="41" t="s">
        <v>5647</v>
      </c>
      <c r="E9" s="4" t="s">
        <v>5648</v>
      </c>
      <c r="F9" s="42"/>
      <c r="G9" s="43" t="s">
        <v>529</v>
      </c>
      <c r="H9" s="4" t="s">
        <v>5469</v>
      </c>
      <c r="I9" s="4" t="s">
        <v>529</v>
      </c>
      <c r="J9" s="4" t="s">
        <v>5469</v>
      </c>
      <c r="K9" s="42" t="s">
        <v>5469</v>
      </c>
      <c r="L9" s="661" t="s">
        <v>6260</v>
      </c>
      <c r="M9" s="30"/>
    </row>
    <row r="10" spans="2:13" ht="48" customHeight="1">
      <c r="B10" s="39" t="s">
        <v>2708</v>
      </c>
      <c r="C10" s="40" t="s">
        <v>2709</v>
      </c>
      <c r="D10" s="41" t="s">
        <v>5647</v>
      </c>
      <c r="E10" s="4" t="s">
        <v>5648</v>
      </c>
      <c r="F10" s="42"/>
      <c r="G10" s="43" t="s">
        <v>529</v>
      </c>
      <c r="H10" s="4" t="s">
        <v>5469</v>
      </c>
      <c r="I10" s="4" t="s">
        <v>529</v>
      </c>
      <c r="J10" s="4" t="s">
        <v>5469</v>
      </c>
      <c r="K10" s="42" t="s">
        <v>529</v>
      </c>
      <c r="L10" s="662"/>
      <c r="M10" s="30"/>
    </row>
    <row r="11" spans="2:13" ht="48" customHeight="1" thickBot="1">
      <c r="B11" s="39" t="s">
        <v>2710</v>
      </c>
      <c r="C11" s="40" t="s">
        <v>2711</v>
      </c>
      <c r="D11" s="41" t="s">
        <v>5647</v>
      </c>
      <c r="E11" s="4" t="s">
        <v>5648</v>
      </c>
      <c r="F11" s="42"/>
      <c r="G11" s="43" t="s">
        <v>529</v>
      </c>
      <c r="H11" s="4" t="s">
        <v>5469</v>
      </c>
      <c r="I11" s="4" t="s">
        <v>529</v>
      </c>
      <c r="J11" s="4" t="s">
        <v>5469</v>
      </c>
      <c r="K11" s="42" t="s">
        <v>5469</v>
      </c>
      <c r="L11" s="663"/>
      <c r="M11" s="30"/>
    </row>
    <row r="12" spans="2:13" ht="20.100000000000001" customHeight="1">
      <c r="B12" s="52"/>
      <c r="C12" s="52"/>
      <c r="D12" s="53"/>
      <c r="E12" s="54"/>
      <c r="F12" s="54"/>
      <c r="G12" s="55"/>
      <c r="H12" s="55"/>
      <c r="I12" s="55"/>
      <c r="J12" s="55"/>
      <c r="K12" s="55"/>
      <c r="L12" s="52"/>
      <c r="M12" s="11"/>
    </row>
  </sheetData>
  <mergeCells count="1">
    <mergeCell ref="L9:L11"/>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3F7FC-584C-4012-8DDE-3B7F14040789}">
  <sheetPr codeName="Sheet87">
    <outlinePr summaryBelow="0"/>
    <pageSetUpPr fitToPage="1"/>
  </sheetPr>
  <dimension ref="B1:M103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11" width="10.7109375" style="10" customWidth="1"/>
    <col min="12" max="12" width="98.7109375" style="6" customWidth="1"/>
    <col min="13" max="13" width="2.7109375" style="6" customWidth="1"/>
    <col min="14" max="16384" width="10.28515625" style="6"/>
  </cols>
  <sheetData>
    <row r="1" spans="2:13" ht="13.5" customHeight="1" thickBot="1">
      <c r="B1" s="11"/>
      <c r="C1" s="11"/>
      <c r="D1" s="12"/>
      <c r="E1" s="13"/>
      <c r="F1" s="13"/>
      <c r="G1" s="13"/>
      <c r="H1" s="13"/>
      <c r="I1" s="13"/>
      <c r="J1" s="13"/>
      <c r="K1" s="13"/>
      <c r="L1" s="11"/>
      <c r="M1" s="11"/>
    </row>
    <row r="2" spans="2:13" ht="44.1" customHeight="1" thickBot="1">
      <c r="B2" s="14" t="s">
        <v>1745</v>
      </c>
      <c r="C2" s="15"/>
      <c r="D2" s="15"/>
      <c r="E2" s="15"/>
      <c r="F2" s="15"/>
      <c r="G2" s="15"/>
      <c r="H2" s="15"/>
      <c r="I2" s="15"/>
      <c r="J2" s="15"/>
      <c r="K2" s="15"/>
      <c r="L2" s="16"/>
      <c r="M2" s="17"/>
    </row>
    <row r="3" spans="2:13" ht="13.5" customHeight="1">
      <c r="B3" s="339"/>
      <c r="C3" s="339"/>
      <c r="D3" s="339"/>
      <c r="E3" s="339"/>
      <c r="F3" s="339"/>
      <c r="G3" s="339"/>
      <c r="H3" s="339"/>
      <c r="I3" s="339"/>
      <c r="J3" s="339"/>
      <c r="K3" s="339"/>
      <c r="L3" s="339"/>
    </row>
    <row r="4" spans="2:13">
      <c r="B4" s="6" t="s">
        <v>6451</v>
      </c>
      <c r="D4" s="6"/>
      <c r="E4" s="6"/>
      <c r="F4" s="6"/>
      <c r="G4" s="6"/>
      <c r="H4" s="6"/>
      <c r="I4" s="6"/>
      <c r="J4" s="6"/>
      <c r="K4" s="6"/>
    </row>
    <row r="5" spans="2:13">
      <c r="B5" s="6" t="s">
        <v>6452</v>
      </c>
      <c r="D5" s="6"/>
      <c r="E5" s="6"/>
      <c r="F5" s="6"/>
      <c r="G5" s="6"/>
      <c r="H5" s="6"/>
      <c r="I5" s="6"/>
      <c r="J5" s="6"/>
      <c r="K5" s="6"/>
    </row>
    <row r="6" spans="2:13" ht="13.5" customHeight="1" thickBot="1">
      <c r="B6" s="340"/>
      <c r="C6" s="340"/>
      <c r="D6" s="340"/>
      <c r="E6" s="340"/>
      <c r="F6" s="340"/>
      <c r="G6" s="340"/>
      <c r="H6" s="340"/>
      <c r="I6" s="340"/>
      <c r="J6" s="340"/>
      <c r="K6" s="340"/>
      <c r="L6" s="340"/>
    </row>
    <row r="7" spans="2:13" ht="20.25" customHeight="1" thickBot="1">
      <c r="B7" s="19" t="s">
        <v>25</v>
      </c>
      <c r="C7" s="20" t="s">
        <v>9131</v>
      </c>
      <c r="D7" s="20" t="s">
        <v>26</v>
      </c>
      <c r="E7" s="20" t="s">
        <v>27</v>
      </c>
      <c r="F7" s="21" t="s">
        <v>28</v>
      </c>
      <c r="G7" s="22" t="s">
        <v>29</v>
      </c>
      <c r="H7" s="23" t="s">
        <v>30</v>
      </c>
      <c r="I7" s="24" t="s">
        <v>31</v>
      </c>
      <c r="J7" s="23" t="s">
        <v>32</v>
      </c>
      <c r="K7" s="25" t="s">
        <v>33</v>
      </c>
      <c r="L7" s="26" t="s">
        <v>34</v>
      </c>
    </row>
    <row r="8" spans="2:13" ht="20.100000000000001" customHeight="1" thickBot="1">
      <c r="B8" s="27" t="s">
        <v>6453</v>
      </c>
      <c r="C8" s="304"/>
      <c r="D8" s="305"/>
      <c r="E8" s="306"/>
      <c r="F8" s="306"/>
      <c r="G8" s="306"/>
      <c r="H8" s="306"/>
      <c r="I8" s="306"/>
      <c r="J8" s="306"/>
      <c r="K8" s="306"/>
      <c r="L8" s="307"/>
      <c r="M8" s="30"/>
    </row>
    <row r="9" spans="2:13" ht="30">
      <c r="B9" s="31" t="s">
        <v>6454</v>
      </c>
      <c r="C9" s="32" t="s">
        <v>6455</v>
      </c>
      <c r="D9" s="33" t="s">
        <v>5961</v>
      </c>
      <c r="E9" s="34" t="s">
        <v>5719</v>
      </c>
      <c r="F9" s="35" t="s">
        <v>5637</v>
      </c>
      <c r="G9" s="36" t="s">
        <v>5469</v>
      </c>
      <c r="H9" s="37" t="s">
        <v>5469</v>
      </c>
      <c r="I9" s="37" t="s">
        <v>529</v>
      </c>
      <c r="J9" s="37" t="s">
        <v>5469</v>
      </c>
      <c r="K9" s="35" t="s">
        <v>5469</v>
      </c>
      <c r="L9" s="38" t="s">
        <v>6456</v>
      </c>
      <c r="M9" s="30"/>
    </row>
    <row r="10" spans="2:13" ht="30">
      <c r="B10" s="39" t="s">
        <v>6457</v>
      </c>
      <c r="C10" s="40" t="s">
        <v>6458</v>
      </c>
      <c r="D10" s="41" t="s">
        <v>6459</v>
      </c>
      <c r="E10" s="4" t="s">
        <v>5644</v>
      </c>
      <c r="F10" s="42"/>
      <c r="G10" s="43" t="s">
        <v>5469</v>
      </c>
      <c r="H10" s="4" t="s">
        <v>5469</v>
      </c>
      <c r="I10" s="4" t="s">
        <v>529</v>
      </c>
      <c r="J10" s="4" t="s">
        <v>5469</v>
      </c>
      <c r="K10" s="42" t="s">
        <v>529</v>
      </c>
      <c r="L10" s="44" t="s">
        <v>6460</v>
      </c>
      <c r="M10" s="30"/>
    </row>
    <row r="11" spans="2:13">
      <c r="B11" s="39" t="s">
        <v>6461</v>
      </c>
      <c r="C11" s="40" t="s">
        <v>6462</v>
      </c>
      <c r="D11" s="41" t="s">
        <v>5880</v>
      </c>
      <c r="E11" s="4" t="s">
        <v>5648</v>
      </c>
      <c r="F11" s="42"/>
      <c r="G11" s="43" t="s">
        <v>5469</v>
      </c>
      <c r="H11" s="4" t="s">
        <v>5469</v>
      </c>
      <c r="I11" s="4" t="s">
        <v>529</v>
      </c>
      <c r="J11" s="4" t="s">
        <v>5469</v>
      </c>
      <c r="K11" s="42" t="s">
        <v>529</v>
      </c>
      <c r="L11" s="44"/>
      <c r="M11" s="30"/>
    </row>
    <row r="12" spans="2:13">
      <c r="B12" s="39" t="s">
        <v>6463</v>
      </c>
      <c r="C12" s="40" t="s">
        <v>6464</v>
      </c>
      <c r="D12" s="41" t="s">
        <v>5880</v>
      </c>
      <c r="E12" s="4" t="s">
        <v>6268</v>
      </c>
      <c r="F12" s="42"/>
      <c r="G12" s="43" t="s">
        <v>5469</v>
      </c>
      <c r="H12" s="4" t="s">
        <v>5469</v>
      </c>
      <c r="I12" s="4" t="s">
        <v>529</v>
      </c>
      <c r="J12" s="4" t="s">
        <v>5469</v>
      </c>
      <c r="K12" s="42" t="s">
        <v>5469</v>
      </c>
      <c r="L12" s="44"/>
      <c r="M12" s="30"/>
    </row>
    <row r="13" spans="2:13">
      <c r="B13" s="39" t="s">
        <v>6465</v>
      </c>
      <c r="C13" s="40" t="s">
        <v>6466</v>
      </c>
      <c r="D13" s="41" t="s">
        <v>5723</v>
      </c>
      <c r="E13" s="4" t="s">
        <v>5648</v>
      </c>
      <c r="F13" s="42"/>
      <c r="G13" s="43" t="s">
        <v>5469</v>
      </c>
      <c r="H13" s="4" t="s">
        <v>5469</v>
      </c>
      <c r="I13" s="4" t="s">
        <v>529</v>
      </c>
      <c r="J13" s="4" t="s">
        <v>5469</v>
      </c>
      <c r="K13" s="42" t="s">
        <v>529</v>
      </c>
      <c r="L13" s="44"/>
      <c r="M13" s="30"/>
    </row>
    <row r="14" spans="2:13">
      <c r="B14" s="39" t="s">
        <v>6467</v>
      </c>
      <c r="C14" s="40" t="s">
        <v>6468</v>
      </c>
      <c r="D14" s="41" t="s">
        <v>5723</v>
      </c>
      <c r="E14" s="4" t="s">
        <v>6268</v>
      </c>
      <c r="F14" s="42"/>
      <c r="G14" s="43" t="s">
        <v>5469</v>
      </c>
      <c r="H14" s="4" t="s">
        <v>5469</v>
      </c>
      <c r="I14" s="4" t="s">
        <v>529</v>
      </c>
      <c r="J14" s="4" t="s">
        <v>5469</v>
      </c>
      <c r="K14" s="42" t="s">
        <v>529</v>
      </c>
      <c r="L14" s="44"/>
      <c r="M14" s="30"/>
    </row>
    <row r="15" spans="2:13">
      <c r="B15" s="39" t="s">
        <v>6469</v>
      </c>
      <c r="C15" s="40" t="s">
        <v>6470</v>
      </c>
      <c r="D15" s="41" t="s">
        <v>5880</v>
      </c>
      <c r="E15" s="4" t="s">
        <v>5648</v>
      </c>
      <c r="F15" s="42"/>
      <c r="G15" s="43" t="s">
        <v>5469</v>
      </c>
      <c r="H15" s="4" t="s">
        <v>5469</v>
      </c>
      <c r="I15" s="4" t="s">
        <v>529</v>
      </c>
      <c r="J15" s="4" t="s">
        <v>5469</v>
      </c>
      <c r="K15" s="42" t="s">
        <v>529</v>
      </c>
      <c r="L15" s="44"/>
      <c r="M15" s="30"/>
    </row>
    <row r="16" spans="2:13" ht="30">
      <c r="B16" s="39" t="s">
        <v>5470</v>
      </c>
      <c r="C16" s="40" t="s">
        <v>6471</v>
      </c>
      <c r="D16" s="41" t="s">
        <v>5643</v>
      </c>
      <c r="E16" s="4" t="s">
        <v>5644</v>
      </c>
      <c r="F16" s="42"/>
      <c r="G16" s="43" t="s">
        <v>5469</v>
      </c>
      <c r="H16" s="4" t="s">
        <v>5469</v>
      </c>
      <c r="I16" s="4" t="s">
        <v>5469</v>
      </c>
      <c r="J16" s="4" t="s">
        <v>5469</v>
      </c>
      <c r="K16" s="42" t="s">
        <v>529</v>
      </c>
      <c r="L16" s="44" t="s">
        <v>6472</v>
      </c>
      <c r="M16" s="30"/>
    </row>
    <row r="17" spans="2:13" ht="30">
      <c r="B17" s="39" t="s">
        <v>2704</v>
      </c>
      <c r="C17" s="40" t="s">
        <v>6473</v>
      </c>
      <c r="D17" s="41" t="s">
        <v>5643</v>
      </c>
      <c r="E17" s="4" t="s">
        <v>5644</v>
      </c>
      <c r="F17" s="42"/>
      <c r="G17" s="43" t="s">
        <v>5469</v>
      </c>
      <c r="H17" s="4" t="s">
        <v>529</v>
      </c>
      <c r="I17" s="4" t="s">
        <v>529</v>
      </c>
      <c r="J17" s="4" t="s">
        <v>529</v>
      </c>
      <c r="K17" s="42" t="s">
        <v>529</v>
      </c>
      <c r="L17" s="44" t="s">
        <v>5645</v>
      </c>
      <c r="M17" s="30"/>
    </row>
    <row r="18" spans="2:13" ht="48.75" customHeight="1">
      <c r="B18" s="39" t="s">
        <v>2706</v>
      </c>
      <c r="C18" s="40" t="s">
        <v>6474</v>
      </c>
      <c r="D18" s="41" t="s">
        <v>5647</v>
      </c>
      <c r="E18" s="4" t="s">
        <v>5648</v>
      </c>
      <c r="F18" s="42"/>
      <c r="G18" s="43" t="s">
        <v>529</v>
      </c>
      <c r="H18" s="4" t="s">
        <v>5469</v>
      </c>
      <c r="I18" s="4" t="s">
        <v>529</v>
      </c>
      <c r="J18" s="4" t="s">
        <v>5469</v>
      </c>
      <c r="K18" s="42" t="s">
        <v>5469</v>
      </c>
      <c r="L18" s="661" t="s">
        <v>5929</v>
      </c>
      <c r="M18" s="30"/>
    </row>
    <row r="19" spans="2:13" ht="48" customHeight="1">
      <c r="B19" s="39" t="s">
        <v>2708</v>
      </c>
      <c r="C19" s="40" t="s">
        <v>2178</v>
      </c>
      <c r="D19" s="41" t="s">
        <v>5647</v>
      </c>
      <c r="E19" s="4" t="s">
        <v>5648</v>
      </c>
      <c r="F19" s="42"/>
      <c r="G19" s="43" t="s">
        <v>529</v>
      </c>
      <c r="H19" s="4" t="s">
        <v>5469</v>
      </c>
      <c r="I19" s="4" t="s">
        <v>2080</v>
      </c>
      <c r="J19" s="4" t="s">
        <v>5469</v>
      </c>
      <c r="K19" s="42" t="s">
        <v>529</v>
      </c>
      <c r="L19" s="662"/>
      <c r="M19" s="30"/>
    </row>
    <row r="20" spans="2:13" ht="48" customHeight="1">
      <c r="B20" s="39" t="s">
        <v>2710</v>
      </c>
      <c r="C20" s="40" t="s">
        <v>2180</v>
      </c>
      <c r="D20" s="41" t="s">
        <v>5647</v>
      </c>
      <c r="E20" s="4" t="s">
        <v>5648</v>
      </c>
      <c r="F20" s="42"/>
      <c r="G20" s="43" t="s">
        <v>529</v>
      </c>
      <c r="H20" s="4" t="s">
        <v>5469</v>
      </c>
      <c r="I20" s="4" t="s">
        <v>529</v>
      </c>
      <c r="J20" s="4" t="s">
        <v>5469</v>
      </c>
      <c r="K20" s="42" t="s">
        <v>5469</v>
      </c>
      <c r="L20" s="663"/>
      <c r="M20" s="30"/>
    </row>
    <row r="21" spans="2:13">
      <c r="B21" s="39" t="s">
        <v>5725</v>
      </c>
      <c r="C21" s="40" t="s">
        <v>6475</v>
      </c>
      <c r="D21" s="41" t="s">
        <v>5655</v>
      </c>
      <c r="E21" s="4" t="s">
        <v>5719</v>
      </c>
      <c r="F21" s="42"/>
      <c r="G21" s="43" t="s">
        <v>5469</v>
      </c>
      <c r="H21" s="4" t="s">
        <v>5469</v>
      </c>
      <c r="I21" s="4" t="s">
        <v>529</v>
      </c>
      <c r="J21" s="4" t="s">
        <v>5469</v>
      </c>
      <c r="K21" s="42" t="s">
        <v>5469</v>
      </c>
      <c r="L21" s="44"/>
      <c r="M21" s="30"/>
    </row>
    <row r="22" spans="2:13" ht="30">
      <c r="B22" s="308" t="s">
        <v>6476</v>
      </c>
      <c r="C22" s="309" t="s">
        <v>6477</v>
      </c>
      <c r="D22" s="310" t="s">
        <v>5643</v>
      </c>
      <c r="E22" s="311" t="s">
        <v>5746</v>
      </c>
      <c r="F22" s="312"/>
      <c r="G22" s="313" t="s">
        <v>5469</v>
      </c>
      <c r="H22" s="311" t="s">
        <v>5469</v>
      </c>
      <c r="I22" s="311" t="s">
        <v>5469</v>
      </c>
      <c r="J22" s="311" t="s">
        <v>5469</v>
      </c>
      <c r="K22" s="312" t="s">
        <v>529</v>
      </c>
      <c r="L22" s="328" t="s">
        <v>6478</v>
      </c>
      <c r="M22" s="30"/>
    </row>
    <row r="23" spans="2:13">
      <c r="B23" s="39" t="s">
        <v>5487</v>
      </c>
      <c r="C23" s="40" t="s">
        <v>5488</v>
      </c>
      <c r="D23" s="333" t="s">
        <v>5643</v>
      </c>
      <c r="E23" s="5" t="s">
        <v>5644</v>
      </c>
      <c r="F23" s="42"/>
      <c r="G23" s="43" t="s">
        <v>5469</v>
      </c>
      <c r="H23" s="4" t="s">
        <v>5469</v>
      </c>
      <c r="I23" s="4" t="s">
        <v>5469</v>
      </c>
      <c r="J23" s="4" t="s">
        <v>5469</v>
      </c>
      <c r="K23" s="42" t="s">
        <v>529</v>
      </c>
      <c r="L23" s="44" t="s">
        <v>6479</v>
      </c>
      <c r="M23" s="30"/>
    </row>
    <row r="24" spans="2:13">
      <c r="B24" s="308" t="s">
        <v>6480</v>
      </c>
      <c r="C24" s="309" t="s">
        <v>5489</v>
      </c>
      <c r="D24" s="310" t="s">
        <v>6481</v>
      </c>
      <c r="E24" s="311" t="s">
        <v>6482</v>
      </c>
      <c r="F24" s="312"/>
      <c r="G24" s="313" t="s">
        <v>5469</v>
      </c>
      <c r="H24" s="311" t="s">
        <v>5469</v>
      </c>
      <c r="I24" s="4" t="s">
        <v>529</v>
      </c>
      <c r="J24" s="311" t="s">
        <v>5469</v>
      </c>
      <c r="K24" s="312" t="s">
        <v>529</v>
      </c>
      <c r="L24" s="328" t="s">
        <v>6483</v>
      </c>
      <c r="M24" s="30"/>
    </row>
    <row r="25" spans="2:13">
      <c r="B25" s="39" t="s">
        <v>6484</v>
      </c>
      <c r="C25" s="40" t="s">
        <v>6485</v>
      </c>
      <c r="D25" s="41" t="s">
        <v>5655</v>
      </c>
      <c r="E25" s="4" t="s">
        <v>5644</v>
      </c>
      <c r="F25" s="42"/>
      <c r="G25" s="43" t="s">
        <v>5469</v>
      </c>
      <c r="H25" s="4" t="s">
        <v>5469</v>
      </c>
      <c r="I25" s="4" t="s">
        <v>529</v>
      </c>
      <c r="J25" s="4" t="s">
        <v>5469</v>
      </c>
      <c r="K25" s="42" t="s">
        <v>529</v>
      </c>
      <c r="L25" s="44" t="s">
        <v>6486</v>
      </c>
      <c r="M25" s="30"/>
    </row>
    <row r="26" spans="2:13">
      <c r="B26" s="39" t="s">
        <v>6487</v>
      </c>
      <c r="C26" s="40" t="s">
        <v>6488</v>
      </c>
      <c r="D26" s="41" t="s">
        <v>6489</v>
      </c>
      <c r="E26" s="4" t="s">
        <v>5648</v>
      </c>
      <c r="F26" s="42"/>
      <c r="G26" s="43" t="s">
        <v>5469</v>
      </c>
      <c r="H26" s="4" t="s">
        <v>5469</v>
      </c>
      <c r="I26" s="4" t="s">
        <v>529</v>
      </c>
      <c r="J26" s="4" t="s">
        <v>5469</v>
      </c>
      <c r="K26" s="42" t="s">
        <v>529</v>
      </c>
      <c r="L26" s="44"/>
      <c r="M26" s="30"/>
    </row>
    <row r="27" spans="2:13">
      <c r="B27" s="39" t="s">
        <v>6490</v>
      </c>
      <c r="C27" s="40" t="s">
        <v>6491</v>
      </c>
      <c r="D27" s="41" t="s">
        <v>6492</v>
      </c>
      <c r="E27" s="4" t="s">
        <v>5648</v>
      </c>
      <c r="F27" s="42"/>
      <c r="G27" s="43" t="s">
        <v>5469</v>
      </c>
      <c r="H27" s="4" t="s">
        <v>5469</v>
      </c>
      <c r="I27" s="4" t="s">
        <v>529</v>
      </c>
      <c r="J27" s="4" t="s">
        <v>5469</v>
      </c>
      <c r="K27" s="42" t="s">
        <v>529</v>
      </c>
      <c r="L27" s="44"/>
      <c r="M27" s="30"/>
    </row>
    <row r="28" spans="2:13">
      <c r="B28" s="39" t="s">
        <v>6493</v>
      </c>
      <c r="C28" s="40" t="s">
        <v>6494</v>
      </c>
      <c r="D28" s="41" t="s">
        <v>5925</v>
      </c>
      <c r="E28" s="4" t="s">
        <v>5648</v>
      </c>
      <c r="F28" s="42"/>
      <c r="G28" s="43" t="s">
        <v>5469</v>
      </c>
      <c r="H28" s="4" t="s">
        <v>5469</v>
      </c>
      <c r="I28" s="4" t="s">
        <v>529</v>
      </c>
      <c r="J28" s="4" t="s">
        <v>5469</v>
      </c>
      <c r="K28" s="42" t="s">
        <v>529</v>
      </c>
      <c r="L28" s="44"/>
      <c r="M28" s="30"/>
    </row>
    <row r="29" spans="2:13">
      <c r="B29" s="39" t="s">
        <v>6495</v>
      </c>
      <c r="C29" s="40" t="s">
        <v>6496</v>
      </c>
      <c r="D29" s="41" t="s">
        <v>6497</v>
      </c>
      <c r="E29" s="4" t="s">
        <v>5648</v>
      </c>
      <c r="F29" s="42"/>
      <c r="G29" s="43" t="s">
        <v>5469</v>
      </c>
      <c r="H29" s="4" t="s">
        <v>5469</v>
      </c>
      <c r="I29" s="4" t="s">
        <v>529</v>
      </c>
      <c r="J29" s="4" t="s">
        <v>5469</v>
      </c>
      <c r="K29" s="42" t="s">
        <v>529</v>
      </c>
      <c r="L29" s="44"/>
      <c r="M29" s="30"/>
    </row>
    <row r="30" spans="2:13">
      <c r="B30" s="39" t="s">
        <v>6498</v>
      </c>
      <c r="C30" s="40" t="s">
        <v>6499</v>
      </c>
      <c r="D30" s="41" t="s">
        <v>6500</v>
      </c>
      <c r="E30" s="4" t="s">
        <v>5648</v>
      </c>
      <c r="F30" s="42"/>
      <c r="G30" s="43" t="s">
        <v>5469</v>
      </c>
      <c r="H30" s="4" t="s">
        <v>5469</v>
      </c>
      <c r="I30" s="4" t="s">
        <v>529</v>
      </c>
      <c r="J30" s="4" t="s">
        <v>5469</v>
      </c>
      <c r="K30" s="42" t="s">
        <v>529</v>
      </c>
      <c r="L30" s="44"/>
      <c r="M30" s="30"/>
    </row>
    <row r="31" spans="2:13">
      <c r="B31" s="39" t="s">
        <v>6501</v>
      </c>
      <c r="C31" s="40" t="s">
        <v>6502</v>
      </c>
      <c r="D31" s="41" t="s">
        <v>6500</v>
      </c>
      <c r="E31" s="4" t="s">
        <v>5648</v>
      </c>
      <c r="F31" s="42"/>
      <c r="G31" s="43" t="s">
        <v>5469</v>
      </c>
      <c r="H31" s="4" t="s">
        <v>5469</v>
      </c>
      <c r="I31" s="4" t="s">
        <v>529</v>
      </c>
      <c r="J31" s="4" t="s">
        <v>5469</v>
      </c>
      <c r="K31" s="42" t="s">
        <v>529</v>
      </c>
      <c r="L31" s="44"/>
      <c r="M31" s="30"/>
    </row>
    <row r="32" spans="2:13">
      <c r="B32" s="39" t="s">
        <v>6503</v>
      </c>
      <c r="C32" s="40" t="s">
        <v>6504</v>
      </c>
      <c r="D32" s="41" t="s">
        <v>6505</v>
      </c>
      <c r="E32" s="4" t="s">
        <v>5648</v>
      </c>
      <c r="F32" s="42"/>
      <c r="G32" s="43" t="s">
        <v>5469</v>
      </c>
      <c r="H32" s="4" t="s">
        <v>5469</v>
      </c>
      <c r="I32" s="4" t="s">
        <v>529</v>
      </c>
      <c r="J32" s="4" t="s">
        <v>5469</v>
      </c>
      <c r="K32" s="42" t="s">
        <v>529</v>
      </c>
      <c r="L32" s="44"/>
      <c r="M32" s="30"/>
    </row>
    <row r="33" spans="2:13">
      <c r="B33" s="39" t="s">
        <v>6249</v>
      </c>
      <c r="C33" s="40" t="s">
        <v>6506</v>
      </c>
      <c r="D33" s="41" t="s">
        <v>5723</v>
      </c>
      <c r="E33" s="4" t="s">
        <v>5648</v>
      </c>
      <c r="F33" s="42"/>
      <c r="G33" s="43" t="s">
        <v>5469</v>
      </c>
      <c r="H33" s="4" t="s">
        <v>5469</v>
      </c>
      <c r="I33" s="4" t="s">
        <v>529</v>
      </c>
      <c r="J33" s="4" t="s">
        <v>5469</v>
      </c>
      <c r="K33" s="42" t="s">
        <v>529</v>
      </c>
      <c r="L33" s="44"/>
      <c r="M33" s="30"/>
    </row>
    <row r="34" spans="2:13">
      <c r="B34" s="39" t="s">
        <v>6251</v>
      </c>
      <c r="C34" s="40" t="s">
        <v>6507</v>
      </c>
      <c r="D34" s="41" t="s">
        <v>5723</v>
      </c>
      <c r="E34" s="4" t="s">
        <v>5648</v>
      </c>
      <c r="F34" s="42"/>
      <c r="G34" s="43" t="s">
        <v>5469</v>
      </c>
      <c r="H34" s="4" t="s">
        <v>5469</v>
      </c>
      <c r="I34" s="4" t="s">
        <v>529</v>
      </c>
      <c r="J34" s="4" t="s">
        <v>5469</v>
      </c>
      <c r="K34" s="42" t="s">
        <v>529</v>
      </c>
      <c r="L34" s="44"/>
      <c r="M34" s="30"/>
    </row>
    <row r="35" spans="2:13">
      <c r="B35" s="39" t="s">
        <v>6253</v>
      </c>
      <c r="C35" s="40" t="s">
        <v>6508</v>
      </c>
      <c r="D35" s="41" t="s">
        <v>5723</v>
      </c>
      <c r="E35" s="4" t="s">
        <v>5724</v>
      </c>
      <c r="F35" s="42"/>
      <c r="G35" s="43" t="s">
        <v>5469</v>
      </c>
      <c r="H35" s="4" t="s">
        <v>5469</v>
      </c>
      <c r="I35" s="4" t="s">
        <v>529</v>
      </c>
      <c r="J35" s="4" t="s">
        <v>5469</v>
      </c>
      <c r="K35" s="42" t="s">
        <v>529</v>
      </c>
      <c r="L35" s="44"/>
      <c r="M35" s="30"/>
    </row>
    <row r="36" spans="2:13" ht="30">
      <c r="B36" s="39" t="s">
        <v>6509</v>
      </c>
      <c r="C36" s="40" t="s">
        <v>6510</v>
      </c>
      <c r="D36" s="41" t="s">
        <v>5961</v>
      </c>
      <c r="E36" s="4" t="s">
        <v>5719</v>
      </c>
      <c r="F36" s="42"/>
      <c r="G36" s="43" t="s">
        <v>5469</v>
      </c>
      <c r="H36" s="4" t="s">
        <v>5469</v>
      </c>
      <c r="I36" s="4" t="s">
        <v>529</v>
      </c>
      <c r="J36" s="4" t="s">
        <v>5469</v>
      </c>
      <c r="K36" s="42" t="s">
        <v>529</v>
      </c>
      <c r="L36" s="44" t="s">
        <v>6511</v>
      </c>
      <c r="M36" s="30"/>
    </row>
    <row r="37" spans="2:13">
      <c r="B37" s="39" t="s">
        <v>6512</v>
      </c>
      <c r="C37" s="40" t="s">
        <v>6513</v>
      </c>
      <c r="D37" s="41" t="s">
        <v>5880</v>
      </c>
      <c r="E37" s="4" t="s">
        <v>5648</v>
      </c>
      <c r="F37" s="42"/>
      <c r="G37" s="43" t="s">
        <v>5469</v>
      </c>
      <c r="H37" s="4" t="s">
        <v>5469</v>
      </c>
      <c r="I37" s="4" t="s">
        <v>529</v>
      </c>
      <c r="J37" s="4" t="s">
        <v>5469</v>
      </c>
      <c r="K37" s="42" t="s">
        <v>529</v>
      </c>
      <c r="L37" s="44"/>
      <c r="M37" s="30"/>
    </row>
    <row r="38" spans="2:13">
      <c r="B38" s="39" t="s">
        <v>6514</v>
      </c>
      <c r="C38" s="40" t="s">
        <v>6515</v>
      </c>
      <c r="D38" s="41" t="s">
        <v>5723</v>
      </c>
      <c r="E38" s="4" t="s">
        <v>5648</v>
      </c>
      <c r="F38" s="42"/>
      <c r="G38" s="43" t="s">
        <v>5469</v>
      </c>
      <c r="H38" s="4" t="s">
        <v>5469</v>
      </c>
      <c r="I38" s="4" t="s">
        <v>529</v>
      </c>
      <c r="J38" s="4" t="s">
        <v>5469</v>
      </c>
      <c r="K38" s="42" t="s">
        <v>529</v>
      </c>
      <c r="L38" s="44"/>
      <c r="M38" s="30"/>
    </row>
    <row r="39" spans="2:13" ht="30">
      <c r="B39" s="39" t="s">
        <v>2979</v>
      </c>
      <c r="C39" s="40" t="s">
        <v>2098</v>
      </c>
      <c r="D39" s="41" t="s">
        <v>6311</v>
      </c>
      <c r="E39" s="4" t="s">
        <v>5644</v>
      </c>
      <c r="F39" s="42"/>
      <c r="G39" s="43" t="s">
        <v>5469</v>
      </c>
      <c r="H39" s="4" t="s">
        <v>5469</v>
      </c>
      <c r="I39" s="4" t="s">
        <v>529</v>
      </c>
      <c r="J39" s="4" t="s">
        <v>5469</v>
      </c>
      <c r="K39" s="42" t="s">
        <v>529</v>
      </c>
      <c r="L39" s="44" t="s">
        <v>6516</v>
      </c>
      <c r="M39" s="30"/>
    </row>
    <row r="40" spans="2:13" ht="45.75" thickBot="1">
      <c r="B40" s="39" t="s">
        <v>1080</v>
      </c>
      <c r="C40" s="40" t="s">
        <v>6517</v>
      </c>
      <c r="D40" s="41" t="s">
        <v>6518</v>
      </c>
      <c r="E40" s="4" t="s">
        <v>6206</v>
      </c>
      <c r="F40" s="42"/>
      <c r="G40" s="43" t="s">
        <v>5469</v>
      </c>
      <c r="H40" s="4" t="s">
        <v>5469</v>
      </c>
      <c r="I40" s="4" t="s">
        <v>529</v>
      </c>
      <c r="J40" s="4" t="s">
        <v>5469</v>
      </c>
      <c r="K40" s="42" t="s">
        <v>529</v>
      </c>
      <c r="L40" s="44" t="s">
        <v>6519</v>
      </c>
      <c r="M40" s="30"/>
    </row>
    <row r="41" spans="2:13" ht="20.100000000000001" customHeight="1" thickBot="1">
      <c r="B41" s="27" t="s">
        <v>6520</v>
      </c>
      <c r="C41" s="304"/>
      <c r="D41" s="305"/>
      <c r="E41" s="306"/>
      <c r="F41" s="306"/>
      <c r="G41" s="306"/>
      <c r="H41" s="306"/>
      <c r="I41" s="306"/>
      <c r="J41" s="306"/>
      <c r="K41" s="306"/>
      <c r="L41" s="307"/>
      <c r="M41" s="30"/>
    </row>
    <row r="42" spans="2:13">
      <c r="B42" s="31" t="s">
        <v>6521</v>
      </c>
      <c r="C42" s="32" t="s">
        <v>6522</v>
      </c>
      <c r="D42" s="33" t="s">
        <v>5723</v>
      </c>
      <c r="E42" s="34" t="s">
        <v>5648</v>
      </c>
      <c r="F42" s="35"/>
      <c r="G42" s="36" t="s">
        <v>5469</v>
      </c>
      <c r="H42" s="37" t="s">
        <v>5469</v>
      </c>
      <c r="I42" s="37" t="s">
        <v>529</v>
      </c>
      <c r="J42" s="37" t="s">
        <v>5469</v>
      </c>
      <c r="K42" s="35" t="s">
        <v>529</v>
      </c>
      <c r="L42" s="38"/>
      <c r="M42" s="30"/>
    </row>
    <row r="43" spans="2:13">
      <c r="B43" s="39" t="s">
        <v>6523</v>
      </c>
      <c r="C43" s="40" t="s">
        <v>6524</v>
      </c>
      <c r="D43" s="41" t="s">
        <v>6500</v>
      </c>
      <c r="E43" s="4" t="s">
        <v>5648</v>
      </c>
      <c r="F43" s="42"/>
      <c r="G43" s="43" t="s">
        <v>5469</v>
      </c>
      <c r="H43" s="4" t="s">
        <v>5469</v>
      </c>
      <c r="I43" s="4" t="s">
        <v>529</v>
      </c>
      <c r="J43" s="4" t="s">
        <v>5469</v>
      </c>
      <c r="K43" s="42" t="s">
        <v>529</v>
      </c>
      <c r="L43" s="44"/>
      <c r="M43" s="30"/>
    </row>
    <row r="44" spans="2:13">
      <c r="B44" s="39" t="s">
        <v>6525</v>
      </c>
      <c r="C44" s="40" t="s">
        <v>6526</v>
      </c>
      <c r="D44" s="41" t="s">
        <v>6500</v>
      </c>
      <c r="E44" s="4" t="s">
        <v>5648</v>
      </c>
      <c r="F44" s="42"/>
      <c r="G44" s="43" t="s">
        <v>5469</v>
      </c>
      <c r="H44" s="4" t="s">
        <v>5469</v>
      </c>
      <c r="I44" s="4" t="s">
        <v>529</v>
      </c>
      <c r="J44" s="4" t="s">
        <v>5469</v>
      </c>
      <c r="K44" s="42" t="s">
        <v>529</v>
      </c>
      <c r="L44" s="44"/>
      <c r="M44" s="30"/>
    </row>
    <row r="45" spans="2:13">
      <c r="B45" s="39" t="s">
        <v>6527</v>
      </c>
      <c r="C45" s="40" t="s">
        <v>6528</v>
      </c>
      <c r="D45" s="41" t="s">
        <v>5925</v>
      </c>
      <c r="E45" s="4" t="s">
        <v>5648</v>
      </c>
      <c r="F45" s="42"/>
      <c r="G45" s="43" t="s">
        <v>5469</v>
      </c>
      <c r="H45" s="4" t="s">
        <v>5469</v>
      </c>
      <c r="I45" s="4" t="s">
        <v>529</v>
      </c>
      <c r="J45" s="4" t="s">
        <v>5469</v>
      </c>
      <c r="K45" s="42" t="s">
        <v>529</v>
      </c>
      <c r="L45" s="44"/>
      <c r="M45" s="30"/>
    </row>
    <row r="46" spans="2:13">
      <c r="B46" s="39" t="s">
        <v>6529</v>
      </c>
      <c r="C46" s="40" t="s">
        <v>6530</v>
      </c>
      <c r="D46" s="41" t="s">
        <v>5925</v>
      </c>
      <c r="E46" s="4" t="s">
        <v>5648</v>
      </c>
      <c r="F46" s="42"/>
      <c r="G46" s="43" t="s">
        <v>5469</v>
      </c>
      <c r="H46" s="4" t="s">
        <v>5469</v>
      </c>
      <c r="I46" s="4" t="s">
        <v>529</v>
      </c>
      <c r="J46" s="4" t="s">
        <v>5469</v>
      </c>
      <c r="K46" s="42" t="s">
        <v>529</v>
      </c>
      <c r="L46" s="44"/>
      <c r="M46" s="30"/>
    </row>
    <row r="47" spans="2:13">
      <c r="B47" s="39" t="s">
        <v>6531</v>
      </c>
      <c r="C47" s="40" t="s">
        <v>6532</v>
      </c>
      <c r="D47" s="41" t="s">
        <v>6500</v>
      </c>
      <c r="E47" s="4" t="s">
        <v>5648</v>
      </c>
      <c r="F47" s="42"/>
      <c r="G47" s="43" t="s">
        <v>5469</v>
      </c>
      <c r="H47" s="4" t="s">
        <v>5469</v>
      </c>
      <c r="I47" s="4" t="s">
        <v>529</v>
      </c>
      <c r="J47" s="4" t="s">
        <v>5469</v>
      </c>
      <c r="K47" s="42" t="s">
        <v>529</v>
      </c>
      <c r="L47" s="44"/>
      <c r="M47" s="30"/>
    </row>
    <row r="48" spans="2:13" ht="17.25" thickBot="1">
      <c r="B48" s="39" t="s">
        <v>6533</v>
      </c>
      <c r="C48" s="40" t="s">
        <v>6534</v>
      </c>
      <c r="D48" s="41" t="s">
        <v>6505</v>
      </c>
      <c r="E48" s="4" t="s">
        <v>6535</v>
      </c>
      <c r="F48" s="42"/>
      <c r="G48" s="43" t="s">
        <v>5469</v>
      </c>
      <c r="H48" s="4" t="s">
        <v>5469</v>
      </c>
      <c r="I48" s="4" t="s">
        <v>529</v>
      </c>
      <c r="J48" s="4" t="s">
        <v>5469</v>
      </c>
      <c r="K48" s="42" t="s">
        <v>529</v>
      </c>
      <c r="L48" s="44"/>
      <c r="M48" s="30"/>
    </row>
    <row r="49" spans="2:13" ht="17.25" thickBot="1">
      <c r="B49" s="386" t="s">
        <v>6536</v>
      </c>
      <c r="C49" s="387"/>
      <c r="D49" s="387"/>
      <c r="E49" s="387"/>
      <c r="F49" s="387"/>
      <c r="G49" s="387"/>
      <c r="H49" s="387"/>
      <c r="I49" s="387"/>
      <c r="J49" s="387"/>
      <c r="K49" s="387"/>
      <c r="L49" s="388"/>
      <c r="M49" s="30"/>
    </row>
    <row r="50" spans="2:13" ht="30">
      <c r="B50" s="389" t="s">
        <v>6537</v>
      </c>
      <c r="C50" s="390" t="s">
        <v>6538</v>
      </c>
      <c r="D50" s="391" t="s">
        <v>6422</v>
      </c>
      <c r="E50" s="392" t="s">
        <v>6539</v>
      </c>
      <c r="F50" s="393"/>
      <c r="G50" s="36" t="s">
        <v>2081</v>
      </c>
      <c r="H50" s="37" t="s">
        <v>2081</v>
      </c>
      <c r="I50" s="37" t="s">
        <v>2081</v>
      </c>
      <c r="J50" s="37" t="s">
        <v>5890</v>
      </c>
      <c r="K50" s="35" t="s">
        <v>2080</v>
      </c>
      <c r="L50" s="394" t="s">
        <v>6540</v>
      </c>
      <c r="M50" s="30"/>
    </row>
    <row r="51" spans="2:13">
      <c r="B51" s="334" t="s">
        <v>6541</v>
      </c>
      <c r="C51" s="395" t="s">
        <v>6542</v>
      </c>
      <c r="D51" s="283" t="s">
        <v>5877</v>
      </c>
      <c r="E51" s="284" t="s">
        <v>6539</v>
      </c>
      <c r="F51" s="285"/>
      <c r="G51" s="43" t="s">
        <v>2081</v>
      </c>
      <c r="H51" s="4" t="s">
        <v>2081</v>
      </c>
      <c r="I51" s="4" t="s">
        <v>2081</v>
      </c>
      <c r="J51" s="4" t="s">
        <v>5890</v>
      </c>
      <c r="K51" s="42" t="s">
        <v>2080</v>
      </c>
      <c r="L51" s="288"/>
      <c r="M51" s="30"/>
    </row>
    <row r="52" spans="2:13">
      <c r="B52" s="334" t="s">
        <v>6543</v>
      </c>
      <c r="C52" s="395" t="s">
        <v>6544</v>
      </c>
      <c r="D52" s="283" t="s">
        <v>5877</v>
      </c>
      <c r="E52" s="284" t="s">
        <v>6539</v>
      </c>
      <c r="F52" s="285"/>
      <c r="G52" s="43" t="s">
        <v>2081</v>
      </c>
      <c r="H52" s="4" t="s">
        <v>2081</v>
      </c>
      <c r="I52" s="4" t="s">
        <v>2081</v>
      </c>
      <c r="J52" s="4" t="s">
        <v>5890</v>
      </c>
      <c r="K52" s="42" t="s">
        <v>2080</v>
      </c>
      <c r="L52" s="288"/>
      <c r="M52" s="30"/>
    </row>
    <row r="53" spans="2:13">
      <c r="B53" s="334" t="s">
        <v>6545</v>
      </c>
      <c r="C53" s="395" t="s">
        <v>6546</v>
      </c>
      <c r="D53" s="283" t="s">
        <v>5877</v>
      </c>
      <c r="E53" s="284" t="s">
        <v>6539</v>
      </c>
      <c r="F53" s="285"/>
      <c r="G53" s="43" t="s">
        <v>2081</v>
      </c>
      <c r="H53" s="4" t="s">
        <v>2081</v>
      </c>
      <c r="I53" s="4" t="s">
        <v>2081</v>
      </c>
      <c r="J53" s="4" t="s">
        <v>5890</v>
      </c>
      <c r="K53" s="42" t="s">
        <v>2080</v>
      </c>
      <c r="L53" s="288"/>
      <c r="M53" s="30"/>
    </row>
    <row r="54" spans="2:13" ht="17.25" thickBot="1">
      <c r="B54" s="334" t="s">
        <v>6547</v>
      </c>
      <c r="C54" s="395" t="s">
        <v>6548</v>
      </c>
      <c r="D54" s="283" t="s">
        <v>5877</v>
      </c>
      <c r="E54" s="284" t="s">
        <v>6539</v>
      </c>
      <c r="F54" s="285"/>
      <c r="G54" s="43" t="s">
        <v>2081</v>
      </c>
      <c r="H54" s="4" t="s">
        <v>2081</v>
      </c>
      <c r="I54" s="4" t="s">
        <v>2081</v>
      </c>
      <c r="J54" s="4" t="s">
        <v>5890</v>
      </c>
      <c r="K54" s="42" t="s">
        <v>2080</v>
      </c>
      <c r="L54" s="396"/>
      <c r="M54" s="30"/>
    </row>
    <row r="55" spans="2:13" ht="20.100000000000001" customHeight="1" thickBot="1">
      <c r="B55" s="27" t="s">
        <v>6549</v>
      </c>
      <c r="C55" s="304"/>
      <c r="D55" s="305"/>
      <c r="E55" s="306"/>
      <c r="F55" s="306"/>
      <c r="G55" s="306"/>
      <c r="H55" s="306"/>
      <c r="I55" s="306"/>
      <c r="J55" s="306"/>
      <c r="K55" s="306"/>
      <c r="L55" s="307"/>
      <c r="M55" s="30"/>
    </row>
    <row r="56" spans="2:13">
      <c r="B56" s="31" t="s">
        <v>6550</v>
      </c>
      <c r="C56" s="32" t="s">
        <v>6551</v>
      </c>
      <c r="D56" s="33" t="s">
        <v>5643</v>
      </c>
      <c r="E56" s="34" t="s">
        <v>5644</v>
      </c>
      <c r="F56" s="35"/>
      <c r="G56" s="36" t="s">
        <v>5469</v>
      </c>
      <c r="H56" s="37" t="s">
        <v>5469</v>
      </c>
      <c r="I56" s="37" t="s">
        <v>5469</v>
      </c>
      <c r="J56" s="37" t="s">
        <v>5469</v>
      </c>
      <c r="K56" s="35" t="s">
        <v>529</v>
      </c>
      <c r="L56" s="38" t="s">
        <v>6552</v>
      </c>
      <c r="M56" s="30"/>
    </row>
    <row r="57" spans="2:13" ht="60">
      <c r="B57" s="39" t="s">
        <v>3783</v>
      </c>
      <c r="C57" s="40" t="s">
        <v>2980</v>
      </c>
      <c r="D57" s="41" t="s">
        <v>5937</v>
      </c>
      <c r="E57" s="4" t="s">
        <v>6553</v>
      </c>
      <c r="F57" s="42"/>
      <c r="G57" s="43" t="s">
        <v>5469</v>
      </c>
      <c r="H57" s="4" t="s">
        <v>5469</v>
      </c>
      <c r="I57" s="4" t="s">
        <v>5469</v>
      </c>
      <c r="J57" s="4" t="s">
        <v>5890</v>
      </c>
      <c r="K57" s="42" t="s">
        <v>529</v>
      </c>
      <c r="L57" s="44" t="s">
        <v>6554</v>
      </c>
      <c r="M57" s="30"/>
    </row>
    <row r="58" spans="2:13" ht="60">
      <c r="B58" s="39" t="s">
        <v>5490</v>
      </c>
      <c r="C58" s="40" t="s">
        <v>2981</v>
      </c>
      <c r="D58" s="41" t="s">
        <v>5846</v>
      </c>
      <c r="E58" s="4" t="s">
        <v>6555</v>
      </c>
      <c r="F58" s="42"/>
      <c r="G58" s="43" t="s">
        <v>5469</v>
      </c>
      <c r="H58" s="4" t="s">
        <v>5469</v>
      </c>
      <c r="I58" s="4" t="s">
        <v>5469</v>
      </c>
      <c r="J58" s="4" t="s">
        <v>5890</v>
      </c>
      <c r="K58" s="42" t="s">
        <v>529</v>
      </c>
      <c r="L58" s="44" t="s">
        <v>6556</v>
      </c>
      <c r="M58" s="30"/>
    </row>
    <row r="59" spans="2:13">
      <c r="B59" s="39" t="s">
        <v>6557</v>
      </c>
      <c r="C59" s="40" t="s">
        <v>6558</v>
      </c>
      <c r="D59" s="41" t="s">
        <v>5954</v>
      </c>
      <c r="E59" s="4" t="s">
        <v>6268</v>
      </c>
      <c r="F59" s="42"/>
      <c r="G59" s="43" t="s">
        <v>5469</v>
      </c>
      <c r="H59" s="4" t="s">
        <v>5469</v>
      </c>
      <c r="I59" s="4" t="s">
        <v>5469</v>
      </c>
      <c r="J59" s="4" t="s">
        <v>5890</v>
      </c>
      <c r="K59" s="42" t="s">
        <v>529</v>
      </c>
      <c r="L59" s="44" t="s">
        <v>5720</v>
      </c>
      <c r="M59" s="30"/>
    </row>
    <row r="60" spans="2:13">
      <c r="B60" s="39" t="s">
        <v>6559</v>
      </c>
      <c r="C60" s="40" t="s">
        <v>6560</v>
      </c>
      <c r="D60" s="41" t="s">
        <v>5877</v>
      </c>
      <c r="E60" s="4" t="s">
        <v>6268</v>
      </c>
      <c r="F60" s="42"/>
      <c r="G60" s="43" t="s">
        <v>5469</v>
      </c>
      <c r="H60" s="4" t="s">
        <v>5469</v>
      </c>
      <c r="I60" s="4" t="s">
        <v>5469</v>
      </c>
      <c r="J60" s="4" t="s">
        <v>5890</v>
      </c>
      <c r="K60" s="42" t="s">
        <v>529</v>
      </c>
      <c r="L60" s="44" t="s">
        <v>6561</v>
      </c>
      <c r="M60" s="30"/>
    </row>
    <row r="61" spans="2:13" ht="45">
      <c r="B61" s="39" t="s">
        <v>6562</v>
      </c>
      <c r="C61" s="40" t="s">
        <v>6563</v>
      </c>
      <c r="D61" s="41" t="s">
        <v>6244</v>
      </c>
      <c r="E61" s="4" t="s">
        <v>6268</v>
      </c>
      <c r="F61" s="42"/>
      <c r="G61" s="43" t="s">
        <v>5469</v>
      </c>
      <c r="H61" s="4" t="s">
        <v>5469</v>
      </c>
      <c r="I61" s="4" t="s">
        <v>5469</v>
      </c>
      <c r="J61" s="4" t="s">
        <v>5890</v>
      </c>
      <c r="K61" s="42" t="s">
        <v>529</v>
      </c>
      <c r="L61" s="44" t="s">
        <v>6564</v>
      </c>
      <c r="M61" s="30"/>
    </row>
    <row r="62" spans="2:13" ht="45">
      <c r="B62" s="39" t="s">
        <v>6565</v>
      </c>
      <c r="C62" s="40" t="s">
        <v>6566</v>
      </c>
      <c r="D62" s="41" t="s">
        <v>5961</v>
      </c>
      <c r="E62" s="4" t="s">
        <v>6268</v>
      </c>
      <c r="F62" s="42"/>
      <c r="G62" s="43" t="s">
        <v>5469</v>
      </c>
      <c r="H62" s="4" t="s">
        <v>5469</v>
      </c>
      <c r="I62" s="4" t="s">
        <v>5469</v>
      </c>
      <c r="J62" s="4" t="s">
        <v>5890</v>
      </c>
      <c r="K62" s="42"/>
      <c r="L62" s="44" t="s">
        <v>6567</v>
      </c>
      <c r="M62" s="30"/>
    </row>
    <row r="63" spans="2:13" ht="45">
      <c r="B63" s="39" t="s">
        <v>6568</v>
      </c>
      <c r="C63" s="40" t="s">
        <v>6569</v>
      </c>
      <c r="D63" s="41" t="s">
        <v>5643</v>
      </c>
      <c r="E63" s="4" t="s">
        <v>5644</v>
      </c>
      <c r="F63" s="42"/>
      <c r="G63" s="43" t="s">
        <v>5469</v>
      </c>
      <c r="H63" s="4" t="s">
        <v>5469</v>
      </c>
      <c r="I63" s="4" t="s">
        <v>5469</v>
      </c>
      <c r="J63" s="4" t="s">
        <v>5469</v>
      </c>
      <c r="K63" s="42" t="s">
        <v>529</v>
      </c>
      <c r="L63" s="44" t="s">
        <v>6570</v>
      </c>
      <c r="M63" s="30"/>
    </row>
    <row r="64" spans="2:13">
      <c r="B64" s="39" t="s">
        <v>6571</v>
      </c>
      <c r="C64" s="40" t="s">
        <v>2156</v>
      </c>
      <c r="D64" s="41" t="s">
        <v>5643</v>
      </c>
      <c r="E64" s="4" t="s">
        <v>5644</v>
      </c>
      <c r="F64" s="42"/>
      <c r="G64" s="43" t="s">
        <v>5469</v>
      </c>
      <c r="H64" s="4" t="s">
        <v>5469</v>
      </c>
      <c r="I64" s="4" t="s">
        <v>5469</v>
      </c>
      <c r="J64" s="4" t="s">
        <v>5469</v>
      </c>
      <c r="K64" s="42" t="s">
        <v>529</v>
      </c>
      <c r="L64" s="44" t="s">
        <v>6572</v>
      </c>
      <c r="M64" s="30"/>
    </row>
    <row r="65" spans="2:13">
      <c r="B65" s="39" t="s">
        <v>6573</v>
      </c>
      <c r="C65" s="40" t="s">
        <v>5498</v>
      </c>
      <c r="D65" s="41" t="s">
        <v>5954</v>
      </c>
      <c r="E65" s="4" t="s">
        <v>6268</v>
      </c>
      <c r="F65" s="42"/>
      <c r="G65" s="43" t="s">
        <v>5469</v>
      </c>
      <c r="H65" s="4" t="s">
        <v>5469</v>
      </c>
      <c r="I65" s="4" t="s">
        <v>5469</v>
      </c>
      <c r="J65" s="4" t="s">
        <v>5890</v>
      </c>
      <c r="K65" s="42" t="s">
        <v>529</v>
      </c>
      <c r="L65" s="44" t="s">
        <v>5720</v>
      </c>
      <c r="M65" s="30"/>
    </row>
    <row r="66" spans="2:13" ht="45">
      <c r="B66" s="39" t="s">
        <v>5507</v>
      </c>
      <c r="C66" s="40" t="s">
        <v>6574</v>
      </c>
      <c r="D66" s="41" t="s">
        <v>5643</v>
      </c>
      <c r="E66" s="4" t="s">
        <v>5644</v>
      </c>
      <c r="F66" s="42"/>
      <c r="G66" s="43" t="s">
        <v>5469</v>
      </c>
      <c r="H66" s="4" t="s">
        <v>5469</v>
      </c>
      <c r="I66" s="4" t="s">
        <v>5469</v>
      </c>
      <c r="J66" s="4" t="s">
        <v>5469</v>
      </c>
      <c r="K66" s="42" t="s">
        <v>529</v>
      </c>
      <c r="L66" s="44" t="s">
        <v>6575</v>
      </c>
      <c r="M66" s="30"/>
    </row>
    <row r="67" spans="2:13" ht="45">
      <c r="B67" s="39" t="s">
        <v>6576</v>
      </c>
      <c r="C67" s="40" t="s">
        <v>6577</v>
      </c>
      <c r="D67" s="41" t="s">
        <v>6244</v>
      </c>
      <c r="E67" s="4" t="s">
        <v>6268</v>
      </c>
      <c r="F67" s="42"/>
      <c r="G67" s="43" t="s">
        <v>5469</v>
      </c>
      <c r="H67" s="4" t="s">
        <v>5469</v>
      </c>
      <c r="I67" s="4" t="s">
        <v>5469</v>
      </c>
      <c r="J67" s="4" t="s">
        <v>5890</v>
      </c>
      <c r="K67" s="42" t="s">
        <v>529</v>
      </c>
      <c r="L67" s="44" t="s">
        <v>6564</v>
      </c>
      <c r="M67" s="30"/>
    </row>
    <row r="68" spans="2:13" ht="45">
      <c r="B68" s="39" t="s">
        <v>5508</v>
      </c>
      <c r="C68" s="40" t="s">
        <v>6578</v>
      </c>
      <c r="D68" s="41" t="s">
        <v>5643</v>
      </c>
      <c r="E68" s="4" t="s">
        <v>5644</v>
      </c>
      <c r="F68" s="42"/>
      <c r="G68" s="43" t="s">
        <v>5469</v>
      </c>
      <c r="H68" s="4" t="s">
        <v>5469</v>
      </c>
      <c r="I68" s="4" t="s">
        <v>5469</v>
      </c>
      <c r="J68" s="4" t="s">
        <v>5469</v>
      </c>
      <c r="K68" s="42" t="s">
        <v>529</v>
      </c>
      <c r="L68" s="44" t="s">
        <v>6575</v>
      </c>
      <c r="M68" s="30"/>
    </row>
    <row r="69" spans="2:13" ht="45">
      <c r="B69" s="39" t="s">
        <v>6579</v>
      </c>
      <c r="C69" s="40" t="s">
        <v>6580</v>
      </c>
      <c r="D69" s="41" t="s">
        <v>5961</v>
      </c>
      <c r="E69" s="4" t="s">
        <v>6268</v>
      </c>
      <c r="F69" s="42"/>
      <c r="G69" s="43" t="s">
        <v>5469</v>
      </c>
      <c r="H69" s="4" t="s">
        <v>5469</v>
      </c>
      <c r="I69" s="4" t="s">
        <v>5469</v>
      </c>
      <c r="J69" s="4" t="s">
        <v>5890</v>
      </c>
      <c r="K69" s="42"/>
      <c r="L69" s="44" t="s">
        <v>6567</v>
      </c>
      <c r="M69" s="30"/>
    </row>
    <row r="70" spans="2:13" ht="30">
      <c r="B70" s="39" t="s">
        <v>6581</v>
      </c>
      <c r="C70" s="40" t="s">
        <v>2086</v>
      </c>
      <c r="D70" s="41" t="s">
        <v>5877</v>
      </c>
      <c r="E70" s="4" t="s">
        <v>6268</v>
      </c>
      <c r="F70" s="42"/>
      <c r="G70" s="43" t="s">
        <v>5469</v>
      </c>
      <c r="H70" s="4" t="s">
        <v>5469</v>
      </c>
      <c r="I70" s="4" t="s">
        <v>5469</v>
      </c>
      <c r="J70" s="4" t="s">
        <v>5890</v>
      </c>
      <c r="K70" s="42" t="s">
        <v>529</v>
      </c>
      <c r="L70" s="44" t="s">
        <v>6582</v>
      </c>
      <c r="M70" s="30"/>
    </row>
    <row r="71" spans="2:13" ht="30">
      <c r="B71" s="39" t="s">
        <v>6583</v>
      </c>
      <c r="C71" s="40" t="s">
        <v>2087</v>
      </c>
      <c r="D71" s="41" t="s">
        <v>5877</v>
      </c>
      <c r="E71" s="4" t="s">
        <v>6268</v>
      </c>
      <c r="F71" s="42"/>
      <c r="G71" s="43" t="s">
        <v>5469</v>
      </c>
      <c r="H71" s="4" t="s">
        <v>5469</v>
      </c>
      <c r="I71" s="4" t="s">
        <v>5469</v>
      </c>
      <c r="J71" s="4" t="s">
        <v>5890</v>
      </c>
      <c r="K71" s="42" t="s">
        <v>529</v>
      </c>
      <c r="L71" s="44" t="s">
        <v>6584</v>
      </c>
      <c r="M71" s="30"/>
    </row>
    <row r="72" spans="2:13" ht="30">
      <c r="B72" s="39" t="s">
        <v>6585</v>
      </c>
      <c r="C72" s="40" t="s">
        <v>2088</v>
      </c>
      <c r="D72" s="41" t="s">
        <v>5877</v>
      </c>
      <c r="E72" s="4" t="s">
        <v>6268</v>
      </c>
      <c r="F72" s="42"/>
      <c r="G72" s="43" t="s">
        <v>5469</v>
      </c>
      <c r="H72" s="4" t="s">
        <v>5469</v>
      </c>
      <c r="I72" s="4" t="s">
        <v>5469</v>
      </c>
      <c r="J72" s="4" t="s">
        <v>5890</v>
      </c>
      <c r="K72" s="42" t="s">
        <v>529</v>
      </c>
      <c r="L72" s="44" t="s">
        <v>6586</v>
      </c>
      <c r="M72" s="30"/>
    </row>
    <row r="73" spans="2:13" ht="30">
      <c r="B73" s="39" t="s">
        <v>6587</v>
      </c>
      <c r="C73" s="40" t="s">
        <v>2089</v>
      </c>
      <c r="D73" s="41" t="s">
        <v>5877</v>
      </c>
      <c r="E73" s="4" t="s">
        <v>6268</v>
      </c>
      <c r="F73" s="42"/>
      <c r="G73" s="43" t="s">
        <v>5469</v>
      </c>
      <c r="H73" s="4" t="s">
        <v>5469</v>
      </c>
      <c r="I73" s="4" t="s">
        <v>5469</v>
      </c>
      <c r="J73" s="4" t="s">
        <v>5890</v>
      </c>
      <c r="K73" s="42" t="s">
        <v>529</v>
      </c>
      <c r="L73" s="44" t="s">
        <v>6588</v>
      </c>
      <c r="M73" s="30"/>
    </row>
    <row r="74" spans="2:13" ht="30">
      <c r="B74" s="39" t="s">
        <v>6589</v>
      </c>
      <c r="C74" s="40" t="s">
        <v>2090</v>
      </c>
      <c r="D74" s="41" t="s">
        <v>5877</v>
      </c>
      <c r="E74" s="4" t="s">
        <v>6268</v>
      </c>
      <c r="F74" s="42"/>
      <c r="G74" s="43" t="s">
        <v>5469</v>
      </c>
      <c r="H74" s="4" t="s">
        <v>5469</v>
      </c>
      <c r="I74" s="4" t="s">
        <v>5469</v>
      </c>
      <c r="J74" s="4" t="s">
        <v>5890</v>
      </c>
      <c r="K74" s="42" t="s">
        <v>529</v>
      </c>
      <c r="L74" s="44" t="s">
        <v>6584</v>
      </c>
      <c r="M74" s="30"/>
    </row>
    <row r="75" spans="2:13" ht="30">
      <c r="B75" s="39" t="s">
        <v>6590</v>
      </c>
      <c r="C75" s="40" t="s">
        <v>2091</v>
      </c>
      <c r="D75" s="41" t="s">
        <v>5877</v>
      </c>
      <c r="E75" s="4" t="s">
        <v>6268</v>
      </c>
      <c r="F75" s="42"/>
      <c r="G75" s="43" t="s">
        <v>5469</v>
      </c>
      <c r="H75" s="4" t="s">
        <v>5469</v>
      </c>
      <c r="I75" s="4" t="s">
        <v>5469</v>
      </c>
      <c r="J75" s="4" t="s">
        <v>5890</v>
      </c>
      <c r="K75" s="42" t="s">
        <v>529</v>
      </c>
      <c r="L75" s="44" t="s">
        <v>6586</v>
      </c>
      <c r="M75" s="30"/>
    </row>
    <row r="76" spans="2:13">
      <c r="B76" s="39" t="s">
        <v>5499</v>
      </c>
      <c r="C76" s="40" t="s">
        <v>5500</v>
      </c>
      <c r="D76" s="41" t="s">
        <v>5643</v>
      </c>
      <c r="E76" s="4" t="s">
        <v>5644</v>
      </c>
      <c r="F76" s="42"/>
      <c r="G76" s="43" t="s">
        <v>5469</v>
      </c>
      <c r="H76" s="4" t="s">
        <v>5469</v>
      </c>
      <c r="I76" s="4" t="s">
        <v>5469</v>
      </c>
      <c r="J76" s="4" t="s">
        <v>5469</v>
      </c>
      <c r="K76" s="42" t="s">
        <v>529</v>
      </c>
      <c r="L76" s="44" t="s">
        <v>6591</v>
      </c>
      <c r="M76" s="30"/>
    </row>
    <row r="77" spans="2:13" ht="30.75" thickBot="1">
      <c r="B77" s="39" t="s">
        <v>6592</v>
      </c>
      <c r="C77" s="40" t="s">
        <v>5502</v>
      </c>
      <c r="D77" s="41" t="s">
        <v>5846</v>
      </c>
      <c r="E77" s="4" t="s">
        <v>6268</v>
      </c>
      <c r="F77" s="42"/>
      <c r="G77" s="43" t="s">
        <v>5469</v>
      </c>
      <c r="H77" s="4" t="s">
        <v>5469</v>
      </c>
      <c r="I77" s="4" t="s">
        <v>5469</v>
      </c>
      <c r="J77" s="4" t="s">
        <v>5469</v>
      </c>
      <c r="K77" s="42" t="s">
        <v>529</v>
      </c>
      <c r="L77" s="44" t="s">
        <v>6593</v>
      </c>
      <c r="M77" s="30"/>
    </row>
    <row r="78" spans="2:13" ht="20.100000000000001" customHeight="1" thickBot="1">
      <c r="B78" s="27" t="s">
        <v>6209</v>
      </c>
      <c r="C78" s="304"/>
      <c r="D78" s="305"/>
      <c r="E78" s="306"/>
      <c r="F78" s="306"/>
      <c r="G78" s="306"/>
      <c r="H78" s="306"/>
      <c r="I78" s="306"/>
      <c r="J78" s="306"/>
      <c r="K78" s="306"/>
      <c r="L78" s="307"/>
      <c r="M78" s="30"/>
    </row>
    <row r="79" spans="2:13">
      <c r="B79" s="39" t="s">
        <v>6594</v>
      </c>
      <c r="C79" s="40" t="s">
        <v>6595</v>
      </c>
      <c r="D79" s="333" t="s">
        <v>5643</v>
      </c>
      <c r="E79" s="5" t="s">
        <v>5644</v>
      </c>
      <c r="F79" s="42"/>
      <c r="G79" s="43" t="s">
        <v>5469</v>
      </c>
      <c r="H79" s="4" t="s">
        <v>5469</v>
      </c>
      <c r="I79" s="4" t="s">
        <v>5469</v>
      </c>
      <c r="J79" s="4" t="s">
        <v>2081</v>
      </c>
      <c r="K79" s="42" t="s">
        <v>529</v>
      </c>
      <c r="L79" s="44" t="s">
        <v>6596</v>
      </c>
      <c r="M79" s="30"/>
    </row>
    <row r="80" spans="2:13" ht="30">
      <c r="B80" s="39" t="s">
        <v>1106</v>
      </c>
      <c r="C80" s="40" t="s">
        <v>6597</v>
      </c>
      <c r="D80" s="41" t="s">
        <v>5643</v>
      </c>
      <c r="E80" s="4" t="s">
        <v>5644</v>
      </c>
      <c r="F80" s="42"/>
      <c r="G80" s="43" t="s">
        <v>5469</v>
      </c>
      <c r="H80" s="4" t="s">
        <v>5469</v>
      </c>
      <c r="I80" s="4" t="s">
        <v>5469</v>
      </c>
      <c r="J80" s="4" t="s">
        <v>2081</v>
      </c>
      <c r="K80" s="42" t="s">
        <v>529</v>
      </c>
      <c r="L80" s="44" t="s">
        <v>6598</v>
      </c>
      <c r="M80" s="30"/>
    </row>
    <row r="81" spans="2:13">
      <c r="B81" s="39" t="s">
        <v>6599</v>
      </c>
      <c r="C81" s="40" t="s">
        <v>6600</v>
      </c>
      <c r="D81" s="41" t="s">
        <v>5643</v>
      </c>
      <c r="E81" s="4" t="s">
        <v>5644</v>
      </c>
      <c r="F81" s="42"/>
      <c r="G81" s="43" t="s">
        <v>5469</v>
      </c>
      <c r="H81" s="4" t="s">
        <v>5469</v>
      </c>
      <c r="I81" s="4" t="s">
        <v>5469</v>
      </c>
      <c r="J81" s="4" t="s">
        <v>529</v>
      </c>
      <c r="K81" s="42" t="s">
        <v>529</v>
      </c>
      <c r="L81" s="44" t="s">
        <v>6283</v>
      </c>
      <c r="M81" s="30"/>
    </row>
    <row r="82" spans="2:13">
      <c r="B82" s="39" t="s">
        <v>6601</v>
      </c>
      <c r="C82" s="40" t="s">
        <v>2674</v>
      </c>
      <c r="D82" s="41" t="s">
        <v>5643</v>
      </c>
      <c r="E82" s="4" t="s">
        <v>5644</v>
      </c>
      <c r="F82" s="42"/>
      <c r="G82" s="43" t="s">
        <v>5469</v>
      </c>
      <c r="H82" s="4" t="s">
        <v>5469</v>
      </c>
      <c r="I82" s="4" t="s">
        <v>5469</v>
      </c>
      <c r="J82" s="4" t="s">
        <v>5469</v>
      </c>
      <c r="K82" s="42" t="s">
        <v>529</v>
      </c>
      <c r="L82" s="44" t="s">
        <v>6602</v>
      </c>
      <c r="M82" s="30"/>
    </row>
    <row r="83" spans="2:13">
      <c r="B83" s="39" t="s">
        <v>5914</v>
      </c>
      <c r="C83" s="40" t="s">
        <v>2675</v>
      </c>
      <c r="D83" s="41" t="s">
        <v>5643</v>
      </c>
      <c r="E83" s="4" t="s">
        <v>5644</v>
      </c>
      <c r="F83" s="42"/>
      <c r="G83" s="43" t="s">
        <v>5469</v>
      </c>
      <c r="H83" s="4" t="s">
        <v>5469</v>
      </c>
      <c r="I83" s="4" t="s">
        <v>5469</v>
      </c>
      <c r="J83" s="4" t="s">
        <v>5469</v>
      </c>
      <c r="K83" s="42" t="s">
        <v>529</v>
      </c>
      <c r="L83" s="44" t="s">
        <v>6603</v>
      </c>
      <c r="M83" s="30"/>
    </row>
    <row r="84" spans="2:13" ht="17.25" thickBot="1">
      <c r="B84" s="39" t="s">
        <v>6604</v>
      </c>
      <c r="C84" s="40" t="s">
        <v>2676</v>
      </c>
      <c r="D84" s="41" t="s">
        <v>5643</v>
      </c>
      <c r="E84" s="4" t="s">
        <v>5644</v>
      </c>
      <c r="F84" s="42"/>
      <c r="G84" s="43" t="s">
        <v>5469</v>
      </c>
      <c r="H84" s="4" t="s">
        <v>5469</v>
      </c>
      <c r="I84" s="4" t="s">
        <v>5469</v>
      </c>
      <c r="J84" s="4" t="s">
        <v>5469</v>
      </c>
      <c r="K84" s="42" t="s">
        <v>529</v>
      </c>
      <c r="L84" s="44" t="s">
        <v>6605</v>
      </c>
      <c r="M84" s="30"/>
    </row>
    <row r="85" spans="2:13" ht="20.100000000000001" customHeight="1" thickBot="1">
      <c r="B85" s="27" t="s">
        <v>6606</v>
      </c>
      <c r="C85" s="304"/>
      <c r="D85" s="305"/>
      <c r="E85" s="306"/>
      <c r="F85" s="306"/>
      <c r="G85" s="306"/>
      <c r="H85" s="306"/>
      <c r="I85" s="306"/>
      <c r="J85" s="306"/>
      <c r="K85" s="306"/>
      <c r="L85" s="307"/>
      <c r="M85" s="30"/>
    </row>
    <row r="86" spans="2:13" ht="20.100000000000001" customHeight="1" thickBot="1">
      <c r="B86" s="363" t="s">
        <v>6607</v>
      </c>
      <c r="C86" s="364"/>
      <c r="D86" s="365"/>
      <c r="E86" s="366"/>
      <c r="F86" s="366"/>
      <c r="G86" s="366"/>
      <c r="H86" s="366"/>
      <c r="I86" s="366"/>
      <c r="J86" s="366"/>
      <c r="K86" s="366"/>
      <c r="L86" s="367"/>
      <c r="M86" s="30"/>
    </row>
    <row r="87" spans="2:13" ht="60">
      <c r="B87" s="31" t="s">
        <v>3786</v>
      </c>
      <c r="C87" s="32" t="s">
        <v>2982</v>
      </c>
      <c r="D87" s="327" t="s">
        <v>6608</v>
      </c>
      <c r="E87" s="37" t="s">
        <v>6609</v>
      </c>
      <c r="F87" s="35"/>
      <c r="G87" s="36" t="s">
        <v>5469</v>
      </c>
      <c r="H87" s="37" t="s">
        <v>5469</v>
      </c>
      <c r="I87" s="37" t="s">
        <v>5469</v>
      </c>
      <c r="J87" s="37" t="s">
        <v>5469</v>
      </c>
      <c r="K87" s="35" t="s">
        <v>529</v>
      </c>
      <c r="L87" s="38" t="s">
        <v>6554</v>
      </c>
      <c r="M87" s="30"/>
    </row>
    <row r="88" spans="2:13">
      <c r="B88" s="296" t="s">
        <v>1889</v>
      </c>
      <c r="C88" s="297" t="s">
        <v>6610</v>
      </c>
      <c r="D88" s="397" t="s">
        <v>5643</v>
      </c>
      <c r="E88" s="398" t="s">
        <v>5746</v>
      </c>
      <c r="F88" s="300"/>
      <c r="G88" s="301" t="s">
        <v>5469</v>
      </c>
      <c r="H88" s="299" t="s">
        <v>5469</v>
      </c>
      <c r="I88" s="299" t="s">
        <v>5469</v>
      </c>
      <c r="J88" s="299" t="s">
        <v>5469</v>
      </c>
      <c r="K88" s="300" t="s">
        <v>529</v>
      </c>
      <c r="L88" s="302" t="s">
        <v>6283</v>
      </c>
      <c r="M88" s="30"/>
    </row>
    <row r="89" spans="2:13">
      <c r="B89" s="39" t="s">
        <v>3014</v>
      </c>
      <c r="C89" s="40" t="s">
        <v>6611</v>
      </c>
      <c r="D89" s="41" t="s">
        <v>6286</v>
      </c>
      <c r="E89" s="4" t="s">
        <v>6266</v>
      </c>
      <c r="F89" s="42"/>
      <c r="G89" s="43" t="s">
        <v>5469</v>
      </c>
      <c r="H89" s="4" t="s">
        <v>5469</v>
      </c>
      <c r="I89" s="4" t="s">
        <v>5469</v>
      </c>
      <c r="J89" s="4" t="s">
        <v>5890</v>
      </c>
      <c r="K89" s="42" t="s">
        <v>529</v>
      </c>
      <c r="L89" s="44"/>
      <c r="M89" s="30"/>
    </row>
    <row r="90" spans="2:13" ht="45">
      <c r="B90" s="39" t="s">
        <v>1893</v>
      </c>
      <c r="C90" s="40" t="s">
        <v>6612</v>
      </c>
      <c r="D90" s="41" t="s">
        <v>5643</v>
      </c>
      <c r="E90" s="4" t="s">
        <v>5746</v>
      </c>
      <c r="F90" s="42"/>
      <c r="G90" s="43" t="s">
        <v>5469</v>
      </c>
      <c r="H90" s="4" t="s">
        <v>5469</v>
      </c>
      <c r="I90" s="4" t="s">
        <v>5469</v>
      </c>
      <c r="J90" s="4" t="s">
        <v>5469</v>
      </c>
      <c r="K90" s="42" t="s">
        <v>529</v>
      </c>
      <c r="L90" s="44" t="s">
        <v>6613</v>
      </c>
      <c r="M90" s="30"/>
    </row>
    <row r="91" spans="2:13" ht="45">
      <c r="B91" s="39" t="s">
        <v>3017</v>
      </c>
      <c r="C91" s="40" t="s">
        <v>6614</v>
      </c>
      <c r="D91" s="41" t="s">
        <v>5643</v>
      </c>
      <c r="E91" s="4" t="s">
        <v>5746</v>
      </c>
      <c r="F91" s="42"/>
      <c r="G91" s="43" t="s">
        <v>5469</v>
      </c>
      <c r="H91" s="4" t="s">
        <v>5469</v>
      </c>
      <c r="I91" s="4" t="s">
        <v>5469</v>
      </c>
      <c r="J91" s="4" t="s">
        <v>5469</v>
      </c>
      <c r="K91" s="42" t="s">
        <v>529</v>
      </c>
      <c r="L91" s="44" t="s">
        <v>6613</v>
      </c>
      <c r="M91" s="30"/>
    </row>
    <row r="92" spans="2:13">
      <c r="B92" s="39" t="s">
        <v>6615</v>
      </c>
      <c r="C92" s="40" t="s">
        <v>6616</v>
      </c>
      <c r="D92" s="41" t="s">
        <v>6286</v>
      </c>
      <c r="E92" s="4" t="s">
        <v>6266</v>
      </c>
      <c r="F92" s="42"/>
      <c r="G92" s="43" t="s">
        <v>5469</v>
      </c>
      <c r="H92" s="4" t="s">
        <v>5469</v>
      </c>
      <c r="I92" s="4" t="s">
        <v>5469</v>
      </c>
      <c r="J92" s="4" t="s">
        <v>529</v>
      </c>
      <c r="K92" s="42" t="s">
        <v>529</v>
      </c>
      <c r="L92" s="44" t="s">
        <v>6617</v>
      </c>
      <c r="M92" s="30"/>
    </row>
    <row r="93" spans="2:13" ht="60">
      <c r="B93" s="39" t="s">
        <v>1899</v>
      </c>
      <c r="C93" s="40" t="s">
        <v>6618</v>
      </c>
      <c r="D93" s="41" t="s">
        <v>5643</v>
      </c>
      <c r="E93" s="4" t="s">
        <v>5746</v>
      </c>
      <c r="F93" s="42"/>
      <c r="G93" s="43" t="s">
        <v>5469</v>
      </c>
      <c r="H93" s="4" t="s">
        <v>5469</v>
      </c>
      <c r="I93" s="4" t="s">
        <v>5469</v>
      </c>
      <c r="J93" s="4" t="s">
        <v>529</v>
      </c>
      <c r="K93" s="42" t="s">
        <v>529</v>
      </c>
      <c r="L93" s="44" t="s">
        <v>6619</v>
      </c>
      <c r="M93" s="30"/>
    </row>
    <row r="94" spans="2:13" ht="60.75" thickBot="1">
      <c r="B94" s="39" t="s">
        <v>3020</v>
      </c>
      <c r="C94" s="40" t="s">
        <v>6620</v>
      </c>
      <c r="D94" s="41" t="s">
        <v>5643</v>
      </c>
      <c r="E94" s="4" t="s">
        <v>5746</v>
      </c>
      <c r="F94" s="42"/>
      <c r="G94" s="43" t="s">
        <v>5469</v>
      </c>
      <c r="H94" s="4" t="s">
        <v>5469</v>
      </c>
      <c r="I94" s="4" t="s">
        <v>5469</v>
      </c>
      <c r="J94" s="4" t="s">
        <v>529</v>
      </c>
      <c r="K94" s="42" t="s">
        <v>529</v>
      </c>
      <c r="L94" s="44" t="s">
        <v>6621</v>
      </c>
      <c r="M94" s="30"/>
    </row>
    <row r="95" spans="2:13" ht="20.100000000000001" customHeight="1" thickBot="1">
      <c r="B95" s="363" t="s">
        <v>6622</v>
      </c>
      <c r="C95" s="364"/>
      <c r="D95" s="365"/>
      <c r="E95" s="366"/>
      <c r="F95" s="366"/>
      <c r="G95" s="366"/>
      <c r="H95" s="366"/>
      <c r="I95" s="366"/>
      <c r="J95" s="366"/>
      <c r="K95" s="366"/>
      <c r="L95" s="367"/>
      <c r="M95" s="30"/>
    </row>
    <row r="96" spans="2:13" ht="20.100000000000001" customHeight="1" thickBot="1">
      <c r="B96" s="363" t="s">
        <v>6298</v>
      </c>
      <c r="C96" s="364"/>
      <c r="D96" s="365"/>
      <c r="E96" s="366"/>
      <c r="F96" s="366"/>
      <c r="G96" s="366"/>
      <c r="H96" s="366"/>
      <c r="I96" s="366"/>
      <c r="J96" s="366"/>
      <c r="K96" s="366"/>
      <c r="L96" s="367"/>
      <c r="M96" s="30"/>
    </row>
    <row r="97" spans="2:13">
      <c r="B97" s="39" t="s">
        <v>2199</v>
      </c>
      <c r="C97" s="40" t="s">
        <v>6623</v>
      </c>
      <c r="D97" s="41" t="s">
        <v>5643</v>
      </c>
      <c r="E97" s="4" t="s">
        <v>5746</v>
      </c>
      <c r="F97" s="42"/>
      <c r="G97" s="43" t="s">
        <v>5469</v>
      </c>
      <c r="H97" s="4" t="s">
        <v>5469</v>
      </c>
      <c r="I97" s="4" t="s">
        <v>5469</v>
      </c>
      <c r="J97" s="4" t="s">
        <v>529</v>
      </c>
      <c r="K97" s="42" t="s">
        <v>529</v>
      </c>
      <c r="L97" s="44" t="s">
        <v>6624</v>
      </c>
      <c r="M97" s="30"/>
    </row>
    <row r="98" spans="2:13" ht="30">
      <c r="B98" s="39" t="s">
        <v>2201</v>
      </c>
      <c r="C98" s="40" t="s">
        <v>2983</v>
      </c>
      <c r="D98" s="41" t="s">
        <v>6300</v>
      </c>
      <c r="E98" s="4" t="s">
        <v>5746</v>
      </c>
      <c r="F98" s="42"/>
      <c r="G98" s="43" t="s">
        <v>5469</v>
      </c>
      <c r="H98" s="4" t="s">
        <v>5469</v>
      </c>
      <c r="I98" s="4" t="s">
        <v>529</v>
      </c>
      <c r="J98" s="4" t="s">
        <v>529</v>
      </c>
      <c r="K98" s="42" t="s">
        <v>529</v>
      </c>
      <c r="L98" s="44" t="s">
        <v>6367</v>
      </c>
      <c r="M98" s="30"/>
    </row>
    <row r="99" spans="2:13" ht="30">
      <c r="B99" s="39" t="s">
        <v>2203</v>
      </c>
      <c r="C99" s="40" t="s">
        <v>6625</v>
      </c>
      <c r="D99" s="41" t="s">
        <v>5643</v>
      </c>
      <c r="E99" s="4" t="s">
        <v>5746</v>
      </c>
      <c r="F99" s="42"/>
      <c r="G99" s="43" t="s">
        <v>5469</v>
      </c>
      <c r="H99" s="4" t="s">
        <v>5469</v>
      </c>
      <c r="I99" s="4" t="s">
        <v>5469</v>
      </c>
      <c r="J99" s="4" t="s">
        <v>529</v>
      </c>
      <c r="K99" s="42" t="s">
        <v>529</v>
      </c>
      <c r="L99" s="44" t="s">
        <v>6626</v>
      </c>
      <c r="M99" s="30"/>
    </row>
    <row r="100" spans="2:13" ht="33">
      <c r="B100" s="39" t="s">
        <v>2205</v>
      </c>
      <c r="C100" s="40" t="s">
        <v>6627</v>
      </c>
      <c r="D100" s="41" t="s">
        <v>5877</v>
      </c>
      <c r="E100" s="4" t="s">
        <v>6266</v>
      </c>
      <c r="F100" s="42"/>
      <c r="G100" s="43" t="s">
        <v>5469</v>
      </c>
      <c r="H100" s="4" t="s">
        <v>5469</v>
      </c>
      <c r="I100" s="4" t="s">
        <v>5469</v>
      </c>
      <c r="J100" s="4" t="s">
        <v>529</v>
      </c>
      <c r="K100" s="42" t="s">
        <v>529</v>
      </c>
      <c r="L100" s="44" t="s">
        <v>6304</v>
      </c>
      <c r="M100" s="30"/>
    </row>
    <row r="101" spans="2:13">
      <c r="B101" s="39" t="s">
        <v>3025</v>
      </c>
      <c r="C101" s="40" t="s">
        <v>6628</v>
      </c>
      <c r="D101" s="41" t="s">
        <v>5643</v>
      </c>
      <c r="E101" s="4" t="s">
        <v>5746</v>
      </c>
      <c r="F101" s="42"/>
      <c r="G101" s="43" t="s">
        <v>5469</v>
      </c>
      <c r="H101" s="4" t="s">
        <v>5469</v>
      </c>
      <c r="I101" s="4" t="s">
        <v>5469</v>
      </c>
      <c r="J101" s="4" t="s">
        <v>529</v>
      </c>
      <c r="K101" s="42" t="s">
        <v>529</v>
      </c>
      <c r="L101" s="44" t="s">
        <v>6629</v>
      </c>
      <c r="M101" s="30"/>
    </row>
    <row r="102" spans="2:13" ht="33">
      <c r="B102" s="39" t="s">
        <v>2208</v>
      </c>
      <c r="C102" s="40" t="s">
        <v>6630</v>
      </c>
      <c r="D102" s="41" t="s">
        <v>5937</v>
      </c>
      <c r="E102" s="4" t="s">
        <v>5746</v>
      </c>
      <c r="F102" s="42"/>
      <c r="G102" s="43" t="s">
        <v>5469</v>
      </c>
      <c r="H102" s="4" t="s">
        <v>5469</v>
      </c>
      <c r="I102" s="4" t="s">
        <v>5469</v>
      </c>
      <c r="J102" s="4" t="s">
        <v>529</v>
      </c>
      <c r="K102" s="42" t="s">
        <v>529</v>
      </c>
      <c r="L102" s="44" t="s">
        <v>6631</v>
      </c>
      <c r="M102" s="30"/>
    </row>
    <row r="103" spans="2:13" ht="33">
      <c r="B103" s="39" t="s">
        <v>3028</v>
      </c>
      <c r="C103" s="40" t="s">
        <v>6632</v>
      </c>
      <c r="D103" s="41" t="s">
        <v>5643</v>
      </c>
      <c r="E103" s="4" t="s">
        <v>5746</v>
      </c>
      <c r="F103" s="42"/>
      <c r="G103" s="43" t="s">
        <v>5469</v>
      </c>
      <c r="H103" s="4" t="s">
        <v>5469</v>
      </c>
      <c r="I103" s="4" t="s">
        <v>5469</v>
      </c>
      <c r="J103" s="4" t="s">
        <v>529</v>
      </c>
      <c r="K103" s="42" t="s">
        <v>529</v>
      </c>
      <c r="L103" s="44" t="s">
        <v>6633</v>
      </c>
      <c r="M103" s="30"/>
    </row>
    <row r="104" spans="2:13" ht="60">
      <c r="B104" s="39" t="s">
        <v>3030</v>
      </c>
      <c r="C104" s="40" t="s">
        <v>6634</v>
      </c>
      <c r="D104" s="41" t="s">
        <v>6286</v>
      </c>
      <c r="E104" s="4" t="s">
        <v>5746</v>
      </c>
      <c r="F104" s="42"/>
      <c r="G104" s="43" t="s">
        <v>5469</v>
      </c>
      <c r="H104" s="4" t="s">
        <v>5469</v>
      </c>
      <c r="I104" s="4" t="s">
        <v>5469</v>
      </c>
      <c r="J104" s="4" t="s">
        <v>529</v>
      </c>
      <c r="K104" s="42" t="s">
        <v>529</v>
      </c>
      <c r="L104" s="44" t="s">
        <v>6635</v>
      </c>
      <c r="M104" s="30"/>
    </row>
    <row r="105" spans="2:13" ht="60">
      <c r="B105" s="39" t="s">
        <v>3032</v>
      </c>
      <c r="C105" s="40" t="s">
        <v>6636</v>
      </c>
      <c r="D105" s="41" t="s">
        <v>5937</v>
      </c>
      <c r="E105" s="4" t="s">
        <v>5746</v>
      </c>
      <c r="F105" s="42"/>
      <c r="G105" s="43" t="s">
        <v>5469</v>
      </c>
      <c r="H105" s="4" t="s">
        <v>5469</v>
      </c>
      <c r="I105" s="4" t="s">
        <v>5469</v>
      </c>
      <c r="J105" s="4" t="s">
        <v>529</v>
      </c>
      <c r="K105" s="42" t="s">
        <v>529</v>
      </c>
      <c r="L105" s="44" t="s">
        <v>6637</v>
      </c>
      <c r="M105" s="30"/>
    </row>
    <row r="106" spans="2:13" ht="33">
      <c r="B106" s="39" t="s">
        <v>2213</v>
      </c>
      <c r="C106" s="40" t="s">
        <v>6638</v>
      </c>
      <c r="D106" s="41" t="s">
        <v>5643</v>
      </c>
      <c r="E106" s="4" t="s">
        <v>5746</v>
      </c>
      <c r="F106" s="42"/>
      <c r="G106" s="43" t="s">
        <v>5469</v>
      </c>
      <c r="H106" s="4" t="s">
        <v>5469</v>
      </c>
      <c r="I106" s="4" t="s">
        <v>5469</v>
      </c>
      <c r="J106" s="4" t="s">
        <v>529</v>
      </c>
      <c r="K106" s="42" t="s">
        <v>529</v>
      </c>
      <c r="L106" s="44" t="s">
        <v>6639</v>
      </c>
      <c r="M106" s="30"/>
    </row>
    <row r="107" spans="2:13" ht="120">
      <c r="B107" s="39" t="s">
        <v>2984</v>
      </c>
      <c r="C107" s="40" t="s">
        <v>2985</v>
      </c>
      <c r="D107" s="41" t="s">
        <v>6312</v>
      </c>
      <c r="E107" s="4" t="s">
        <v>5746</v>
      </c>
      <c r="F107" s="42"/>
      <c r="G107" s="43" t="s">
        <v>5469</v>
      </c>
      <c r="H107" s="4" t="s">
        <v>5469</v>
      </c>
      <c r="I107" s="4" t="s">
        <v>529</v>
      </c>
      <c r="J107" s="4" t="s">
        <v>529</v>
      </c>
      <c r="K107" s="42" t="s">
        <v>529</v>
      </c>
      <c r="L107" s="44" t="s">
        <v>6640</v>
      </c>
      <c r="M107" s="30"/>
    </row>
    <row r="108" spans="2:13" ht="33">
      <c r="B108" s="39" t="s">
        <v>2217</v>
      </c>
      <c r="C108" s="40" t="s">
        <v>6641</v>
      </c>
      <c r="D108" s="41" t="s">
        <v>5877</v>
      </c>
      <c r="E108" s="4" t="s">
        <v>6266</v>
      </c>
      <c r="F108" s="42"/>
      <c r="G108" s="43" t="s">
        <v>5469</v>
      </c>
      <c r="H108" s="4" t="s">
        <v>5469</v>
      </c>
      <c r="I108" s="4" t="s">
        <v>5469</v>
      </c>
      <c r="J108" s="4" t="s">
        <v>529</v>
      </c>
      <c r="K108" s="42" t="s">
        <v>529</v>
      </c>
      <c r="L108" s="328" t="s">
        <v>6642</v>
      </c>
      <c r="M108" s="30"/>
    </row>
    <row r="109" spans="2:13">
      <c r="B109" s="39" t="s">
        <v>3037</v>
      </c>
      <c r="C109" s="40" t="s">
        <v>6643</v>
      </c>
      <c r="D109" s="41" t="s">
        <v>5643</v>
      </c>
      <c r="E109" s="4" t="s">
        <v>5746</v>
      </c>
      <c r="F109" s="42"/>
      <c r="G109" s="43" t="s">
        <v>5469</v>
      </c>
      <c r="H109" s="4" t="s">
        <v>5469</v>
      </c>
      <c r="I109" s="4" t="s">
        <v>5469</v>
      </c>
      <c r="J109" s="4" t="s">
        <v>529</v>
      </c>
      <c r="K109" s="42" t="s">
        <v>529</v>
      </c>
      <c r="L109" s="330"/>
      <c r="M109" s="30"/>
    </row>
    <row r="110" spans="2:13" ht="33">
      <c r="B110" s="39" t="s">
        <v>2220</v>
      </c>
      <c r="C110" s="40" t="s">
        <v>6644</v>
      </c>
      <c r="D110" s="41" t="s">
        <v>5937</v>
      </c>
      <c r="E110" s="4" t="s">
        <v>5746</v>
      </c>
      <c r="F110" s="42"/>
      <c r="G110" s="43" t="s">
        <v>5469</v>
      </c>
      <c r="H110" s="4" t="s">
        <v>5469</v>
      </c>
      <c r="I110" s="4" t="s">
        <v>5469</v>
      </c>
      <c r="J110" s="4" t="s">
        <v>529</v>
      </c>
      <c r="K110" s="42" t="s">
        <v>529</v>
      </c>
      <c r="L110" s="330"/>
      <c r="M110" s="30"/>
    </row>
    <row r="111" spans="2:13" ht="33">
      <c r="B111" s="39" t="s">
        <v>3040</v>
      </c>
      <c r="C111" s="40" t="s">
        <v>6645</v>
      </c>
      <c r="D111" s="41" t="s">
        <v>5643</v>
      </c>
      <c r="E111" s="4" t="s">
        <v>5746</v>
      </c>
      <c r="F111" s="42"/>
      <c r="G111" s="43" t="s">
        <v>5469</v>
      </c>
      <c r="H111" s="4" t="s">
        <v>5469</v>
      </c>
      <c r="I111" s="4" t="s">
        <v>5469</v>
      </c>
      <c r="J111" s="4" t="s">
        <v>529</v>
      </c>
      <c r="K111" s="42" t="s">
        <v>529</v>
      </c>
      <c r="L111" s="330"/>
      <c r="M111" s="30"/>
    </row>
    <row r="112" spans="2:13" ht="33">
      <c r="B112" s="39" t="s">
        <v>3042</v>
      </c>
      <c r="C112" s="40" t="s">
        <v>6646</v>
      </c>
      <c r="D112" s="41" t="s">
        <v>6286</v>
      </c>
      <c r="E112" s="4" t="s">
        <v>5746</v>
      </c>
      <c r="F112" s="42"/>
      <c r="G112" s="43" t="s">
        <v>5469</v>
      </c>
      <c r="H112" s="4" t="s">
        <v>5469</v>
      </c>
      <c r="I112" s="4" t="s">
        <v>5469</v>
      </c>
      <c r="J112" s="4" t="s">
        <v>529</v>
      </c>
      <c r="K112" s="42" t="s">
        <v>529</v>
      </c>
      <c r="L112" s="330"/>
      <c r="M112" s="30"/>
    </row>
    <row r="113" spans="2:13" ht="33">
      <c r="B113" s="39" t="s">
        <v>3044</v>
      </c>
      <c r="C113" s="40" t="s">
        <v>6647</v>
      </c>
      <c r="D113" s="41" t="s">
        <v>5937</v>
      </c>
      <c r="E113" s="4" t="s">
        <v>5746</v>
      </c>
      <c r="F113" s="42"/>
      <c r="G113" s="43" t="s">
        <v>5469</v>
      </c>
      <c r="H113" s="4" t="s">
        <v>5469</v>
      </c>
      <c r="I113" s="4" t="s">
        <v>5469</v>
      </c>
      <c r="J113" s="4" t="s">
        <v>529</v>
      </c>
      <c r="K113" s="42" t="s">
        <v>529</v>
      </c>
      <c r="L113" s="330"/>
      <c r="M113" s="30"/>
    </row>
    <row r="114" spans="2:13" ht="33">
      <c r="B114" s="39" t="s">
        <v>2225</v>
      </c>
      <c r="C114" s="40" t="s">
        <v>6648</v>
      </c>
      <c r="D114" s="41" t="s">
        <v>5643</v>
      </c>
      <c r="E114" s="4" t="s">
        <v>5746</v>
      </c>
      <c r="F114" s="42"/>
      <c r="G114" s="43" t="s">
        <v>5469</v>
      </c>
      <c r="H114" s="4" t="s">
        <v>5469</v>
      </c>
      <c r="I114" s="4" t="s">
        <v>5469</v>
      </c>
      <c r="J114" s="4" t="s">
        <v>529</v>
      </c>
      <c r="K114" s="42" t="s">
        <v>529</v>
      </c>
      <c r="L114" s="330"/>
      <c r="M114" s="30"/>
    </row>
    <row r="115" spans="2:13">
      <c r="B115" s="39" t="s">
        <v>2986</v>
      </c>
      <c r="C115" s="40" t="s">
        <v>2987</v>
      </c>
      <c r="D115" s="41" t="s">
        <v>6312</v>
      </c>
      <c r="E115" s="4" t="s">
        <v>5746</v>
      </c>
      <c r="F115" s="42"/>
      <c r="G115" s="43" t="s">
        <v>5469</v>
      </c>
      <c r="H115" s="4" t="s">
        <v>5469</v>
      </c>
      <c r="I115" s="4" t="s">
        <v>5469</v>
      </c>
      <c r="J115" s="4" t="s">
        <v>529</v>
      </c>
      <c r="K115" s="42" t="s">
        <v>529</v>
      </c>
      <c r="L115" s="330"/>
      <c r="M115" s="30"/>
    </row>
    <row r="116" spans="2:13" ht="33">
      <c r="B116" s="39" t="s">
        <v>2229</v>
      </c>
      <c r="C116" s="40" t="s">
        <v>6649</v>
      </c>
      <c r="D116" s="41" t="s">
        <v>5877</v>
      </c>
      <c r="E116" s="4" t="s">
        <v>6266</v>
      </c>
      <c r="F116" s="42"/>
      <c r="G116" s="43" t="s">
        <v>5469</v>
      </c>
      <c r="H116" s="4" t="s">
        <v>5469</v>
      </c>
      <c r="I116" s="4" t="s">
        <v>5469</v>
      </c>
      <c r="J116" s="4" t="s">
        <v>529</v>
      </c>
      <c r="K116" s="42" t="s">
        <v>529</v>
      </c>
      <c r="L116" s="328" t="s">
        <v>6650</v>
      </c>
      <c r="M116" s="30"/>
    </row>
    <row r="117" spans="2:13">
      <c r="B117" s="39" t="s">
        <v>3049</v>
      </c>
      <c r="C117" s="40" t="s">
        <v>6651</v>
      </c>
      <c r="D117" s="41" t="s">
        <v>5643</v>
      </c>
      <c r="E117" s="4" t="s">
        <v>5746</v>
      </c>
      <c r="F117" s="42"/>
      <c r="G117" s="43" t="s">
        <v>5469</v>
      </c>
      <c r="H117" s="4" t="s">
        <v>5469</v>
      </c>
      <c r="I117" s="4" t="s">
        <v>5469</v>
      </c>
      <c r="J117" s="4" t="s">
        <v>529</v>
      </c>
      <c r="K117" s="42" t="s">
        <v>529</v>
      </c>
      <c r="L117" s="330"/>
      <c r="M117" s="30"/>
    </row>
    <row r="118" spans="2:13" ht="33">
      <c r="B118" s="39" t="s">
        <v>2232</v>
      </c>
      <c r="C118" s="40" t="s">
        <v>6652</v>
      </c>
      <c r="D118" s="41" t="s">
        <v>5937</v>
      </c>
      <c r="E118" s="4" t="s">
        <v>5746</v>
      </c>
      <c r="F118" s="42"/>
      <c r="G118" s="43" t="s">
        <v>5469</v>
      </c>
      <c r="H118" s="4" t="s">
        <v>5469</v>
      </c>
      <c r="I118" s="4" t="s">
        <v>5469</v>
      </c>
      <c r="J118" s="4" t="s">
        <v>529</v>
      </c>
      <c r="K118" s="42" t="s">
        <v>529</v>
      </c>
      <c r="L118" s="330"/>
      <c r="M118" s="30"/>
    </row>
    <row r="119" spans="2:13" ht="33">
      <c r="B119" s="39" t="s">
        <v>3052</v>
      </c>
      <c r="C119" s="40" t="s">
        <v>6653</v>
      </c>
      <c r="D119" s="41" t="s">
        <v>5643</v>
      </c>
      <c r="E119" s="4" t="s">
        <v>5746</v>
      </c>
      <c r="F119" s="42"/>
      <c r="G119" s="43" t="s">
        <v>5469</v>
      </c>
      <c r="H119" s="4" t="s">
        <v>5469</v>
      </c>
      <c r="I119" s="4" t="s">
        <v>5469</v>
      </c>
      <c r="J119" s="4" t="s">
        <v>529</v>
      </c>
      <c r="K119" s="42" t="s">
        <v>529</v>
      </c>
      <c r="L119" s="330"/>
      <c r="M119" s="30"/>
    </row>
    <row r="120" spans="2:13" ht="33">
      <c r="B120" s="39" t="s">
        <v>3054</v>
      </c>
      <c r="C120" s="40" t="s">
        <v>6654</v>
      </c>
      <c r="D120" s="41" t="s">
        <v>6286</v>
      </c>
      <c r="E120" s="4" t="s">
        <v>5746</v>
      </c>
      <c r="F120" s="42"/>
      <c r="G120" s="43" t="s">
        <v>5469</v>
      </c>
      <c r="H120" s="4" t="s">
        <v>5469</v>
      </c>
      <c r="I120" s="4" t="s">
        <v>5469</v>
      </c>
      <c r="J120" s="4" t="s">
        <v>529</v>
      </c>
      <c r="K120" s="42" t="s">
        <v>529</v>
      </c>
      <c r="L120" s="330"/>
      <c r="M120" s="30"/>
    </row>
    <row r="121" spans="2:13" ht="33">
      <c r="B121" s="39" t="s">
        <v>3056</v>
      </c>
      <c r="C121" s="40" t="s">
        <v>6655</v>
      </c>
      <c r="D121" s="41" t="s">
        <v>5937</v>
      </c>
      <c r="E121" s="4" t="s">
        <v>5746</v>
      </c>
      <c r="F121" s="42"/>
      <c r="G121" s="43" t="s">
        <v>5469</v>
      </c>
      <c r="H121" s="4" t="s">
        <v>5469</v>
      </c>
      <c r="I121" s="4" t="s">
        <v>5469</v>
      </c>
      <c r="J121" s="4" t="s">
        <v>529</v>
      </c>
      <c r="K121" s="42" t="s">
        <v>529</v>
      </c>
      <c r="L121" s="330"/>
      <c r="M121" s="30"/>
    </row>
    <row r="122" spans="2:13" ht="33">
      <c r="B122" s="39" t="s">
        <v>2237</v>
      </c>
      <c r="C122" s="40" t="s">
        <v>6656</v>
      </c>
      <c r="D122" s="41" t="s">
        <v>5643</v>
      </c>
      <c r="E122" s="4" t="s">
        <v>5746</v>
      </c>
      <c r="F122" s="42"/>
      <c r="G122" s="43" t="s">
        <v>5469</v>
      </c>
      <c r="H122" s="4" t="s">
        <v>5469</v>
      </c>
      <c r="I122" s="4" t="s">
        <v>5469</v>
      </c>
      <c r="J122" s="4" t="s">
        <v>529</v>
      </c>
      <c r="K122" s="42" t="s">
        <v>529</v>
      </c>
      <c r="L122" s="330"/>
      <c r="M122" s="30"/>
    </row>
    <row r="123" spans="2:13" ht="17.25" thickBot="1">
      <c r="B123" s="39" t="s">
        <v>2988</v>
      </c>
      <c r="C123" s="40" t="s">
        <v>2989</v>
      </c>
      <c r="D123" s="41" t="s">
        <v>6312</v>
      </c>
      <c r="E123" s="4" t="s">
        <v>5746</v>
      </c>
      <c r="F123" s="42"/>
      <c r="G123" s="43" t="s">
        <v>5469</v>
      </c>
      <c r="H123" s="4" t="s">
        <v>5469</v>
      </c>
      <c r="I123" s="4" t="s">
        <v>5469</v>
      </c>
      <c r="J123" s="4" t="s">
        <v>529</v>
      </c>
      <c r="K123" s="42" t="s">
        <v>529</v>
      </c>
      <c r="L123" s="330"/>
      <c r="M123" s="30"/>
    </row>
    <row r="124" spans="2:13" ht="20.100000000000001" customHeight="1" thickBot="1">
      <c r="B124" s="363" t="s">
        <v>6316</v>
      </c>
      <c r="C124" s="364"/>
      <c r="D124" s="365"/>
      <c r="E124" s="366"/>
      <c r="F124" s="366"/>
      <c r="G124" s="366"/>
      <c r="H124" s="366"/>
      <c r="I124" s="366"/>
      <c r="J124" s="366"/>
      <c r="K124" s="366"/>
      <c r="L124" s="367"/>
      <c r="M124" s="30"/>
    </row>
    <row r="125" spans="2:13" ht="90">
      <c r="B125" s="296" t="s">
        <v>2990</v>
      </c>
      <c r="C125" s="297" t="s">
        <v>5491</v>
      </c>
      <c r="D125" s="397" t="s">
        <v>6312</v>
      </c>
      <c r="E125" s="398" t="s">
        <v>5746</v>
      </c>
      <c r="F125" s="300"/>
      <c r="G125" s="301" t="s">
        <v>5469</v>
      </c>
      <c r="H125" s="299" t="s">
        <v>5469</v>
      </c>
      <c r="I125" s="299" t="s">
        <v>529</v>
      </c>
      <c r="J125" s="299" t="s">
        <v>529</v>
      </c>
      <c r="K125" s="300" t="s">
        <v>529</v>
      </c>
      <c r="L125" s="399" t="s">
        <v>6657</v>
      </c>
      <c r="M125" s="30"/>
    </row>
    <row r="126" spans="2:13" ht="30" customHeight="1">
      <c r="B126" s="39" t="s">
        <v>2243</v>
      </c>
      <c r="C126" s="40" t="s">
        <v>6658</v>
      </c>
      <c r="D126" s="41" t="s">
        <v>5643</v>
      </c>
      <c r="E126" s="4" t="s">
        <v>5746</v>
      </c>
      <c r="F126" s="42"/>
      <c r="G126" s="43" t="s">
        <v>5469</v>
      </c>
      <c r="H126" s="4" t="s">
        <v>5469</v>
      </c>
      <c r="I126" s="4" t="s">
        <v>5469</v>
      </c>
      <c r="J126" s="4" t="s">
        <v>529</v>
      </c>
      <c r="K126" s="42" t="s">
        <v>529</v>
      </c>
      <c r="L126" s="328" t="s">
        <v>6659</v>
      </c>
      <c r="M126" s="30"/>
    </row>
    <row r="127" spans="2:13">
      <c r="B127" s="39" t="s">
        <v>2245</v>
      </c>
      <c r="C127" s="40" t="s">
        <v>6660</v>
      </c>
      <c r="D127" s="41" t="s">
        <v>6300</v>
      </c>
      <c r="E127" s="4" t="s">
        <v>5746</v>
      </c>
      <c r="F127" s="42"/>
      <c r="G127" s="43" t="s">
        <v>5469</v>
      </c>
      <c r="H127" s="4" t="s">
        <v>5469</v>
      </c>
      <c r="I127" s="4" t="s">
        <v>529</v>
      </c>
      <c r="J127" s="4" t="s">
        <v>529</v>
      </c>
      <c r="K127" s="42" t="s">
        <v>529</v>
      </c>
      <c r="L127" s="330"/>
      <c r="M127" s="30"/>
    </row>
    <row r="128" spans="2:13">
      <c r="B128" s="39" t="s">
        <v>2247</v>
      </c>
      <c r="C128" s="40" t="s">
        <v>6661</v>
      </c>
      <c r="D128" s="41" t="s">
        <v>5643</v>
      </c>
      <c r="E128" s="4" t="s">
        <v>5746</v>
      </c>
      <c r="F128" s="42"/>
      <c r="G128" s="43" t="s">
        <v>5469</v>
      </c>
      <c r="H128" s="4" t="s">
        <v>5469</v>
      </c>
      <c r="I128" s="4" t="s">
        <v>5469</v>
      </c>
      <c r="J128" s="4" t="s">
        <v>529</v>
      </c>
      <c r="K128" s="42" t="s">
        <v>529</v>
      </c>
      <c r="L128" s="330"/>
      <c r="M128" s="30"/>
    </row>
    <row r="129" spans="2:13" ht="33">
      <c r="B129" s="39" t="s">
        <v>2249</v>
      </c>
      <c r="C129" s="40" t="s">
        <v>6662</v>
      </c>
      <c r="D129" s="41" t="s">
        <v>5877</v>
      </c>
      <c r="E129" s="4" t="s">
        <v>6266</v>
      </c>
      <c r="F129" s="42"/>
      <c r="G129" s="43" t="s">
        <v>5469</v>
      </c>
      <c r="H129" s="4" t="s">
        <v>5469</v>
      </c>
      <c r="I129" s="4" t="s">
        <v>5469</v>
      </c>
      <c r="J129" s="4" t="s">
        <v>529</v>
      </c>
      <c r="K129" s="42" t="s">
        <v>529</v>
      </c>
      <c r="L129" s="330"/>
      <c r="M129" s="30"/>
    </row>
    <row r="130" spans="2:13">
      <c r="B130" s="39" t="s">
        <v>3065</v>
      </c>
      <c r="C130" s="40" t="s">
        <v>6663</v>
      </c>
      <c r="D130" s="41" t="s">
        <v>5643</v>
      </c>
      <c r="E130" s="4" t="s">
        <v>5746</v>
      </c>
      <c r="F130" s="42"/>
      <c r="G130" s="43" t="s">
        <v>5469</v>
      </c>
      <c r="H130" s="4" t="s">
        <v>5469</v>
      </c>
      <c r="I130" s="4" t="s">
        <v>5469</v>
      </c>
      <c r="J130" s="4" t="s">
        <v>529</v>
      </c>
      <c r="K130" s="42" t="s">
        <v>529</v>
      </c>
      <c r="L130" s="330"/>
      <c r="M130" s="30"/>
    </row>
    <row r="131" spans="2:13" ht="33">
      <c r="B131" s="39" t="s">
        <v>2252</v>
      </c>
      <c r="C131" s="40" t="s">
        <v>6664</v>
      </c>
      <c r="D131" s="41" t="s">
        <v>5937</v>
      </c>
      <c r="E131" s="4" t="s">
        <v>5746</v>
      </c>
      <c r="F131" s="42"/>
      <c r="G131" s="43" t="s">
        <v>5469</v>
      </c>
      <c r="H131" s="4" t="s">
        <v>5469</v>
      </c>
      <c r="I131" s="4" t="s">
        <v>5469</v>
      </c>
      <c r="J131" s="4" t="s">
        <v>529</v>
      </c>
      <c r="K131" s="42" t="s">
        <v>529</v>
      </c>
      <c r="L131" s="330"/>
      <c r="M131" s="30"/>
    </row>
    <row r="132" spans="2:13" ht="33">
      <c r="B132" s="39" t="s">
        <v>3068</v>
      </c>
      <c r="C132" s="40" t="s">
        <v>6665</v>
      </c>
      <c r="D132" s="41" t="s">
        <v>5643</v>
      </c>
      <c r="E132" s="4" t="s">
        <v>5746</v>
      </c>
      <c r="F132" s="42"/>
      <c r="G132" s="43" t="s">
        <v>5469</v>
      </c>
      <c r="H132" s="4" t="s">
        <v>5469</v>
      </c>
      <c r="I132" s="4" t="s">
        <v>5469</v>
      </c>
      <c r="J132" s="4" t="s">
        <v>529</v>
      </c>
      <c r="K132" s="42" t="s">
        <v>529</v>
      </c>
      <c r="L132" s="330"/>
      <c r="M132" s="30"/>
    </row>
    <row r="133" spans="2:13" ht="33">
      <c r="B133" s="39" t="s">
        <v>3070</v>
      </c>
      <c r="C133" s="40" t="s">
        <v>6666</v>
      </c>
      <c r="D133" s="41" t="s">
        <v>6286</v>
      </c>
      <c r="E133" s="4" t="s">
        <v>5746</v>
      </c>
      <c r="F133" s="42"/>
      <c r="G133" s="43" t="s">
        <v>5469</v>
      </c>
      <c r="H133" s="4" t="s">
        <v>5469</v>
      </c>
      <c r="I133" s="4" t="s">
        <v>5469</v>
      </c>
      <c r="J133" s="4" t="s">
        <v>529</v>
      </c>
      <c r="K133" s="42" t="s">
        <v>529</v>
      </c>
      <c r="L133" s="330"/>
      <c r="M133" s="30"/>
    </row>
    <row r="134" spans="2:13" ht="33">
      <c r="B134" s="39" t="s">
        <v>3072</v>
      </c>
      <c r="C134" s="40" t="s">
        <v>6667</v>
      </c>
      <c r="D134" s="41" t="s">
        <v>5937</v>
      </c>
      <c r="E134" s="4" t="s">
        <v>5746</v>
      </c>
      <c r="F134" s="42"/>
      <c r="G134" s="43" t="s">
        <v>5469</v>
      </c>
      <c r="H134" s="4" t="s">
        <v>5469</v>
      </c>
      <c r="I134" s="4" t="s">
        <v>5469</v>
      </c>
      <c r="J134" s="4" t="s">
        <v>529</v>
      </c>
      <c r="K134" s="42" t="s">
        <v>529</v>
      </c>
      <c r="L134" s="330"/>
      <c r="M134" s="30"/>
    </row>
    <row r="135" spans="2:13" ht="33">
      <c r="B135" s="39" t="s">
        <v>2257</v>
      </c>
      <c r="C135" s="40" t="s">
        <v>6668</v>
      </c>
      <c r="D135" s="41" t="s">
        <v>5643</v>
      </c>
      <c r="E135" s="4" t="s">
        <v>5746</v>
      </c>
      <c r="F135" s="42"/>
      <c r="G135" s="43" t="s">
        <v>5469</v>
      </c>
      <c r="H135" s="4" t="s">
        <v>5469</v>
      </c>
      <c r="I135" s="4" t="s">
        <v>5469</v>
      </c>
      <c r="J135" s="4" t="s">
        <v>529</v>
      </c>
      <c r="K135" s="42" t="s">
        <v>529</v>
      </c>
      <c r="L135" s="330"/>
      <c r="M135" s="30"/>
    </row>
    <row r="136" spans="2:13">
      <c r="B136" s="39" t="s">
        <v>2991</v>
      </c>
      <c r="C136" s="40" t="s">
        <v>2992</v>
      </c>
      <c r="D136" s="41" t="s">
        <v>6312</v>
      </c>
      <c r="E136" s="4" t="s">
        <v>5746</v>
      </c>
      <c r="F136" s="42"/>
      <c r="G136" s="43" t="s">
        <v>5469</v>
      </c>
      <c r="H136" s="4" t="s">
        <v>5469</v>
      </c>
      <c r="I136" s="4" t="s">
        <v>5469</v>
      </c>
      <c r="J136" s="4" t="s">
        <v>529</v>
      </c>
      <c r="K136" s="42" t="s">
        <v>529</v>
      </c>
      <c r="L136" s="330"/>
      <c r="M136" s="30"/>
    </row>
    <row r="137" spans="2:13" ht="33">
      <c r="B137" s="39" t="s">
        <v>2261</v>
      </c>
      <c r="C137" s="40" t="s">
        <v>6669</v>
      </c>
      <c r="D137" s="41" t="s">
        <v>5877</v>
      </c>
      <c r="E137" s="4" t="s">
        <v>6266</v>
      </c>
      <c r="F137" s="42"/>
      <c r="G137" s="43" t="s">
        <v>5469</v>
      </c>
      <c r="H137" s="4" t="s">
        <v>5469</v>
      </c>
      <c r="I137" s="4" t="s">
        <v>5469</v>
      </c>
      <c r="J137" s="4" t="s">
        <v>529</v>
      </c>
      <c r="K137" s="42" t="s">
        <v>529</v>
      </c>
      <c r="L137" s="330"/>
      <c r="M137" s="30"/>
    </row>
    <row r="138" spans="2:13">
      <c r="B138" s="39" t="s">
        <v>3077</v>
      </c>
      <c r="C138" s="40" t="s">
        <v>6670</v>
      </c>
      <c r="D138" s="41" t="s">
        <v>5643</v>
      </c>
      <c r="E138" s="4" t="s">
        <v>5746</v>
      </c>
      <c r="F138" s="42"/>
      <c r="G138" s="43" t="s">
        <v>5469</v>
      </c>
      <c r="H138" s="4" t="s">
        <v>5469</v>
      </c>
      <c r="I138" s="4" t="s">
        <v>5469</v>
      </c>
      <c r="J138" s="4" t="s">
        <v>529</v>
      </c>
      <c r="K138" s="42" t="s">
        <v>529</v>
      </c>
      <c r="L138" s="330"/>
      <c r="M138" s="30"/>
    </row>
    <row r="139" spans="2:13" ht="33">
      <c r="B139" s="39" t="s">
        <v>2264</v>
      </c>
      <c r="C139" s="40" t="s">
        <v>6671</v>
      </c>
      <c r="D139" s="41" t="s">
        <v>5937</v>
      </c>
      <c r="E139" s="4" t="s">
        <v>5746</v>
      </c>
      <c r="F139" s="42"/>
      <c r="G139" s="43" t="s">
        <v>5469</v>
      </c>
      <c r="H139" s="4" t="s">
        <v>5469</v>
      </c>
      <c r="I139" s="4" t="s">
        <v>5469</v>
      </c>
      <c r="J139" s="4" t="s">
        <v>529</v>
      </c>
      <c r="K139" s="42" t="s">
        <v>529</v>
      </c>
      <c r="L139" s="330"/>
      <c r="M139" s="30"/>
    </row>
    <row r="140" spans="2:13" ht="33">
      <c r="B140" s="39" t="s">
        <v>3080</v>
      </c>
      <c r="C140" s="40" t="s">
        <v>6672</v>
      </c>
      <c r="D140" s="41" t="s">
        <v>5643</v>
      </c>
      <c r="E140" s="4" t="s">
        <v>5746</v>
      </c>
      <c r="F140" s="42"/>
      <c r="G140" s="43" t="s">
        <v>5469</v>
      </c>
      <c r="H140" s="4" t="s">
        <v>5469</v>
      </c>
      <c r="I140" s="4" t="s">
        <v>5469</v>
      </c>
      <c r="J140" s="4" t="s">
        <v>529</v>
      </c>
      <c r="K140" s="42" t="s">
        <v>529</v>
      </c>
      <c r="L140" s="330"/>
      <c r="M140" s="30"/>
    </row>
    <row r="141" spans="2:13" ht="33">
      <c r="B141" s="39" t="s">
        <v>3082</v>
      </c>
      <c r="C141" s="40" t="s">
        <v>6673</v>
      </c>
      <c r="D141" s="41" t="s">
        <v>6286</v>
      </c>
      <c r="E141" s="4" t="s">
        <v>5746</v>
      </c>
      <c r="F141" s="42"/>
      <c r="G141" s="43" t="s">
        <v>5469</v>
      </c>
      <c r="H141" s="4" t="s">
        <v>5469</v>
      </c>
      <c r="I141" s="4" t="s">
        <v>5469</v>
      </c>
      <c r="J141" s="4" t="s">
        <v>529</v>
      </c>
      <c r="K141" s="42" t="s">
        <v>529</v>
      </c>
      <c r="L141" s="330"/>
      <c r="M141" s="30"/>
    </row>
    <row r="142" spans="2:13" ht="33">
      <c r="B142" s="39" t="s">
        <v>3084</v>
      </c>
      <c r="C142" s="40" t="s">
        <v>6674</v>
      </c>
      <c r="D142" s="41" t="s">
        <v>5937</v>
      </c>
      <c r="E142" s="4" t="s">
        <v>5746</v>
      </c>
      <c r="F142" s="42"/>
      <c r="G142" s="43" t="s">
        <v>5469</v>
      </c>
      <c r="H142" s="4" t="s">
        <v>5469</v>
      </c>
      <c r="I142" s="4" t="s">
        <v>5469</v>
      </c>
      <c r="J142" s="4" t="s">
        <v>529</v>
      </c>
      <c r="K142" s="42" t="s">
        <v>529</v>
      </c>
      <c r="L142" s="330"/>
      <c r="M142" s="30"/>
    </row>
    <row r="143" spans="2:13" ht="33">
      <c r="B143" s="39" t="s">
        <v>2269</v>
      </c>
      <c r="C143" s="40" t="s">
        <v>6675</v>
      </c>
      <c r="D143" s="41" t="s">
        <v>5643</v>
      </c>
      <c r="E143" s="4" t="s">
        <v>5746</v>
      </c>
      <c r="F143" s="42"/>
      <c r="G143" s="43" t="s">
        <v>5469</v>
      </c>
      <c r="H143" s="4" t="s">
        <v>5469</v>
      </c>
      <c r="I143" s="4" t="s">
        <v>5469</v>
      </c>
      <c r="J143" s="4" t="s">
        <v>529</v>
      </c>
      <c r="K143" s="42" t="s">
        <v>529</v>
      </c>
      <c r="L143" s="330"/>
      <c r="M143" s="30"/>
    </row>
    <row r="144" spans="2:13">
      <c r="B144" s="39" t="s">
        <v>2993</v>
      </c>
      <c r="C144" s="40" t="s">
        <v>2994</v>
      </c>
      <c r="D144" s="41" t="s">
        <v>6312</v>
      </c>
      <c r="E144" s="4" t="s">
        <v>5746</v>
      </c>
      <c r="F144" s="42"/>
      <c r="G144" s="43" t="s">
        <v>5469</v>
      </c>
      <c r="H144" s="4" t="s">
        <v>5469</v>
      </c>
      <c r="I144" s="4" t="s">
        <v>529</v>
      </c>
      <c r="J144" s="4" t="s">
        <v>529</v>
      </c>
      <c r="K144" s="42" t="s">
        <v>529</v>
      </c>
      <c r="L144" s="330"/>
      <c r="M144" s="30"/>
    </row>
    <row r="145" spans="2:13" ht="33">
      <c r="B145" s="39" t="s">
        <v>2273</v>
      </c>
      <c r="C145" s="40" t="s">
        <v>6676</v>
      </c>
      <c r="D145" s="41" t="s">
        <v>5877</v>
      </c>
      <c r="E145" s="4" t="s">
        <v>6266</v>
      </c>
      <c r="F145" s="42"/>
      <c r="G145" s="43" t="s">
        <v>5469</v>
      </c>
      <c r="H145" s="4" t="s">
        <v>5469</v>
      </c>
      <c r="I145" s="4" t="s">
        <v>5469</v>
      </c>
      <c r="J145" s="4" t="s">
        <v>529</v>
      </c>
      <c r="K145" s="42" t="s">
        <v>529</v>
      </c>
      <c r="L145" s="330"/>
      <c r="M145" s="30"/>
    </row>
    <row r="146" spans="2:13">
      <c r="B146" s="39" t="s">
        <v>3089</v>
      </c>
      <c r="C146" s="40" t="s">
        <v>6677</v>
      </c>
      <c r="D146" s="41" t="s">
        <v>5643</v>
      </c>
      <c r="E146" s="4" t="s">
        <v>5746</v>
      </c>
      <c r="F146" s="42"/>
      <c r="G146" s="43" t="s">
        <v>5469</v>
      </c>
      <c r="H146" s="4" t="s">
        <v>5469</v>
      </c>
      <c r="I146" s="4" t="s">
        <v>5469</v>
      </c>
      <c r="J146" s="4" t="s">
        <v>529</v>
      </c>
      <c r="K146" s="42" t="s">
        <v>529</v>
      </c>
      <c r="L146" s="330"/>
      <c r="M146" s="30"/>
    </row>
    <row r="147" spans="2:13" ht="33">
      <c r="B147" s="39" t="s">
        <v>2276</v>
      </c>
      <c r="C147" s="40" t="s">
        <v>6678</v>
      </c>
      <c r="D147" s="41" t="s">
        <v>5937</v>
      </c>
      <c r="E147" s="4" t="s">
        <v>5746</v>
      </c>
      <c r="F147" s="42"/>
      <c r="G147" s="43" t="s">
        <v>5469</v>
      </c>
      <c r="H147" s="4" t="s">
        <v>5469</v>
      </c>
      <c r="I147" s="4" t="s">
        <v>5469</v>
      </c>
      <c r="J147" s="4" t="s">
        <v>529</v>
      </c>
      <c r="K147" s="42" t="s">
        <v>529</v>
      </c>
      <c r="L147" s="330"/>
      <c r="M147" s="30"/>
    </row>
    <row r="148" spans="2:13" ht="33">
      <c r="B148" s="39" t="s">
        <v>3092</v>
      </c>
      <c r="C148" s="40" t="s">
        <v>6679</v>
      </c>
      <c r="D148" s="41" t="s">
        <v>5643</v>
      </c>
      <c r="E148" s="4" t="s">
        <v>5746</v>
      </c>
      <c r="F148" s="42"/>
      <c r="G148" s="43" t="s">
        <v>5469</v>
      </c>
      <c r="H148" s="4" t="s">
        <v>5469</v>
      </c>
      <c r="I148" s="4" t="s">
        <v>5469</v>
      </c>
      <c r="J148" s="4" t="s">
        <v>529</v>
      </c>
      <c r="K148" s="42" t="s">
        <v>529</v>
      </c>
      <c r="L148" s="330"/>
      <c r="M148" s="30"/>
    </row>
    <row r="149" spans="2:13" ht="33">
      <c r="B149" s="39" t="s">
        <v>3094</v>
      </c>
      <c r="C149" s="40" t="s">
        <v>6680</v>
      </c>
      <c r="D149" s="41" t="s">
        <v>6286</v>
      </c>
      <c r="E149" s="4" t="s">
        <v>5746</v>
      </c>
      <c r="F149" s="42"/>
      <c r="G149" s="43" t="s">
        <v>5469</v>
      </c>
      <c r="H149" s="4" t="s">
        <v>5469</v>
      </c>
      <c r="I149" s="4" t="s">
        <v>5469</v>
      </c>
      <c r="J149" s="4" t="s">
        <v>529</v>
      </c>
      <c r="K149" s="42" t="s">
        <v>529</v>
      </c>
      <c r="L149" s="330"/>
      <c r="M149" s="30"/>
    </row>
    <row r="150" spans="2:13" ht="33">
      <c r="B150" s="39" t="s">
        <v>3096</v>
      </c>
      <c r="C150" s="40" t="s">
        <v>6681</v>
      </c>
      <c r="D150" s="41" t="s">
        <v>5937</v>
      </c>
      <c r="E150" s="4" t="s">
        <v>5746</v>
      </c>
      <c r="F150" s="42"/>
      <c r="G150" s="43" t="s">
        <v>5469</v>
      </c>
      <c r="H150" s="4" t="s">
        <v>5469</v>
      </c>
      <c r="I150" s="4" t="s">
        <v>5469</v>
      </c>
      <c r="J150" s="4" t="s">
        <v>529</v>
      </c>
      <c r="K150" s="42" t="s">
        <v>529</v>
      </c>
      <c r="L150" s="330"/>
      <c r="M150" s="30"/>
    </row>
    <row r="151" spans="2:13" ht="33">
      <c r="B151" s="39" t="s">
        <v>2281</v>
      </c>
      <c r="C151" s="40" t="s">
        <v>6682</v>
      </c>
      <c r="D151" s="41" t="s">
        <v>5643</v>
      </c>
      <c r="E151" s="4" t="s">
        <v>5746</v>
      </c>
      <c r="F151" s="42"/>
      <c r="G151" s="43" t="s">
        <v>5469</v>
      </c>
      <c r="H151" s="4" t="s">
        <v>5469</v>
      </c>
      <c r="I151" s="4" t="s">
        <v>5469</v>
      </c>
      <c r="J151" s="4" t="s">
        <v>529</v>
      </c>
      <c r="K151" s="42" t="s">
        <v>529</v>
      </c>
      <c r="L151" s="330"/>
      <c r="M151" s="30"/>
    </row>
    <row r="152" spans="2:13" ht="17.25" thickBot="1">
      <c r="B152" s="39" t="s">
        <v>2995</v>
      </c>
      <c r="C152" s="40" t="s">
        <v>2996</v>
      </c>
      <c r="D152" s="41" t="s">
        <v>6312</v>
      </c>
      <c r="E152" s="4" t="s">
        <v>5746</v>
      </c>
      <c r="F152" s="42"/>
      <c r="G152" s="43" t="s">
        <v>5469</v>
      </c>
      <c r="H152" s="4" t="s">
        <v>5469</v>
      </c>
      <c r="I152" s="4" t="s">
        <v>529</v>
      </c>
      <c r="J152" s="4" t="s">
        <v>529</v>
      </c>
      <c r="K152" s="42" t="s">
        <v>529</v>
      </c>
      <c r="L152" s="330"/>
      <c r="M152" s="30"/>
    </row>
    <row r="153" spans="2:13" ht="20.100000000000001" customHeight="1" thickBot="1">
      <c r="B153" s="363" t="s">
        <v>6324</v>
      </c>
      <c r="C153" s="364"/>
      <c r="D153" s="365"/>
      <c r="E153" s="366"/>
      <c r="F153" s="366"/>
      <c r="G153" s="366"/>
      <c r="H153" s="366"/>
      <c r="I153" s="366"/>
      <c r="J153" s="366"/>
      <c r="K153" s="366"/>
      <c r="L153" s="367"/>
      <c r="M153" s="30"/>
    </row>
    <row r="154" spans="2:13">
      <c r="B154" s="39" t="s">
        <v>3100</v>
      </c>
      <c r="C154" s="32" t="s">
        <v>6683</v>
      </c>
      <c r="D154" s="41" t="s">
        <v>6312</v>
      </c>
      <c r="E154" s="4" t="s">
        <v>5746</v>
      </c>
      <c r="F154" s="42"/>
      <c r="G154" s="43" t="s">
        <v>5469</v>
      </c>
      <c r="H154" s="4" t="s">
        <v>5469</v>
      </c>
      <c r="I154" s="4" t="s">
        <v>529</v>
      </c>
      <c r="J154" s="4" t="s">
        <v>529</v>
      </c>
      <c r="K154" s="42" t="s">
        <v>529</v>
      </c>
      <c r="L154" s="362" t="s">
        <v>6684</v>
      </c>
      <c r="M154" s="30"/>
    </row>
    <row r="155" spans="2:13">
      <c r="B155" s="39" t="s">
        <v>2287</v>
      </c>
      <c r="C155" s="40" t="s">
        <v>6685</v>
      </c>
      <c r="D155" s="41" t="s">
        <v>5643</v>
      </c>
      <c r="E155" s="4" t="s">
        <v>5746</v>
      </c>
      <c r="F155" s="42"/>
      <c r="G155" s="43" t="s">
        <v>5469</v>
      </c>
      <c r="H155" s="4" t="s">
        <v>5469</v>
      </c>
      <c r="I155" s="4" t="s">
        <v>5469</v>
      </c>
      <c r="J155" s="4" t="s">
        <v>529</v>
      </c>
      <c r="K155" s="42" t="s">
        <v>529</v>
      </c>
      <c r="L155" s="330"/>
      <c r="M155" s="30"/>
    </row>
    <row r="156" spans="2:13">
      <c r="B156" s="39" t="s">
        <v>2289</v>
      </c>
      <c r="C156" s="40" t="s">
        <v>6686</v>
      </c>
      <c r="D156" s="41" t="s">
        <v>6300</v>
      </c>
      <c r="E156" s="4" t="s">
        <v>5746</v>
      </c>
      <c r="F156" s="42"/>
      <c r="G156" s="43" t="s">
        <v>5469</v>
      </c>
      <c r="H156" s="4" t="s">
        <v>5469</v>
      </c>
      <c r="I156" s="4" t="s">
        <v>529</v>
      </c>
      <c r="J156" s="4" t="s">
        <v>529</v>
      </c>
      <c r="K156" s="42" t="s">
        <v>529</v>
      </c>
      <c r="L156" s="330"/>
      <c r="M156" s="30"/>
    </row>
    <row r="157" spans="2:13">
      <c r="B157" s="39" t="s">
        <v>2291</v>
      </c>
      <c r="C157" s="40" t="s">
        <v>6687</v>
      </c>
      <c r="D157" s="41" t="s">
        <v>5643</v>
      </c>
      <c r="E157" s="4" t="s">
        <v>5746</v>
      </c>
      <c r="F157" s="42"/>
      <c r="G157" s="43" t="s">
        <v>5469</v>
      </c>
      <c r="H157" s="4" t="s">
        <v>5469</v>
      </c>
      <c r="I157" s="4" t="s">
        <v>5469</v>
      </c>
      <c r="J157" s="4" t="s">
        <v>529</v>
      </c>
      <c r="K157" s="42" t="s">
        <v>529</v>
      </c>
      <c r="L157" s="330"/>
      <c r="M157" s="30"/>
    </row>
    <row r="158" spans="2:13" ht="33">
      <c r="B158" s="39" t="s">
        <v>2293</v>
      </c>
      <c r="C158" s="40" t="s">
        <v>6688</v>
      </c>
      <c r="D158" s="41" t="s">
        <v>5877</v>
      </c>
      <c r="E158" s="4" t="s">
        <v>6266</v>
      </c>
      <c r="F158" s="42"/>
      <c r="G158" s="43" t="s">
        <v>5469</v>
      </c>
      <c r="H158" s="4" t="s">
        <v>5469</v>
      </c>
      <c r="I158" s="4" t="s">
        <v>5469</v>
      </c>
      <c r="J158" s="4" t="s">
        <v>529</v>
      </c>
      <c r="K158" s="42" t="s">
        <v>529</v>
      </c>
      <c r="L158" s="330"/>
      <c r="M158" s="30"/>
    </row>
    <row r="159" spans="2:13">
      <c r="B159" s="39" t="s">
        <v>3106</v>
      </c>
      <c r="C159" s="40" t="s">
        <v>6689</v>
      </c>
      <c r="D159" s="41" t="s">
        <v>5643</v>
      </c>
      <c r="E159" s="4" t="s">
        <v>5746</v>
      </c>
      <c r="F159" s="42"/>
      <c r="G159" s="43" t="s">
        <v>5469</v>
      </c>
      <c r="H159" s="4" t="s">
        <v>5469</v>
      </c>
      <c r="I159" s="4" t="s">
        <v>5469</v>
      </c>
      <c r="J159" s="4" t="s">
        <v>529</v>
      </c>
      <c r="K159" s="42" t="s">
        <v>529</v>
      </c>
      <c r="L159" s="330"/>
      <c r="M159" s="30"/>
    </row>
    <row r="160" spans="2:13" ht="33">
      <c r="B160" s="39" t="s">
        <v>2296</v>
      </c>
      <c r="C160" s="40" t="s">
        <v>6690</v>
      </c>
      <c r="D160" s="41" t="s">
        <v>5937</v>
      </c>
      <c r="E160" s="4" t="s">
        <v>5746</v>
      </c>
      <c r="F160" s="42"/>
      <c r="G160" s="43" t="s">
        <v>5469</v>
      </c>
      <c r="H160" s="4" t="s">
        <v>5469</v>
      </c>
      <c r="I160" s="4" t="s">
        <v>5469</v>
      </c>
      <c r="J160" s="4" t="s">
        <v>529</v>
      </c>
      <c r="K160" s="42" t="s">
        <v>529</v>
      </c>
      <c r="L160" s="330"/>
      <c r="M160" s="30"/>
    </row>
    <row r="161" spans="2:13" ht="33">
      <c r="B161" s="39" t="s">
        <v>3109</v>
      </c>
      <c r="C161" s="40" t="s">
        <v>6691</v>
      </c>
      <c r="D161" s="41" t="s">
        <v>5643</v>
      </c>
      <c r="E161" s="4" t="s">
        <v>5746</v>
      </c>
      <c r="F161" s="42"/>
      <c r="G161" s="43" t="s">
        <v>5469</v>
      </c>
      <c r="H161" s="4" t="s">
        <v>5469</v>
      </c>
      <c r="I161" s="4" t="s">
        <v>5469</v>
      </c>
      <c r="J161" s="4" t="s">
        <v>529</v>
      </c>
      <c r="K161" s="42" t="s">
        <v>529</v>
      </c>
      <c r="L161" s="330"/>
      <c r="M161" s="30"/>
    </row>
    <row r="162" spans="2:13" ht="33">
      <c r="B162" s="39" t="s">
        <v>3111</v>
      </c>
      <c r="C162" s="40" t="s">
        <v>6692</v>
      </c>
      <c r="D162" s="41" t="s">
        <v>6286</v>
      </c>
      <c r="E162" s="4" t="s">
        <v>5746</v>
      </c>
      <c r="F162" s="42"/>
      <c r="G162" s="43" t="s">
        <v>5469</v>
      </c>
      <c r="H162" s="4" t="s">
        <v>5469</v>
      </c>
      <c r="I162" s="4" t="s">
        <v>5469</v>
      </c>
      <c r="J162" s="4" t="s">
        <v>529</v>
      </c>
      <c r="K162" s="42" t="s">
        <v>529</v>
      </c>
      <c r="L162" s="330"/>
      <c r="M162" s="30"/>
    </row>
    <row r="163" spans="2:13" ht="33">
      <c r="B163" s="39" t="s">
        <v>3113</v>
      </c>
      <c r="C163" s="40" t="s">
        <v>6693</v>
      </c>
      <c r="D163" s="41" t="s">
        <v>5937</v>
      </c>
      <c r="E163" s="4" t="s">
        <v>5746</v>
      </c>
      <c r="F163" s="42"/>
      <c r="G163" s="43" t="s">
        <v>5469</v>
      </c>
      <c r="H163" s="4" t="s">
        <v>5469</v>
      </c>
      <c r="I163" s="4" t="s">
        <v>5469</v>
      </c>
      <c r="J163" s="4" t="s">
        <v>529</v>
      </c>
      <c r="K163" s="42" t="s">
        <v>529</v>
      </c>
      <c r="L163" s="330"/>
      <c r="M163" s="30"/>
    </row>
    <row r="164" spans="2:13" ht="33">
      <c r="B164" s="39" t="s">
        <v>2301</v>
      </c>
      <c r="C164" s="40" t="s">
        <v>6694</v>
      </c>
      <c r="D164" s="41" t="s">
        <v>5643</v>
      </c>
      <c r="E164" s="4" t="s">
        <v>5746</v>
      </c>
      <c r="F164" s="42"/>
      <c r="G164" s="43" t="s">
        <v>5469</v>
      </c>
      <c r="H164" s="4" t="s">
        <v>5469</v>
      </c>
      <c r="I164" s="4" t="s">
        <v>5469</v>
      </c>
      <c r="J164" s="4" t="s">
        <v>529</v>
      </c>
      <c r="K164" s="42" t="s">
        <v>529</v>
      </c>
      <c r="L164" s="330"/>
      <c r="M164" s="30"/>
    </row>
    <row r="165" spans="2:13">
      <c r="B165" s="39" t="s">
        <v>2997</v>
      </c>
      <c r="C165" s="40" t="s">
        <v>2998</v>
      </c>
      <c r="D165" s="41" t="s">
        <v>6312</v>
      </c>
      <c r="E165" s="4" t="s">
        <v>5746</v>
      </c>
      <c r="F165" s="42"/>
      <c r="G165" s="43" t="s">
        <v>5469</v>
      </c>
      <c r="H165" s="4" t="s">
        <v>5469</v>
      </c>
      <c r="I165" s="4" t="s">
        <v>529</v>
      </c>
      <c r="J165" s="4" t="s">
        <v>529</v>
      </c>
      <c r="K165" s="42" t="s">
        <v>529</v>
      </c>
      <c r="L165" s="330"/>
      <c r="M165" s="30"/>
    </row>
    <row r="166" spans="2:13" ht="33">
      <c r="B166" s="39" t="s">
        <v>2305</v>
      </c>
      <c r="C166" s="40" t="s">
        <v>6695</v>
      </c>
      <c r="D166" s="41" t="s">
        <v>5877</v>
      </c>
      <c r="E166" s="4" t="s">
        <v>6266</v>
      </c>
      <c r="F166" s="42"/>
      <c r="G166" s="43" t="s">
        <v>5469</v>
      </c>
      <c r="H166" s="4" t="s">
        <v>5469</v>
      </c>
      <c r="I166" s="4" t="s">
        <v>5469</v>
      </c>
      <c r="J166" s="4" t="s">
        <v>529</v>
      </c>
      <c r="K166" s="42" t="s">
        <v>529</v>
      </c>
      <c r="L166" s="330"/>
      <c r="M166" s="30"/>
    </row>
    <row r="167" spans="2:13">
      <c r="B167" s="39" t="s">
        <v>3118</v>
      </c>
      <c r="C167" s="40" t="s">
        <v>6696</v>
      </c>
      <c r="D167" s="41" t="s">
        <v>5643</v>
      </c>
      <c r="E167" s="4" t="s">
        <v>5746</v>
      </c>
      <c r="F167" s="42"/>
      <c r="G167" s="43" t="s">
        <v>5469</v>
      </c>
      <c r="H167" s="4" t="s">
        <v>5469</v>
      </c>
      <c r="I167" s="4" t="s">
        <v>5469</v>
      </c>
      <c r="J167" s="4" t="s">
        <v>529</v>
      </c>
      <c r="K167" s="42" t="s">
        <v>529</v>
      </c>
      <c r="L167" s="330"/>
      <c r="M167" s="30"/>
    </row>
    <row r="168" spans="2:13" ht="33">
      <c r="B168" s="39" t="s">
        <v>2308</v>
      </c>
      <c r="C168" s="40" t="s">
        <v>6697</v>
      </c>
      <c r="D168" s="41" t="s">
        <v>5937</v>
      </c>
      <c r="E168" s="4" t="s">
        <v>5746</v>
      </c>
      <c r="F168" s="42"/>
      <c r="G168" s="43" t="s">
        <v>5469</v>
      </c>
      <c r="H168" s="4" t="s">
        <v>5469</v>
      </c>
      <c r="I168" s="4" t="s">
        <v>5469</v>
      </c>
      <c r="J168" s="4" t="s">
        <v>529</v>
      </c>
      <c r="K168" s="42" t="s">
        <v>529</v>
      </c>
      <c r="L168" s="330"/>
      <c r="M168" s="30"/>
    </row>
    <row r="169" spans="2:13" ht="33">
      <c r="B169" s="39" t="s">
        <v>3121</v>
      </c>
      <c r="C169" s="40" t="s">
        <v>6698</v>
      </c>
      <c r="D169" s="41" t="s">
        <v>5643</v>
      </c>
      <c r="E169" s="4" t="s">
        <v>5746</v>
      </c>
      <c r="F169" s="42"/>
      <c r="G169" s="43" t="s">
        <v>5469</v>
      </c>
      <c r="H169" s="4" t="s">
        <v>5469</v>
      </c>
      <c r="I169" s="4" t="s">
        <v>5469</v>
      </c>
      <c r="J169" s="4" t="s">
        <v>529</v>
      </c>
      <c r="K169" s="42" t="s">
        <v>529</v>
      </c>
      <c r="L169" s="330"/>
      <c r="M169" s="30"/>
    </row>
    <row r="170" spans="2:13" ht="33">
      <c r="B170" s="39" t="s">
        <v>3123</v>
      </c>
      <c r="C170" s="40" t="s">
        <v>6699</v>
      </c>
      <c r="D170" s="41" t="s">
        <v>6286</v>
      </c>
      <c r="E170" s="4" t="s">
        <v>5746</v>
      </c>
      <c r="F170" s="42"/>
      <c r="G170" s="43" t="s">
        <v>5469</v>
      </c>
      <c r="H170" s="4" t="s">
        <v>5469</v>
      </c>
      <c r="I170" s="4" t="s">
        <v>5469</v>
      </c>
      <c r="J170" s="4" t="s">
        <v>529</v>
      </c>
      <c r="K170" s="42" t="s">
        <v>529</v>
      </c>
      <c r="L170" s="330"/>
      <c r="M170" s="30"/>
    </row>
    <row r="171" spans="2:13" ht="33">
      <c r="B171" s="39" t="s">
        <v>3125</v>
      </c>
      <c r="C171" s="40" t="s">
        <v>6700</v>
      </c>
      <c r="D171" s="41" t="s">
        <v>5937</v>
      </c>
      <c r="E171" s="4" t="s">
        <v>5746</v>
      </c>
      <c r="F171" s="42"/>
      <c r="G171" s="43" t="s">
        <v>5469</v>
      </c>
      <c r="H171" s="4" t="s">
        <v>5469</v>
      </c>
      <c r="I171" s="4" t="s">
        <v>5469</v>
      </c>
      <c r="J171" s="4" t="s">
        <v>529</v>
      </c>
      <c r="K171" s="42" t="s">
        <v>529</v>
      </c>
      <c r="L171" s="330"/>
      <c r="M171" s="30"/>
    </row>
    <row r="172" spans="2:13" ht="33">
      <c r="B172" s="39" t="s">
        <v>2313</v>
      </c>
      <c r="C172" s="40" t="s">
        <v>6701</v>
      </c>
      <c r="D172" s="41" t="s">
        <v>5643</v>
      </c>
      <c r="E172" s="4" t="s">
        <v>5746</v>
      </c>
      <c r="F172" s="42"/>
      <c r="G172" s="43" t="s">
        <v>5469</v>
      </c>
      <c r="H172" s="4" t="s">
        <v>5469</v>
      </c>
      <c r="I172" s="4" t="s">
        <v>5469</v>
      </c>
      <c r="J172" s="4" t="s">
        <v>529</v>
      </c>
      <c r="K172" s="42" t="s">
        <v>529</v>
      </c>
      <c r="L172" s="330"/>
      <c r="M172" s="30"/>
    </row>
    <row r="173" spans="2:13">
      <c r="B173" s="39" t="s">
        <v>2999</v>
      </c>
      <c r="C173" s="40" t="s">
        <v>3000</v>
      </c>
      <c r="D173" s="41" t="s">
        <v>6312</v>
      </c>
      <c r="E173" s="4" t="s">
        <v>5746</v>
      </c>
      <c r="F173" s="42"/>
      <c r="G173" s="43" t="s">
        <v>5469</v>
      </c>
      <c r="H173" s="4" t="s">
        <v>5469</v>
      </c>
      <c r="I173" s="4" t="s">
        <v>529</v>
      </c>
      <c r="J173" s="4" t="s">
        <v>529</v>
      </c>
      <c r="K173" s="42" t="s">
        <v>529</v>
      </c>
      <c r="L173" s="330"/>
      <c r="M173" s="30"/>
    </row>
    <row r="174" spans="2:13" ht="33">
      <c r="B174" s="39" t="s">
        <v>2317</v>
      </c>
      <c r="C174" s="40" t="s">
        <v>6702</v>
      </c>
      <c r="D174" s="41" t="s">
        <v>5877</v>
      </c>
      <c r="E174" s="4" t="s">
        <v>6266</v>
      </c>
      <c r="F174" s="42"/>
      <c r="G174" s="43" t="s">
        <v>5469</v>
      </c>
      <c r="H174" s="4" t="s">
        <v>5469</v>
      </c>
      <c r="I174" s="4" t="s">
        <v>5469</v>
      </c>
      <c r="J174" s="4" t="s">
        <v>529</v>
      </c>
      <c r="K174" s="42" t="s">
        <v>529</v>
      </c>
      <c r="L174" s="330"/>
      <c r="M174" s="30"/>
    </row>
    <row r="175" spans="2:13">
      <c r="B175" s="39" t="s">
        <v>3130</v>
      </c>
      <c r="C175" s="40" t="s">
        <v>6703</v>
      </c>
      <c r="D175" s="41" t="s">
        <v>5643</v>
      </c>
      <c r="E175" s="4" t="s">
        <v>5746</v>
      </c>
      <c r="F175" s="42"/>
      <c r="G175" s="43" t="s">
        <v>5469</v>
      </c>
      <c r="H175" s="4" t="s">
        <v>5469</v>
      </c>
      <c r="I175" s="4" t="s">
        <v>5469</v>
      </c>
      <c r="J175" s="4" t="s">
        <v>529</v>
      </c>
      <c r="K175" s="42" t="s">
        <v>529</v>
      </c>
      <c r="L175" s="330"/>
      <c r="M175" s="30"/>
    </row>
    <row r="176" spans="2:13" ht="33">
      <c r="B176" s="39" t="s">
        <v>2320</v>
      </c>
      <c r="C176" s="40" t="s">
        <v>6704</v>
      </c>
      <c r="D176" s="41" t="s">
        <v>5937</v>
      </c>
      <c r="E176" s="4" t="s">
        <v>5746</v>
      </c>
      <c r="F176" s="42"/>
      <c r="G176" s="43" t="s">
        <v>5469</v>
      </c>
      <c r="H176" s="4" t="s">
        <v>5469</v>
      </c>
      <c r="I176" s="4" t="s">
        <v>5469</v>
      </c>
      <c r="J176" s="4" t="s">
        <v>529</v>
      </c>
      <c r="K176" s="42" t="s">
        <v>529</v>
      </c>
      <c r="L176" s="330"/>
      <c r="M176" s="30"/>
    </row>
    <row r="177" spans="2:13" ht="33">
      <c r="B177" s="39" t="s">
        <v>3133</v>
      </c>
      <c r="C177" s="40" t="s">
        <v>6705</v>
      </c>
      <c r="D177" s="41" t="s">
        <v>5643</v>
      </c>
      <c r="E177" s="4" t="s">
        <v>5746</v>
      </c>
      <c r="F177" s="42"/>
      <c r="G177" s="43" t="s">
        <v>5469</v>
      </c>
      <c r="H177" s="4" t="s">
        <v>5469</v>
      </c>
      <c r="I177" s="4" t="s">
        <v>5469</v>
      </c>
      <c r="J177" s="4" t="s">
        <v>529</v>
      </c>
      <c r="K177" s="42" t="s">
        <v>529</v>
      </c>
      <c r="L177" s="330"/>
      <c r="M177" s="30"/>
    </row>
    <row r="178" spans="2:13" ht="33">
      <c r="B178" s="39" t="s">
        <v>3135</v>
      </c>
      <c r="C178" s="40" t="s">
        <v>6706</v>
      </c>
      <c r="D178" s="41" t="s">
        <v>6286</v>
      </c>
      <c r="E178" s="4" t="s">
        <v>5746</v>
      </c>
      <c r="F178" s="42"/>
      <c r="G178" s="43" t="s">
        <v>5469</v>
      </c>
      <c r="H178" s="4" t="s">
        <v>5469</v>
      </c>
      <c r="I178" s="4" t="s">
        <v>5469</v>
      </c>
      <c r="J178" s="4" t="s">
        <v>529</v>
      </c>
      <c r="K178" s="42" t="s">
        <v>529</v>
      </c>
      <c r="L178" s="330"/>
      <c r="M178" s="30"/>
    </row>
    <row r="179" spans="2:13" ht="33">
      <c r="B179" s="39" t="s">
        <v>3137</v>
      </c>
      <c r="C179" s="40" t="s">
        <v>6707</v>
      </c>
      <c r="D179" s="41" t="s">
        <v>5937</v>
      </c>
      <c r="E179" s="4" t="s">
        <v>5746</v>
      </c>
      <c r="F179" s="42"/>
      <c r="G179" s="43" t="s">
        <v>5469</v>
      </c>
      <c r="H179" s="4" t="s">
        <v>5469</v>
      </c>
      <c r="I179" s="4" t="s">
        <v>5469</v>
      </c>
      <c r="J179" s="4" t="s">
        <v>529</v>
      </c>
      <c r="K179" s="42" t="s">
        <v>529</v>
      </c>
      <c r="L179" s="330"/>
      <c r="M179" s="30"/>
    </row>
    <row r="180" spans="2:13" ht="33">
      <c r="B180" s="39" t="s">
        <v>2325</v>
      </c>
      <c r="C180" s="40" t="s">
        <v>6708</v>
      </c>
      <c r="D180" s="41" t="s">
        <v>5643</v>
      </c>
      <c r="E180" s="4" t="s">
        <v>5746</v>
      </c>
      <c r="F180" s="42"/>
      <c r="G180" s="43" t="s">
        <v>5469</v>
      </c>
      <c r="H180" s="4" t="s">
        <v>5469</v>
      </c>
      <c r="I180" s="4" t="s">
        <v>5469</v>
      </c>
      <c r="J180" s="4" t="s">
        <v>529</v>
      </c>
      <c r="K180" s="42" t="s">
        <v>529</v>
      </c>
      <c r="L180" s="330"/>
      <c r="M180" s="30"/>
    </row>
    <row r="181" spans="2:13" ht="17.25" thickBot="1">
      <c r="B181" s="39" t="s">
        <v>3001</v>
      </c>
      <c r="C181" s="40" t="s">
        <v>3002</v>
      </c>
      <c r="D181" s="41" t="s">
        <v>6312</v>
      </c>
      <c r="E181" s="4" t="s">
        <v>5746</v>
      </c>
      <c r="F181" s="42"/>
      <c r="G181" s="43" t="s">
        <v>5469</v>
      </c>
      <c r="H181" s="4" t="s">
        <v>5469</v>
      </c>
      <c r="I181" s="4" t="s">
        <v>529</v>
      </c>
      <c r="J181" s="4" t="s">
        <v>529</v>
      </c>
      <c r="K181" s="42" t="s">
        <v>529</v>
      </c>
      <c r="L181" s="330"/>
      <c r="M181" s="30"/>
    </row>
    <row r="182" spans="2:13" ht="17.25" thickBot="1">
      <c r="B182" s="400" t="s">
        <v>6709</v>
      </c>
      <c r="C182" s="401"/>
      <c r="D182" s="401"/>
      <c r="E182" s="401"/>
      <c r="F182" s="401"/>
      <c r="G182" s="401"/>
      <c r="H182" s="401"/>
      <c r="I182" s="401"/>
      <c r="J182" s="401"/>
      <c r="K182" s="401"/>
      <c r="L182" s="402"/>
      <c r="M182" s="30"/>
    </row>
    <row r="183" spans="2:13" ht="17.25" thickBot="1">
      <c r="B183" s="400" t="s">
        <v>6710</v>
      </c>
      <c r="C183" s="401"/>
      <c r="D183" s="401"/>
      <c r="E183" s="401"/>
      <c r="F183" s="401"/>
      <c r="G183" s="401"/>
      <c r="H183" s="401"/>
      <c r="I183" s="401"/>
      <c r="J183" s="401"/>
      <c r="K183" s="401"/>
      <c r="L183" s="402"/>
      <c r="M183" s="30"/>
    </row>
    <row r="184" spans="2:13">
      <c r="B184" s="403" t="s">
        <v>2199</v>
      </c>
      <c r="C184" s="404" t="s">
        <v>6711</v>
      </c>
      <c r="D184" s="405" t="s">
        <v>5643</v>
      </c>
      <c r="E184" s="406" t="s">
        <v>6206</v>
      </c>
      <c r="F184" s="407"/>
      <c r="G184" s="43" t="s">
        <v>2081</v>
      </c>
      <c r="H184" s="4" t="s">
        <v>2081</v>
      </c>
      <c r="I184" s="4" t="s">
        <v>2081</v>
      </c>
      <c r="J184" s="4" t="s">
        <v>2080</v>
      </c>
      <c r="K184" s="42" t="s">
        <v>2080</v>
      </c>
      <c r="L184" s="369" t="s">
        <v>6712</v>
      </c>
      <c r="M184" s="30"/>
    </row>
    <row r="185" spans="2:13">
      <c r="B185" s="408" t="s">
        <v>2201</v>
      </c>
      <c r="C185" s="404" t="s">
        <v>6713</v>
      </c>
      <c r="D185" s="405" t="s">
        <v>6714</v>
      </c>
      <c r="E185" s="406" t="s">
        <v>6206</v>
      </c>
      <c r="F185" s="407"/>
      <c r="G185" s="43" t="s">
        <v>2081</v>
      </c>
      <c r="H185" s="4" t="s">
        <v>2081</v>
      </c>
      <c r="I185" s="4" t="s">
        <v>2080</v>
      </c>
      <c r="J185" s="4" t="s">
        <v>2080</v>
      </c>
      <c r="K185" s="42" t="s">
        <v>2080</v>
      </c>
      <c r="L185" s="370"/>
      <c r="M185" s="30"/>
    </row>
    <row r="186" spans="2:13">
      <c r="B186" s="408" t="s">
        <v>2203</v>
      </c>
      <c r="C186" s="404" t="s">
        <v>6715</v>
      </c>
      <c r="D186" s="405" t="s">
        <v>5643</v>
      </c>
      <c r="E186" s="406" t="s">
        <v>6206</v>
      </c>
      <c r="F186" s="407"/>
      <c r="G186" s="43" t="s">
        <v>2081</v>
      </c>
      <c r="H186" s="4" t="s">
        <v>2081</v>
      </c>
      <c r="I186" s="4" t="s">
        <v>2081</v>
      </c>
      <c r="J186" s="4" t="s">
        <v>2080</v>
      </c>
      <c r="K186" s="42" t="s">
        <v>2080</v>
      </c>
      <c r="L186" s="370"/>
      <c r="M186" s="30"/>
    </row>
    <row r="187" spans="2:13" ht="33">
      <c r="B187" s="408" t="s">
        <v>2205</v>
      </c>
      <c r="C187" s="404" t="s">
        <v>6716</v>
      </c>
      <c r="D187" s="405" t="s">
        <v>5877</v>
      </c>
      <c r="E187" s="406" t="s">
        <v>6717</v>
      </c>
      <c r="F187" s="407"/>
      <c r="G187" s="43" t="s">
        <v>2081</v>
      </c>
      <c r="H187" s="4" t="s">
        <v>2081</v>
      </c>
      <c r="I187" s="4" t="s">
        <v>2081</v>
      </c>
      <c r="J187" s="4" t="s">
        <v>2080</v>
      </c>
      <c r="K187" s="42" t="s">
        <v>2080</v>
      </c>
      <c r="L187" s="370"/>
      <c r="M187" s="30"/>
    </row>
    <row r="188" spans="2:13">
      <c r="B188" s="408" t="s">
        <v>3025</v>
      </c>
      <c r="C188" s="404" t="s">
        <v>6718</v>
      </c>
      <c r="D188" s="405" t="s">
        <v>5643</v>
      </c>
      <c r="E188" s="406" t="s">
        <v>6206</v>
      </c>
      <c r="F188" s="407"/>
      <c r="G188" s="43" t="s">
        <v>2081</v>
      </c>
      <c r="H188" s="4" t="s">
        <v>2081</v>
      </c>
      <c r="I188" s="4" t="s">
        <v>2081</v>
      </c>
      <c r="J188" s="4" t="s">
        <v>2080</v>
      </c>
      <c r="K188" s="42" t="s">
        <v>2080</v>
      </c>
      <c r="L188" s="370"/>
      <c r="M188" s="30"/>
    </row>
    <row r="189" spans="2:13" ht="33">
      <c r="B189" s="408" t="s">
        <v>2208</v>
      </c>
      <c r="C189" s="404" t="s">
        <v>6719</v>
      </c>
      <c r="D189" s="405" t="s">
        <v>6608</v>
      </c>
      <c r="E189" s="406" t="s">
        <v>6206</v>
      </c>
      <c r="F189" s="407"/>
      <c r="G189" s="43" t="s">
        <v>2081</v>
      </c>
      <c r="H189" s="4" t="s">
        <v>2081</v>
      </c>
      <c r="I189" s="4" t="s">
        <v>2081</v>
      </c>
      <c r="J189" s="4" t="s">
        <v>2080</v>
      </c>
      <c r="K189" s="42" t="s">
        <v>2080</v>
      </c>
      <c r="L189" s="370"/>
      <c r="M189" s="30"/>
    </row>
    <row r="190" spans="2:13" ht="33">
      <c r="B190" s="408" t="s">
        <v>3147</v>
      </c>
      <c r="C190" s="404" t="s">
        <v>6720</v>
      </c>
      <c r="D190" s="405" t="s">
        <v>5643</v>
      </c>
      <c r="E190" s="406" t="s">
        <v>6206</v>
      </c>
      <c r="F190" s="407"/>
      <c r="G190" s="43" t="s">
        <v>2081</v>
      </c>
      <c r="H190" s="4" t="s">
        <v>2081</v>
      </c>
      <c r="I190" s="4" t="s">
        <v>2081</v>
      </c>
      <c r="J190" s="4" t="s">
        <v>2080</v>
      </c>
      <c r="K190" s="42" t="s">
        <v>2080</v>
      </c>
      <c r="L190" s="370"/>
      <c r="M190" s="30"/>
    </row>
    <row r="191" spans="2:13" ht="33">
      <c r="B191" s="408" t="s">
        <v>3149</v>
      </c>
      <c r="C191" s="404" t="s">
        <v>6721</v>
      </c>
      <c r="D191" s="405" t="s">
        <v>6722</v>
      </c>
      <c r="E191" s="406" t="s">
        <v>6206</v>
      </c>
      <c r="F191" s="407"/>
      <c r="G191" s="43" t="s">
        <v>2081</v>
      </c>
      <c r="H191" s="4" t="s">
        <v>2081</v>
      </c>
      <c r="I191" s="4" t="s">
        <v>2081</v>
      </c>
      <c r="J191" s="4" t="s">
        <v>2080</v>
      </c>
      <c r="K191" s="42" t="s">
        <v>2080</v>
      </c>
      <c r="L191" s="370"/>
      <c r="M191" s="30"/>
    </row>
    <row r="192" spans="2:13" ht="33">
      <c r="B192" s="408" t="s">
        <v>3151</v>
      </c>
      <c r="C192" s="404" t="s">
        <v>6723</v>
      </c>
      <c r="D192" s="405" t="s">
        <v>6608</v>
      </c>
      <c r="E192" s="406" t="s">
        <v>6206</v>
      </c>
      <c r="F192" s="407"/>
      <c r="G192" s="43" t="s">
        <v>2081</v>
      </c>
      <c r="H192" s="4" t="s">
        <v>2081</v>
      </c>
      <c r="I192" s="4" t="s">
        <v>2081</v>
      </c>
      <c r="J192" s="4" t="s">
        <v>2080</v>
      </c>
      <c r="K192" s="42" t="s">
        <v>2080</v>
      </c>
      <c r="L192" s="370"/>
      <c r="M192" s="30"/>
    </row>
    <row r="193" spans="2:13" ht="33">
      <c r="B193" s="408" t="s">
        <v>2213</v>
      </c>
      <c r="C193" s="404" t="s">
        <v>6724</v>
      </c>
      <c r="D193" s="405" t="s">
        <v>5643</v>
      </c>
      <c r="E193" s="406" t="s">
        <v>6206</v>
      </c>
      <c r="F193" s="407"/>
      <c r="G193" s="43" t="s">
        <v>2081</v>
      </c>
      <c r="H193" s="4" t="s">
        <v>2081</v>
      </c>
      <c r="I193" s="4" t="s">
        <v>2081</v>
      </c>
      <c r="J193" s="4" t="s">
        <v>2080</v>
      </c>
      <c r="K193" s="42" t="s">
        <v>2080</v>
      </c>
      <c r="L193" s="370"/>
      <c r="M193" s="30"/>
    </row>
    <row r="194" spans="2:13">
      <c r="B194" s="408" t="s">
        <v>2215</v>
      </c>
      <c r="C194" s="404" t="s">
        <v>3003</v>
      </c>
      <c r="D194" s="405" t="s">
        <v>6312</v>
      </c>
      <c r="E194" s="406" t="s">
        <v>6206</v>
      </c>
      <c r="F194" s="407"/>
      <c r="G194" s="43" t="s">
        <v>2081</v>
      </c>
      <c r="H194" s="4" t="s">
        <v>2081</v>
      </c>
      <c r="I194" s="4" t="s">
        <v>2080</v>
      </c>
      <c r="J194" s="4" t="s">
        <v>2080</v>
      </c>
      <c r="K194" s="42" t="s">
        <v>2080</v>
      </c>
      <c r="L194" s="370"/>
      <c r="M194" s="30"/>
    </row>
    <row r="195" spans="2:13" ht="33">
      <c r="B195" s="408" t="s">
        <v>2217</v>
      </c>
      <c r="C195" s="404" t="s">
        <v>6725</v>
      </c>
      <c r="D195" s="405" t="s">
        <v>5877</v>
      </c>
      <c r="E195" s="406" t="s">
        <v>6717</v>
      </c>
      <c r="F195" s="407"/>
      <c r="G195" s="43" t="s">
        <v>2081</v>
      </c>
      <c r="H195" s="4" t="s">
        <v>2081</v>
      </c>
      <c r="I195" s="4" t="s">
        <v>2081</v>
      </c>
      <c r="J195" s="4" t="s">
        <v>2080</v>
      </c>
      <c r="K195" s="42" t="s">
        <v>2080</v>
      </c>
      <c r="L195" s="370"/>
      <c r="M195" s="30"/>
    </row>
    <row r="196" spans="2:13">
      <c r="B196" s="408" t="s">
        <v>3037</v>
      </c>
      <c r="C196" s="404" t="s">
        <v>6726</v>
      </c>
      <c r="D196" s="405" t="s">
        <v>5643</v>
      </c>
      <c r="E196" s="406" t="s">
        <v>6206</v>
      </c>
      <c r="F196" s="407"/>
      <c r="G196" s="43" t="s">
        <v>2081</v>
      </c>
      <c r="H196" s="4" t="s">
        <v>2081</v>
      </c>
      <c r="I196" s="4" t="s">
        <v>2081</v>
      </c>
      <c r="J196" s="4" t="s">
        <v>2080</v>
      </c>
      <c r="K196" s="42" t="s">
        <v>2080</v>
      </c>
      <c r="L196" s="370"/>
      <c r="M196" s="30"/>
    </row>
    <row r="197" spans="2:13" ht="33">
      <c r="B197" s="408" t="s">
        <v>2220</v>
      </c>
      <c r="C197" s="404" t="s">
        <v>6727</v>
      </c>
      <c r="D197" s="405" t="s">
        <v>6608</v>
      </c>
      <c r="E197" s="406" t="s">
        <v>6206</v>
      </c>
      <c r="F197" s="407"/>
      <c r="G197" s="43" t="s">
        <v>2081</v>
      </c>
      <c r="H197" s="4" t="s">
        <v>2081</v>
      </c>
      <c r="I197" s="4" t="s">
        <v>2081</v>
      </c>
      <c r="J197" s="4" t="s">
        <v>2080</v>
      </c>
      <c r="K197" s="42" t="s">
        <v>2080</v>
      </c>
      <c r="L197" s="370"/>
      <c r="M197" s="30"/>
    </row>
    <row r="198" spans="2:13" ht="33">
      <c r="B198" s="408" t="s">
        <v>3158</v>
      </c>
      <c r="C198" s="404" t="s">
        <v>6728</v>
      </c>
      <c r="D198" s="405" t="s">
        <v>5643</v>
      </c>
      <c r="E198" s="406" t="s">
        <v>6206</v>
      </c>
      <c r="F198" s="407"/>
      <c r="G198" s="43" t="s">
        <v>2081</v>
      </c>
      <c r="H198" s="4" t="s">
        <v>2081</v>
      </c>
      <c r="I198" s="4" t="s">
        <v>2081</v>
      </c>
      <c r="J198" s="4" t="s">
        <v>2080</v>
      </c>
      <c r="K198" s="42" t="s">
        <v>2080</v>
      </c>
      <c r="L198" s="370"/>
      <c r="M198" s="30"/>
    </row>
    <row r="199" spans="2:13" ht="33">
      <c r="B199" s="408" t="s">
        <v>3160</v>
      </c>
      <c r="C199" s="404" t="s">
        <v>6729</v>
      </c>
      <c r="D199" s="405" t="s">
        <v>6722</v>
      </c>
      <c r="E199" s="406" t="s">
        <v>6206</v>
      </c>
      <c r="F199" s="407"/>
      <c r="G199" s="43" t="s">
        <v>2081</v>
      </c>
      <c r="H199" s="4" t="s">
        <v>2081</v>
      </c>
      <c r="I199" s="4" t="s">
        <v>2081</v>
      </c>
      <c r="J199" s="4" t="s">
        <v>2080</v>
      </c>
      <c r="K199" s="42" t="s">
        <v>2080</v>
      </c>
      <c r="L199" s="370"/>
      <c r="M199" s="30"/>
    </row>
    <row r="200" spans="2:13" ht="33">
      <c r="B200" s="408" t="s">
        <v>3162</v>
      </c>
      <c r="C200" s="404" t="s">
        <v>6730</v>
      </c>
      <c r="D200" s="405" t="s">
        <v>6608</v>
      </c>
      <c r="E200" s="406" t="s">
        <v>6206</v>
      </c>
      <c r="F200" s="407"/>
      <c r="G200" s="43" t="s">
        <v>2081</v>
      </c>
      <c r="H200" s="4" t="s">
        <v>2081</v>
      </c>
      <c r="I200" s="4" t="s">
        <v>2081</v>
      </c>
      <c r="J200" s="4" t="s">
        <v>2080</v>
      </c>
      <c r="K200" s="42" t="s">
        <v>2080</v>
      </c>
      <c r="L200" s="370"/>
      <c r="M200" s="30"/>
    </row>
    <row r="201" spans="2:13" ht="33">
      <c r="B201" s="408" t="s">
        <v>2225</v>
      </c>
      <c r="C201" s="404" t="s">
        <v>6731</v>
      </c>
      <c r="D201" s="405" t="s">
        <v>5643</v>
      </c>
      <c r="E201" s="406" t="s">
        <v>6206</v>
      </c>
      <c r="F201" s="407"/>
      <c r="G201" s="43" t="s">
        <v>2081</v>
      </c>
      <c r="H201" s="4" t="s">
        <v>2081</v>
      </c>
      <c r="I201" s="4" t="s">
        <v>2081</v>
      </c>
      <c r="J201" s="4" t="s">
        <v>2080</v>
      </c>
      <c r="K201" s="42" t="s">
        <v>2080</v>
      </c>
      <c r="L201" s="370"/>
      <c r="M201" s="30"/>
    </row>
    <row r="202" spans="2:13">
      <c r="B202" s="408" t="s">
        <v>2227</v>
      </c>
      <c r="C202" s="404" t="s">
        <v>3004</v>
      </c>
      <c r="D202" s="405" t="s">
        <v>6312</v>
      </c>
      <c r="E202" s="406" t="s">
        <v>6206</v>
      </c>
      <c r="F202" s="407"/>
      <c r="G202" s="43" t="s">
        <v>2081</v>
      </c>
      <c r="H202" s="4" t="s">
        <v>2081</v>
      </c>
      <c r="I202" s="4" t="s">
        <v>2080</v>
      </c>
      <c r="J202" s="4" t="s">
        <v>529</v>
      </c>
      <c r="K202" s="42" t="s">
        <v>2080</v>
      </c>
      <c r="L202" s="370"/>
      <c r="M202" s="30"/>
    </row>
    <row r="203" spans="2:13" ht="33">
      <c r="B203" s="408" t="s">
        <v>2229</v>
      </c>
      <c r="C203" s="404" t="s">
        <v>6732</v>
      </c>
      <c r="D203" s="405" t="s">
        <v>5877</v>
      </c>
      <c r="E203" s="406" t="s">
        <v>6717</v>
      </c>
      <c r="F203" s="407"/>
      <c r="G203" s="43" t="s">
        <v>2081</v>
      </c>
      <c r="H203" s="4" t="s">
        <v>2081</v>
      </c>
      <c r="I203" s="4" t="s">
        <v>2081</v>
      </c>
      <c r="J203" s="4" t="s">
        <v>529</v>
      </c>
      <c r="K203" s="42" t="s">
        <v>2080</v>
      </c>
      <c r="L203" s="370"/>
      <c r="M203" s="30"/>
    </row>
    <row r="204" spans="2:13">
      <c r="B204" s="408" t="s">
        <v>3049</v>
      </c>
      <c r="C204" s="404" t="s">
        <v>6733</v>
      </c>
      <c r="D204" s="405" t="s">
        <v>5643</v>
      </c>
      <c r="E204" s="406" t="s">
        <v>6206</v>
      </c>
      <c r="F204" s="407"/>
      <c r="G204" s="43" t="s">
        <v>2081</v>
      </c>
      <c r="H204" s="4" t="s">
        <v>2081</v>
      </c>
      <c r="I204" s="4" t="s">
        <v>2081</v>
      </c>
      <c r="J204" s="4" t="s">
        <v>529</v>
      </c>
      <c r="K204" s="42" t="s">
        <v>2080</v>
      </c>
      <c r="L204" s="370"/>
      <c r="M204" s="30"/>
    </row>
    <row r="205" spans="2:13" ht="20.100000000000001" customHeight="1">
      <c r="B205" s="408" t="s">
        <v>2232</v>
      </c>
      <c r="C205" s="404" t="s">
        <v>6734</v>
      </c>
      <c r="D205" s="405" t="s">
        <v>6608</v>
      </c>
      <c r="E205" s="406" t="s">
        <v>6206</v>
      </c>
      <c r="F205" s="407"/>
      <c r="G205" s="43" t="s">
        <v>2081</v>
      </c>
      <c r="H205" s="4" t="s">
        <v>2081</v>
      </c>
      <c r="I205" s="4" t="s">
        <v>2081</v>
      </c>
      <c r="J205" s="4" t="s">
        <v>529</v>
      </c>
      <c r="K205" s="42" t="s">
        <v>2080</v>
      </c>
      <c r="L205" s="370"/>
      <c r="M205" s="30"/>
    </row>
    <row r="206" spans="2:13" ht="33">
      <c r="B206" s="408" t="s">
        <v>3169</v>
      </c>
      <c r="C206" s="404" t="s">
        <v>6735</v>
      </c>
      <c r="D206" s="405" t="s">
        <v>5643</v>
      </c>
      <c r="E206" s="406" t="s">
        <v>6206</v>
      </c>
      <c r="F206" s="407"/>
      <c r="G206" s="43" t="s">
        <v>2081</v>
      </c>
      <c r="H206" s="4" t="s">
        <v>2081</v>
      </c>
      <c r="I206" s="4" t="s">
        <v>2081</v>
      </c>
      <c r="J206" s="4" t="s">
        <v>529</v>
      </c>
      <c r="K206" s="42" t="s">
        <v>2080</v>
      </c>
      <c r="L206" s="370"/>
      <c r="M206" s="30"/>
    </row>
    <row r="207" spans="2:13" ht="30" customHeight="1">
      <c r="B207" s="408" t="s">
        <v>3171</v>
      </c>
      <c r="C207" s="404" t="s">
        <v>6736</v>
      </c>
      <c r="D207" s="405" t="s">
        <v>6722</v>
      </c>
      <c r="E207" s="406" t="s">
        <v>6206</v>
      </c>
      <c r="F207" s="407"/>
      <c r="G207" s="43" t="s">
        <v>2081</v>
      </c>
      <c r="H207" s="4" t="s">
        <v>2081</v>
      </c>
      <c r="I207" s="4" t="s">
        <v>2081</v>
      </c>
      <c r="J207" s="4" t="s">
        <v>529</v>
      </c>
      <c r="K207" s="42" t="s">
        <v>2080</v>
      </c>
      <c r="L207" s="370"/>
      <c r="M207" s="30"/>
    </row>
    <row r="208" spans="2:13" ht="33">
      <c r="B208" s="408" t="s">
        <v>3173</v>
      </c>
      <c r="C208" s="404" t="s">
        <v>6737</v>
      </c>
      <c r="D208" s="405" t="s">
        <v>6608</v>
      </c>
      <c r="E208" s="406" t="s">
        <v>6206</v>
      </c>
      <c r="F208" s="407"/>
      <c r="G208" s="43" t="s">
        <v>2081</v>
      </c>
      <c r="H208" s="4" t="s">
        <v>2081</v>
      </c>
      <c r="I208" s="4" t="s">
        <v>2081</v>
      </c>
      <c r="J208" s="4" t="s">
        <v>529</v>
      </c>
      <c r="K208" s="42" t="s">
        <v>2080</v>
      </c>
      <c r="L208" s="370"/>
      <c r="M208" s="30"/>
    </row>
    <row r="209" spans="2:13" ht="33">
      <c r="B209" s="408" t="s">
        <v>2237</v>
      </c>
      <c r="C209" s="404" t="s">
        <v>6738</v>
      </c>
      <c r="D209" s="405" t="s">
        <v>5643</v>
      </c>
      <c r="E209" s="406" t="s">
        <v>6206</v>
      </c>
      <c r="F209" s="407"/>
      <c r="G209" s="43" t="s">
        <v>2081</v>
      </c>
      <c r="H209" s="4" t="s">
        <v>2081</v>
      </c>
      <c r="I209" s="4" t="s">
        <v>2081</v>
      </c>
      <c r="J209" s="4" t="s">
        <v>529</v>
      </c>
      <c r="K209" s="42" t="s">
        <v>2080</v>
      </c>
      <c r="L209" s="370"/>
      <c r="M209" s="30"/>
    </row>
    <row r="210" spans="2:13" ht="17.25" thickBot="1">
      <c r="B210" s="408" t="s">
        <v>2239</v>
      </c>
      <c r="C210" s="404" t="s">
        <v>3005</v>
      </c>
      <c r="D210" s="405" t="s">
        <v>6312</v>
      </c>
      <c r="E210" s="406" t="s">
        <v>6206</v>
      </c>
      <c r="F210" s="407"/>
      <c r="G210" s="43" t="s">
        <v>2081</v>
      </c>
      <c r="H210" s="4" t="s">
        <v>2081</v>
      </c>
      <c r="I210" s="4" t="s">
        <v>2080</v>
      </c>
      <c r="J210" s="4" t="s">
        <v>529</v>
      </c>
      <c r="K210" s="42" t="s">
        <v>2080</v>
      </c>
      <c r="L210" s="370"/>
      <c r="M210" s="30"/>
    </row>
    <row r="211" spans="2:13" ht="17.25" thickBot="1">
      <c r="B211" s="400" t="s">
        <v>6739</v>
      </c>
      <c r="C211" s="401"/>
      <c r="D211" s="401"/>
      <c r="E211" s="401"/>
      <c r="F211" s="401"/>
      <c r="G211" s="401"/>
      <c r="H211" s="401"/>
      <c r="I211" s="401"/>
      <c r="J211" s="401"/>
      <c r="K211" s="401"/>
      <c r="L211" s="402"/>
      <c r="M211" s="30"/>
    </row>
    <row r="212" spans="2:13">
      <c r="B212" s="403" t="s">
        <v>2241</v>
      </c>
      <c r="C212" s="404" t="s">
        <v>3787</v>
      </c>
      <c r="D212" s="405" t="s">
        <v>6312</v>
      </c>
      <c r="E212" s="406" t="s">
        <v>6206</v>
      </c>
      <c r="F212" s="407"/>
      <c r="G212" s="43" t="s">
        <v>2081</v>
      </c>
      <c r="H212" s="4" t="s">
        <v>2081</v>
      </c>
      <c r="I212" s="4" t="s">
        <v>2080</v>
      </c>
      <c r="J212" s="4" t="s">
        <v>2080</v>
      </c>
      <c r="K212" s="42" t="s">
        <v>2080</v>
      </c>
      <c r="L212" s="369" t="s">
        <v>6740</v>
      </c>
      <c r="M212" s="30"/>
    </row>
    <row r="213" spans="2:13">
      <c r="B213" s="403" t="s">
        <v>2243</v>
      </c>
      <c r="C213" s="404" t="s">
        <v>6741</v>
      </c>
      <c r="D213" s="405" t="s">
        <v>5643</v>
      </c>
      <c r="E213" s="406" t="s">
        <v>6206</v>
      </c>
      <c r="F213" s="407"/>
      <c r="G213" s="43" t="s">
        <v>2081</v>
      </c>
      <c r="H213" s="4" t="s">
        <v>2081</v>
      </c>
      <c r="I213" s="4" t="s">
        <v>2081</v>
      </c>
      <c r="J213" s="4" t="s">
        <v>2080</v>
      </c>
      <c r="K213" s="42" t="s">
        <v>2080</v>
      </c>
      <c r="L213" s="370"/>
      <c r="M213" s="30"/>
    </row>
    <row r="214" spans="2:13">
      <c r="B214" s="403" t="s">
        <v>2245</v>
      </c>
      <c r="C214" s="404" t="s">
        <v>6742</v>
      </c>
      <c r="D214" s="405" t="s">
        <v>6714</v>
      </c>
      <c r="E214" s="406" t="s">
        <v>6206</v>
      </c>
      <c r="F214" s="407"/>
      <c r="G214" s="43" t="s">
        <v>2081</v>
      </c>
      <c r="H214" s="4" t="s">
        <v>2081</v>
      </c>
      <c r="I214" s="4" t="s">
        <v>2080</v>
      </c>
      <c r="J214" s="4" t="s">
        <v>2080</v>
      </c>
      <c r="K214" s="42" t="s">
        <v>2080</v>
      </c>
      <c r="L214" s="370"/>
      <c r="M214" s="30"/>
    </row>
    <row r="215" spans="2:13">
      <c r="B215" s="408" t="s">
        <v>2247</v>
      </c>
      <c r="C215" s="404" t="s">
        <v>6743</v>
      </c>
      <c r="D215" s="405" t="s">
        <v>5643</v>
      </c>
      <c r="E215" s="406" t="s">
        <v>6206</v>
      </c>
      <c r="F215" s="407"/>
      <c r="G215" s="43" t="s">
        <v>2081</v>
      </c>
      <c r="H215" s="4" t="s">
        <v>2081</v>
      </c>
      <c r="I215" s="4" t="s">
        <v>2081</v>
      </c>
      <c r="J215" s="4" t="s">
        <v>2080</v>
      </c>
      <c r="K215" s="42" t="s">
        <v>2080</v>
      </c>
      <c r="L215" s="370"/>
      <c r="M215" s="30"/>
    </row>
    <row r="216" spans="2:13" ht="33">
      <c r="B216" s="408" t="s">
        <v>2249</v>
      </c>
      <c r="C216" s="404" t="s">
        <v>6744</v>
      </c>
      <c r="D216" s="405" t="s">
        <v>5877</v>
      </c>
      <c r="E216" s="406" t="s">
        <v>6717</v>
      </c>
      <c r="F216" s="407"/>
      <c r="G216" s="43" t="s">
        <v>2081</v>
      </c>
      <c r="H216" s="4" t="s">
        <v>2081</v>
      </c>
      <c r="I216" s="4" t="s">
        <v>2081</v>
      </c>
      <c r="J216" s="4" t="s">
        <v>2080</v>
      </c>
      <c r="K216" s="42" t="s">
        <v>2080</v>
      </c>
      <c r="L216" s="370"/>
      <c r="M216" s="30"/>
    </row>
    <row r="217" spans="2:13">
      <c r="B217" s="408" t="s">
        <v>3065</v>
      </c>
      <c r="C217" s="404" t="s">
        <v>6745</v>
      </c>
      <c r="D217" s="405" t="s">
        <v>5643</v>
      </c>
      <c r="E217" s="406" t="s">
        <v>6206</v>
      </c>
      <c r="F217" s="407"/>
      <c r="G217" s="43" t="s">
        <v>2081</v>
      </c>
      <c r="H217" s="4" t="s">
        <v>2081</v>
      </c>
      <c r="I217" s="4" t="s">
        <v>2081</v>
      </c>
      <c r="J217" s="4" t="s">
        <v>2080</v>
      </c>
      <c r="K217" s="42" t="s">
        <v>2080</v>
      </c>
      <c r="L217" s="370"/>
      <c r="M217" s="30"/>
    </row>
    <row r="218" spans="2:13" ht="33">
      <c r="B218" s="408" t="s">
        <v>2252</v>
      </c>
      <c r="C218" s="404" t="s">
        <v>6746</v>
      </c>
      <c r="D218" s="405" t="s">
        <v>6608</v>
      </c>
      <c r="E218" s="406" t="s">
        <v>6206</v>
      </c>
      <c r="F218" s="407"/>
      <c r="G218" s="43" t="s">
        <v>2081</v>
      </c>
      <c r="H218" s="4" t="s">
        <v>2081</v>
      </c>
      <c r="I218" s="4" t="s">
        <v>2081</v>
      </c>
      <c r="J218" s="4" t="s">
        <v>2080</v>
      </c>
      <c r="K218" s="42" t="s">
        <v>2080</v>
      </c>
      <c r="L218" s="370"/>
      <c r="M218" s="30"/>
    </row>
    <row r="219" spans="2:13" ht="33">
      <c r="B219" s="408" t="s">
        <v>3184</v>
      </c>
      <c r="C219" s="404" t="s">
        <v>6747</v>
      </c>
      <c r="D219" s="405" t="s">
        <v>5643</v>
      </c>
      <c r="E219" s="406" t="s">
        <v>6206</v>
      </c>
      <c r="F219" s="407"/>
      <c r="G219" s="43" t="s">
        <v>2081</v>
      </c>
      <c r="H219" s="4" t="s">
        <v>2081</v>
      </c>
      <c r="I219" s="4" t="s">
        <v>2081</v>
      </c>
      <c r="J219" s="4" t="s">
        <v>2080</v>
      </c>
      <c r="K219" s="42" t="s">
        <v>2080</v>
      </c>
      <c r="L219" s="370"/>
      <c r="M219" s="30"/>
    </row>
    <row r="220" spans="2:13" ht="33">
      <c r="B220" s="408" t="s">
        <v>3186</v>
      </c>
      <c r="C220" s="404" t="s">
        <v>6748</v>
      </c>
      <c r="D220" s="405" t="s">
        <v>6722</v>
      </c>
      <c r="E220" s="406" t="s">
        <v>6206</v>
      </c>
      <c r="F220" s="407"/>
      <c r="G220" s="43" t="s">
        <v>2081</v>
      </c>
      <c r="H220" s="4" t="s">
        <v>2081</v>
      </c>
      <c r="I220" s="4" t="s">
        <v>2081</v>
      </c>
      <c r="J220" s="4" t="s">
        <v>2080</v>
      </c>
      <c r="K220" s="42" t="s">
        <v>2080</v>
      </c>
      <c r="L220" s="370"/>
      <c r="M220" s="30"/>
    </row>
    <row r="221" spans="2:13" ht="33">
      <c r="B221" s="408" t="s">
        <v>3188</v>
      </c>
      <c r="C221" s="404" t="s">
        <v>6749</v>
      </c>
      <c r="D221" s="405" t="s">
        <v>6608</v>
      </c>
      <c r="E221" s="406" t="s">
        <v>6206</v>
      </c>
      <c r="F221" s="407"/>
      <c r="G221" s="43" t="s">
        <v>2081</v>
      </c>
      <c r="H221" s="4" t="s">
        <v>2081</v>
      </c>
      <c r="I221" s="4" t="s">
        <v>2081</v>
      </c>
      <c r="J221" s="4" t="s">
        <v>2080</v>
      </c>
      <c r="K221" s="42" t="s">
        <v>2080</v>
      </c>
      <c r="L221" s="370"/>
      <c r="M221" s="30"/>
    </row>
    <row r="222" spans="2:13" ht="33">
      <c r="B222" s="408" t="s">
        <v>2257</v>
      </c>
      <c r="C222" s="404" t="s">
        <v>6750</v>
      </c>
      <c r="D222" s="405" t="s">
        <v>6218</v>
      </c>
      <c r="E222" s="406" t="s">
        <v>6206</v>
      </c>
      <c r="F222" s="407"/>
      <c r="G222" s="43" t="s">
        <v>2081</v>
      </c>
      <c r="H222" s="4" t="s">
        <v>2081</v>
      </c>
      <c r="I222" s="4" t="s">
        <v>2081</v>
      </c>
      <c r="J222" s="4" t="s">
        <v>2080</v>
      </c>
      <c r="K222" s="42" t="s">
        <v>2080</v>
      </c>
      <c r="L222" s="370"/>
      <c r="M222" s="30"/>
    </row>
    <row r="223" spans="2:13">
      <c r="B223" s="408" t="s">
        <v>2259</v>
      </c>
      <c r="C223" s="404" t="s">
        <v>3006</v>
      </c>
      <c r="D223" s="405" t="s">
        <v>6312</v>
      </c>
      <c r="E223" s="406" t="s">
        <v>6206</v>
      </c>
      <c r="F223" s="407"/>
      <c r="G223" s="43" t="s">
        <v>2081</v>
      </c>
      <c r="H223" s="4" t="s">
        <v>2081</v>
      </c>
      <c r="I223" s="4" t="s">
        <v>2080</v>
      </c>
      <c r="J223" s="4" t="s">
        <v>2080</v>
      </c>
      <c r="K223" s="42" t="s">
        <v>2080</v>
      </c>
      <c r="L223" s="370"/>
      <c r="M223" s="30"/>
    </row>
    <row r="224" spans="2:13" ht="33">
      <c r="B224" s="408" t="s">
        <v>2261</v>
      </c>
      <c r="C224" s="404" t="s">
        <v>6751</v>
      </c>
      <c r="D224" s="405" t="s">
        <v>5877</v>
      </c>
      <c r="E224" s="406" t="s">
        <v>6717</v>
      </c>
      <c r="F224" s="407"/>
      <c r="G224" s="43" t="s">
        <v>2081</v>
      </c>
      <c r="H224" s="4" t="s">
        <v>2081</v>
      </c>
      <c r="I224" s="4" t="s">
        <v>2081</v>
      </c>
      <c r="J224" s="4" t="s">
        <v>2080</v>
      </c>
      <c r="K224" s="42" t="s">
        <v>2080</v>
      </c>
      <c r="L224" s="370"/>
      <c r="M224" s="30"/>
    </row>
    <row r="225" spans="2:13">
      <c r="B225" s="408" t="s">
        <v>3077</v>
      </c>
      <c r="C225" s="404" t="s">
        <v>6752</v>
      </c>
      <c r="D225" s="405" t="s">
        <v>5643</v>
      </c>
      <c r="E225" s="406" t="s">
        <v>6206</v>
      </c>
      <c r="F225" s="407"/>
      <c r="G225" s="43" t="s">
        <v>2081</v>
      </c>
      <c r="H225" s="4" t="s">
        <v>2081</v>
      </c>
      <c r="I225" s="4" t="s">
        <v>2081</v>
      </c>
      <c r="J225" s="4" t="s">
        <v>2080</v>
      </c>
      <c r="K225" s="42" t="s">
        <v>2080</v>
      </c>
      <c r="L225" s="370"/>
      <c r="M225" s="30"/>
    </row>
    <row r="226" spans="2:13" ht="33">
      <c r="B226" s="408" t="s">
        <v>2264</v>
      </c>
      <c r="C226" s="404" t="s">
        <v>6753</v>
      </c>
      <c r="D226" s="405" t="s">
        <v>6608</v>
      </c>
      <c r="E226" s="406" t="s">
        <v>6206</v>
      </c>
      <c r="F226" s="407"/>
      <c r="G226" s="43" t="s">
        <v>2081</v>
      </c>
      <c r="H226" s="4" t="s">
        <v>2081</v>
      </c>
      <c r="I226" s="4" t="s">
        <v>2081</v>
      </c>
      <c r="J226" s="4" t="s">
        <v>2080</v>
      </c>
      <c r="K226" s="42" t="s">
        <v>2080</v>
      </c>
      <c r="L226" s="370"/>
      <c r="M226" s="30"/>
    </row>
    <row r="227" spans="2:13" ht="33">
      <c r="B227" s="408" t="s">
        <v>3195</v>
      </c>
      <c r="C227" s="404" t="s">
        <v>6754</v>
      </c>
      <c r="D227" s="405" t="s">
        <v>5643</v>
      </c>
      <c r="E227" s="406" t="s">
        <v>6206</v>
      </c>
      <c r="F227" s="407"/>
      <c r="G227" s="43" t="s">
        <v>2081</v>
      </c>
      <c r="H227" s="4" t="s">
        <v>2081</v>
      </c>
      <c r="I227" s="4" t="s">
        <v>2081</v>
      </c>
      <c r="J227" s="4" t="s">
        <v>2080</v>
      </c>
      <c r="K227" s="42" t="s">
        <v>2080</v>
      </c>
      <c r="L227" s="370"/>
      <c r="M227" s="30"/>
    </row>
    <row r="228" spans="2:13" ht="33">
      <c r="B228" s="408" t="s">
        <v>3197</v>
      </c>
      <c r="C228" s="404" t="s">
        <v>6755</v>
      </c>
      <c r="D228" s="405" t="s">
        <v>6722</v>
      </c>
      <c r="E228" s="406" t="s">
        <v>6206</v>
      </c>
      <c r="F228" s="407"/>
      <c r="G228" s="43" t="s">
        <v>2081</v>
      </c>
      <c r="H228" s="4" t="s">
        <v>2081</v>
      </c>
      <c r="I228" s="4" t="s">
        <v>2081</v>
      </c>
      <c r="J228" s="4" t="s">
        <v>2080</v>
      </c>
      <c r="K228" s="42" t="s">
        <v>2080</v>
      </c>
      <c r="L228" s="370"/>
      <c r="M228" s="30"/>
    </row>
    <row r="229" spans="2:13" ht="33">
      <c r="B229" s="408" t="s">
        <v>3199</v>
      </c>
      <c r="C229" s="404" t="s">
        <v>6756</v>
      </c>
      <c r="D229" s="405" t="s">
        <v>6608</v>
      </c>
      <c r="E229" s="406" t="s">
        <v>6206</v>
      </c>
      <c r="F229" s="407"/>
      <c r="G229" s="43" t="s">
        <v>2081</v>
      </c>
      <c r="H229" s="4" t="s">
        <v>2081</v>
      </c>
      <c r="I229" s="4" t="s">
        <v>2081</v>
      </c>
      <c r="J229" s="4" t="s">
        <v>2080</v>
      </c>
      <c r="K229" s="42" t="s">
        <v>2080</v>
      </c>
      <c r="L229" s="370"/>
      <c r="M229" s="30"/>
    </row>
    <row r="230" spans="2:13" ht="33">
      <c r="B230" s="408" t="s">
        <v>2269</v>
      </c>
      <c r="C230" s="404" t="s">
        <v>6757</v>
      </c>
      <c r="D230" s="405" t="s">
        <v>5643</v>
      </c>
      <c r="E230" s="406" t="s">
        <v>6206</v>
      </c>
      <c r="F230" s="407"/>
      <c r="G230" s="43" t="s">
        <v>2081</v>
      </c>
      <c r="H230" s="4" t="s">
        <v>2081</v>
      </c>
      <c r="I230" s="4" t="s">
        <v>2081</v>
      </c>
      <c r="J230" s="4" t="s">
        <v>529</v>
      </c>
      <c r="K230" s="42" t="s">
        <v>2080</v>
      </c>
      <c r="L230" s="370"/>
      <c r="M230" s="30"/>
    </row>
    <row r="231" spans="2:13">
      <c r="B231" s="408" t="s">
        <v>2271</v>
      </c>
      <c r="C231" s="404" t="s">
        <v>3007</v>
      </c>
      <c r="D231" s="405" t="s">
        <v>6312</v>
      </c>
      <c r="E231" s="406" t="s">
        <v>6206</v>
      </c>
      <c r="F231" s="407"/>
      <c r="G231" s="43" t="s">
        <v>2081</v>
      </c>
      <c r="H231" s="4" t="s">
        <v>2081</v>
      </c>
      <c r="I231" s="4" t="s">
        <v>2080</v>
      </c>
      <c r="J231" s="4" t="s">
        <v>529</v>
      </c>
      <c r="K231" s="42" t="s">
        <v>2080</v>
      </c>
      <c r="L231" s="370"/>
      <c r="M231" s="30"/>
    </row>
    <row r="232" spans="2:13" ht="33">
      <c r="B232" s="408" t="s">
        <v>2273</v>
      </c>
      <c r="C232" s="404" t="s">
        <v>6758</v>
      </c>
      <c r="D232" s="405" t="s">
        <v>5877</v>
      </c>
      <c r="E232" s="406" t="s">
        <v>6717</v>
      </c>
      <c r="F232" s="407"/>
      <c r="G232" s="43" t="s">
        <v>2081</v>
      </c>
      <c r="H232" s="4" t="s">
        <v>2081</v>
      </c>
      <c r="I232" s="4" t="s">
        <v>2081</v>
      </c>
      <c r="J232" s="4" t="s">
        <v>529</v>
      </c>
      <c r="K232" s="42" t="s">
        <v>2080</v>
      </c>
      <c r="L232" s="370"/>
      <c r="M232" s="30"/>
    </row>
    <row r="233" spans="2:13">
      <c r="B233" s="408" t="s">
        <v>3089</v>
      </c>
      <c r="C233" s="404" t="s">
        <v>6759</v>
      </c>
      <c r="D233" s="405" t="s">
        <v>5643</v>
      </c>
      <c r="E233" s="406" t="s">
        <v>6206</v>
      </c>
      <c r="F233" s="407"/>
      <c r="G233" s="43" t="s">
        <v>2081</v>
      </c>
      <c r="H233" s="4" t="s">
        <v>2081</v>
      </c>
      <c r="I233" s="4" t="s">
        <v>2081</v>
      </c>
      <c r="J233" s="4" t="s">
        <v>529</v>
      </c>
      <c r="K233" s="42" t="s">
        <v>2080</v>
      </c>
      <c r="L233" s="370"/>
      <c r="M233" s="30"/>
    </row>
    <row r="234" spans="2:13" ht="20.100000000000001" customHeight="1">
      <c r="B234" s="408" t="s">
        <v>2276</v>
      </c>
      <c r="C234" s="404" t="s">
        <v>6760</v>
      </c>
      <c r="D234" s="405" t="s">
        <v>6608</v>
      </c>
      <c r="E234" s="406" t="s">
        <v>6206</v>
      </c>
      <c r="F234" s="407"/>
      <c r="G234" s="43" t="s">
        <v>2081</v>
      </c>
      <c r="H234" s="4" t="s">
        <v>2081</v>
      </c>
      <c r="I234" s="4" t="s">
        <v>2081</v>
      </c>
      <c r="J234" s="4" t="s">
        <v>529</v>
      </c>
      <c r="K234" s="42" t="s">
        <v>2080</v>
      </c>
      <c r="L234" s="370"/>
      <c r="M234" s="30"/>
    </row>
    <row r="235" spans="2:13" ht="33">
      <c r="B235" s="408" t="s">
        <v>3206</v>
      </c>
      <c r="C235" s="404" t="s">
        <v>6761</v>
      </c>
      <c r="D235" s="405" t="s">
        <v>5643</v>
      </c>
      <c r="E235" s="406" t="s">
        <v>6206</v>
      </c>
      <c r="F235" s="407"/>
      <c r="G235" s="43" t="s">
        <v>2081</v>
      </c>
      <c r="H235" s="4" t="s">
        <v>2081</v>
      </c>
      <c r="I235" s="4" t="s">
        <v>2081</v>
      </c>
      <c r="J235" s="4" t="s">
        <v>529</v>
      </c>
      <c r="K235" s="42" t="s">
        <v>2080</v>
      </c>
      <c r="L235" s="370"/>
      <c r="M235" s="30"/>
    </row>
    <row r="236" spans="2:13" ht="33">
      <c r="B236" s="408" t="s">
        <v>3208</v>
      </c>
      <c r="C236" s="404" t="s">
        <v>6762</v>
      </c>
      <c r="D236" s="405" t="s">
        <v>6722</v>
      </c>
      <c r="E236" s="406" t="s">
        <v>6206</v>
      </c>
      <c r="F236" s="407"/>
      <c r="G236" s="43" t="s">
        <v>2081</v>
      </c>
      <c r="H236" s="4" t="s">
        <v>2081</v>
      </c>
      <c r="I236" s="4" t="s">
        <v>2081</v>
      </c>
      <c r="J236" s="4" t="s">
        <v>529</v>
      </c>
      <c r="K236" s="42" t="s">
        <v>2080</v>
      </c>
      <c r="L236" s="370"/>
      <c r="M236" s="30"/>
    </row>
    <row r="237" spans="2:13" ht="33">
      <c r="B237" s="408" t="s">
        <v>3210</v>
      </c>
      <c r="C237" s="404" t="s">
        <v>6763</v>
      </c>
      <c r="D237" s="405" t="s">
        <v>6608</v>
      </c>
      <c r="E237" s="406" t="s">
        <v>6206</v>
      </c>
      <c r="F237" s="407"/>
      <c r="G237" s="43" t="s">
        <v>2081</v>
      </c>
      <c r="H237" s="4" t="s">
        <v>2081</v>
      </c>
      <c r="I237" s="4" t="s">
        <v>2081</v>
      </c>
      <c r="J237" s="4" t="s">
        <v>529</v>
      </c>
      <c r="K237" s="42" t="s">
        <v>2080</v>
      </c>
      <c r="L237" s="370"/>
      <c r="M237" s="30"/>
    </row>
    <row r="238" spans="2:13" ht="33">
      <c r="B238" s="408" t="s">
        <v>2281</v>
      </c>
      <c r="C238" s="404" t="s">
        <v>6764</v>
      </c>
      <c r="D238" s="405" t="s">
        <v>5643</v>
      </c>
      <c r="E238" s="406" t="s">
        <v>6206</v>
      </c>
      <c r="F238" s="407"/>
      <c r="G238" s="43" t="s">
        <v>2081</v>
      </c>
      <c r="H238" s="4" t="s">
        <v>2081</v>
      </c>
      <c r="I238" s="4" t="s">
        <v>2081</v>
      </c>
      <c r="J238" s="4" t="s">
        <v>529</v>
      </c>
      <c r="K238" s="42" t="s">
        <v>2080</v>
      </c>
      <c r="L238" s="370"/>
      <c r="M238" s="30"/>
    </row>
    <row r="239" spans="2:13" ht="17.25" thickBot="1">
      <c r="B239" s="408" t="s">
        <v>2283</v>
      </c>
      <c r="C239" s="404" t="s">
        <v>3008</v>
      </c>
      <c r="D239" s="405" t="s">
        <v>6312</v>
      </c>
      <c r="E239" s="406" t="s">
        <v>6206</v>
      </c>
      <c r="F239" s="407"/>
      <c r="G239" s="43" t="s">
        <v>2081</v>
      </c>
      <c r="H239" s="4" t="s">
        <v>2081</v>
      </c>
      <c r="I239" s="4" t="s">
        <v>2080</v>
      </c>
      <c r="J239" s="4" t="s">
        <v>529</v>
      </c>
      <c r="K239" s="42" t="s">
        <v>2080</v>
      </c>
      <c r="L239" s="371"/>
      <c r="M239" s="30"/>
    </row>
    <row r="240" spans="2:13" ht="17.25" thickBot="1">
      <c r="B240" s="400" t="s">
        <v>6319</v>
      </c>
      <c r="C240" s="401"/>
      <c r="D240" s="401"/>
      <c r="E240" s="401"/>
      <c r="F240" s="401"/>
      <c r="G240" s="401"/>
      <c r="H240" s="401"/>
      <c r="I240" s="401"/>
      <c r="J240" s="401"/>
      <c r="K240" s="401"/>
      <c r="L240" s="402"/>
      <c r="M240" s="30"/>
    </row>
    <row r="241" spans="2:13">
      <c r="B241" s="403" t="s">
        <v>2285</v>
      </c>
      <c r="C241" s="404" t="s">
        <v>3788</v>
      </c>
      <c r="D241" s="405" t="s">
        <v>6312</v>
      </c>
      <c r="E241" s="406" t="s">
        <v>6206</v>
      </c>
      <c r="F241" s="407"/>
      <c r="G241" s="43" t="s">
        <v>2081</v>
      </c>
      <c r="H241" s="4" t="s">
        <v>2081</v>
      </c>
      <c r="I241" s="4" t="s">
        <v>2080</v>
      </c>
      <c r="J241" s="4" t="s">
        <v>2080</v>
      </c>
      <c r="K241" s="42" t="s">
        <v>2080</v>
      </c>
      <c r="L241" s="369" t="s">
        <v>6765</v>
      </c>
      <c r="M241" s="30"/>
    </row>
    <row r="242" spans="2:13">
      <c r="B242" s="403" t="s">
        <v>2287</v>
      </c>
      <c r="C242" s="404" t="s">
        <v>6766</v>
      </c>
      <c r="D242" s="405" t="s">
        <v>5643</v>
      </c>
      <c r="E242" s="406" t="s">
        <v>6206</v>
      </c>
      <c r="F242" s="407"/>
      <c r="G242" s="43" t="s">
        <v>2081</v>
      </c>
      <c r="H242" s="4" t="s">
        <v>2081</v>
      </c>
      <c r="I242" s="4" t="s">
        <v>2081</v>
      </c>
      <c r="J242" s="4" t="s">
        <v>2080</v>
      </c>
      <c r="K242" s="42" t="s">
        <v>2080</v>
      </c>
      <c r="L242" s="370"/>
      <c r="M242" s="30"/>
    </row>
    <row r="243" spans="2:13">
      <c r="B243" s="408" t="s">
        <v>2289</v>
      </c>
      <c r="C243" s="404" t="s">
        <v>6767</v>
      </c>
      <c r="D243" s="405" t="s">
        <v>6714</v>
      </c>
      <c r="E243" s="406" t="s">
        <v>6206</v>
      </c>
      <c r="F243" s="407"/>
      <c r="G243" s="43" t="s">
        <v>2081</v>
      </c>
      <c r="H243" s="4" t="s">
        <v>2081</v>
      </c>
      <c r="I243" s="4" t="s">
        <v>2080</v>
      </c>
      <c r="J243" s="4" t="s">
        <v>2080</v>
      </c>
      <c r="K243" s="42" t="s">
        <v>2080</v>
      </c>
      <c r="L243" s="370"/>
      <c r="M243" s="30"/>
    </row>
    <row r="244" spans="2:13">
      <c r="B244" s="408" t="s">
        <v>2291</v>
      </c>
      <c r="C244" s="404" t="s">
        <v>6768</v>
      </c>
      <c r="D244" s="405" t="s">
        <v>5643</v>
      </c>
      <c r="E244" s="406" t="s">
        <v>6206</v>
      </c>
      <c r="F244" s="407"/>
      <c r="G244" s="43" t="s">
        <v>2081</v>
      </c>
      <c r="H244" s="4" t="s">
        <v>2081</v>
      </c>
      <c r="I244" s="4" t="s">
        <v>2081</v>
      </c>
      <c r="J244" s="4" t="s">
        <v>2080</v>
      </c>
      <c r="K244" s="42" t="s">
        <v>2080</v>
      </c>
      <c r="L244" s="370"/>
      <c r="M244" s="30"/>
    </row>
    <row r="245" spans="2:13" ht="33">
      <c r="B245" s="408" t="s">
        <v>2293</v>
      </c>
      <c r="C245" s="404" t="s">
        <v>6769</v>
      </c>
      <c r="D245" s="405" t="s">
        <v>5877</v>
      </c>
      <c r="E245" s="406" t="s">
        <v>6717</v>
      </c>
      <c r="F245" s="407"/>
      <c r="G245" s="43" t="s">
        <v>2081</v>
      </c>
      <c r="H245" s="4" t="s">
        <v>2081</v>
      </c>
      <c r="I245" s="4" t="s">
        <v>2081</v>
      </c>
      <c r="J245" s="4" t="s">
        <v>2080</v>
      </c>
      <c r="K245" s="42" t="s">
        <v>2080</v>
      </c>
      <c r="L245" s="370"/>
      <c r="M245" s="30"/>
    </row>
    <row r="246" spans="2:13">
      <c r="B246" s="408" t="s">
        <v>3106</v>
      </c>
      <c r="C246" s="404" t="s">
        <v>6770</v>
      </c>
      <c r="D246" s="405" t="s">
        <v>5643</v>
      </c>
      <c r="E246" s="406" t="s">
        <v>6206</v>
      </c>
      <c r="F246" s="407"/>
      <c r="G246" s="43" t="s">
        <v>2081</v>
      </c>
      <c r="H246" s="4" t="s">
        <v>2081</v>
      </c>
      <c r="I246" s="4" t="s">
        <v>2081</v>
      </c>
      <c r="J246" s="4" t="s">
        <v>2080</v>
      </c>
      <c r="K246" s="42" t="s">
        <v>2080</v>
      </c>
      <c r="L246" s="370"/>
      <c r="M246" s="30"/>
    </row>
    <row r="247" spans="2:13" ht="33">
      <c r="B247" s="408" t="s">
        <v>2296</v>
      </c>
      <c r="C247" s="404" t="s">
        <v>6771</v>
      </c>
      <c r="D247" s="405" t="s">
        <v>6608</v>
      </c>
      <c r="E247" s="406" t="s">
        <v>6206</v>
      </c>
      <c r="F247" s="407"/>
      <c r="G247" s="43" t="s">
        <v>2081</v>
      </c>
      <c r="H247" s="4" t="s">
        <v>2081</v>
      </c>
      <c r="I247" s="4" t="s">
        <v>2081</v>
      </c>
      <c r="J247" s="4" t="s">
        <v>2080</v>
      </c>
      <c r="K247" s="42" t="s">
        <v>2080</v>
      </c>
      <c r="L247" s="370"/>
      <c r="M247" s="30"/>
    </row>
    <row r="248" spans="2:13" ht="33">
      <c r="B248" s="408" t="s">
        <v>3221</v>
      </c>
      <c r="C248" s="404" t="s">
        <v>6772</v>
      </c>
      <c r="D248" s="405" t="s">
        <v>5643</v>
      </c>
      <c r="E248" s="406" t="s">
        <v>6206</v>
      </c>
      <c r="F248" s="407"/>
      <c r="G248" s="43" t="s">
        <v>2081</v>
      </c>
      <c r="H248" s="4" t="s">
        <v>2081</v>
      </c>
      <c r="I248" s="4" t="s">
        <v>2081</v>
      </c>
      <c r="J248" s="4" t="s">
        <v>2080</v>
      </c>
      <c r="K248" s="42" t="s">
        <v>2080</v>
      </c>
      <c r="L248" s="370"/>
      <c r="M248" s="30"/>
    </row>
    <row r="249" spans="2:13" ht="33">
      <c r="B249" s="408" t="s">
        <v>3223</v>
      </c>
      <c r="C249" s="404" t="s">
        <v>6773</v>
      </c>
      <c r="D249" s="405" t="s">
        <v>6722</v>
      </c>
      <c r="E249" s="406" t="s">
        <v>6206</v>
      </c>
      <c r="F249" s="407"/>
      <c r="G249" s="43" t="s">
        <v>2081</v>
      </c>
      <c r="H249" s="4" t="s">
        <v>2081</v>
      </c>
      <c r="I249" s="4" t="s">
        <v>2081</v>
      </c>
      <c r="J249" s="4" t="s">
        <v>2080</v>
      </c>
      <c r="K249" s="42" t="s">
        <v>2080</v>
      </c>
      <c r="L249" s="370"/>
      <c r="M249" s="30"/>
    </row>
    <row r="250" spans="2:13" ht="33">
      <c r="B250" s="408" t="s">
        <v>3225</v>
      </c>
      <c r="C250" s="404" t="s">
        <v>6774</v>
      </c>
      <c r="D250" s="405" t="s">
        <v>6608</v>
      </c>
      <c r="E250" s="406" t="s">
        <v>6206</v>
      </c>
      <c r="F250" s="407"/>
      <c r="G250" s="43" t="s">
        <v>2081</v>
      </c>
      <c r="H250" s="4" t="s">
        <v>2081</v>
      </c>
      <c r="I250" s="4" t="s">
        <v>2081</v>
      </c>
      <c r="J250" s="4" t="s">
        <v>2080</v>
      </c>
      <c r="K250" s="42" t="s">
        <v>2080</v>
      </c>
      <c r="L250" s="370"/>
      <c r="M250" s="30"/>
    </row>
    <row r="251" spans="2:13" ht="33">
      <c r="B251" s="408" t="s">
        <v>2301</v>
      </c>
      <c r="C251" s="404" t="s">
        <v>6775</v>
      </c>
      <c r="D251" s="405" t="s">
        <v>5643</v>
      </c>
      <c r="E251" s="406" t="s">
        <v>6206</v>
      </c>
      <c r="F251" s="407"/>
      <c r="G251" s="43" t="s">
        <v>2081</v>
      </c>
      <c r="H251" s="4" t="s">
        <v>2081</v>
      </c>
      <c r="I251" s="4" t="s">
        <v>2081</v>
      </c>
      <c r="J251" s="4" t="s">
        <v>2080</v>
      </c>
      <c r="K251" s="42" t="s">
        <v>2080</v>
      </c>
      <c r="L251" s="370"/>
      <c r="M251" s="30"/>
    </row>
    <row r="252" spans="2:13">
      <c r="B252" s="408" t="s">
        <v>2303</v>
      </c>
      <c r="C252" s="404" t="s">
        <v>3009</v>
      </c>
      <c r="D252" s="405" t="s">
        <v>6312</v>
      </c>
      <c r="E252" s="406" t="s">
        <v>6206</v>
      </c>
      <c r="F252" s="407"/>
      <c r="G252" s="43" t="s">
        <v>2081</v>
      </c>
      <c r="H252" s="4" t="s">
        <v>2081</v>
      </c>
      <c r="I252" s="4" t="s">
        <v>2080</v>
      </c>
      <c r="J252" s="4" t="s">
        <v>2080</v>
      </c>
      <c r="K252" s="42" t="s">
        <v>2080</v>
      </c>
      <c r="L252" s="370"/>
      <c r="M252" s="30"/>
    </row>
    <row r="253" spans="2:13" ht="33">
      <c r="B253" s="408" t="s">
        <v>2305</v>
      </c>
      <c r="C253" s="404" t="s">
        <v>6776</v>
      </c>
      <c r="D253" s="405" t="s">
        <v>5877</v>
      </c>
      <c r="E253" s="406" t="s">
        <v>6717</v>
      </c>
      <c r="F253" s="407"/>
      <c r="G253" s="43" t="s">
        <v>2081</v>
      </c>
      <c r="H253" s="4" t="s">
        <v>2081</v>
      </c>
      <c r="I253" s="4" t="s">
        <v>2081</v>
      </c>
      <c r="J253" s="4" t="s">
        <v>2080</v>
      </c>
      <c r="K253" s="42" t="s">
        <v>2080</v>
      </c>
      <c r="L253" s="370"/>
      <c r="M253" s="30"/>
    </row>
    <row r="254" spans="2:13">
      <c r="B254" s="408" t="s">
        <v>3118</v>
      </c>
      <c r="C254" s="404" t="s">
        <v>6777</v>
      </c>
      <c r="D254" s="405" t="s">
        <v>5643</v>
      </c>
      <c r="E254" s="406" t="s">
        <v>6206</v>
      </c>
      <c r="F254" s="407"/>
      <c r="G254" s="43" t="s">
        <v>2081</v>
      </c>
      <c r="H254" s="4" t="s">
        <v>2081</v>
      </c>
      <c r="I254" s="4" t="s">
        <v>2081</v>
      </c>
      <c r="J254" s="4" t="s">
        <v>2080</v>
      </c>
      <c r="K254" s="42" t="s">
        <v>2080</v>
      </c>
      <c r="L254" s="370"/>
      <c r="M254" s="30"/>
    </row>
    <row r="255" spans="2:13" ht="33">
      <c r="B255" s="408" t="s">
        <v>2308</v>
      </c>
      <c r="C255" s="404" t="s">
        <v>6778</v>
      </c>
      <c r="D255" s="405" t="s">
        <v>6608</v>
      </c>
      <c r="E255" s="406" t="s">
        <v>6206</v>
      </c>
      <c r="F255" s="407"/>
      <c r="G255" s="43" t="s">
        <v>2081</v>
      </c>
      <c r="H255" s="4" t="s">
        <v>2081</v>
      </c>
      <c r="I255" s="4" t="s">
        <v>2081</v>
      </c>
      <c r="J255" s="4" t="s">
        <v>2080</v>
      </c>
      <c r="K255" s="42" t="s">
        <v>2080</v>
      </c>
      <c r="L255" s="370"/>
      <c r="M255" s="30"/>
    </row>
    <row r="256" spans="2:13" ht="33">
      <c r="B256" s="408" t="s">
        <v>3232</v>
      </c>
      <c r="C256" s="404" t="s">
        <v>6779</v>
      </c>
      <c r="D256" s="405" t="s">
        <v>5643</v>
      </c>
      <c r="E256" s="406" t="s">
        <v>6206</v>
      </c>
      <c r="F256" s="407"/>
      <c r="G256" s="43" t="s">
        <v>2081</v>
      </c>
      <c r="H256" s="4" t="s">
        <v>2081</v>
      </c>
      <c r="I256" s="4" t="s">
        <v>2081</v>
      </c>
      <c r="J256" s="4" t="s">
        <v>2080</v>
      </c>
      <c r="K256" s="42" t="s">
        <v>2080</v>
      </c>
      <c r="L256" s="370"/>
      <c r="M256" s="30"/>
    </row>
    <row r="257" spans="2:13" ht="33">
      <c r="B257" s="408" t="s">
        <v>3234</v>
      </c>
      <c r="C257" s="404" t="s">
        <v>6780</v>
      </c>
      <c r="D257" s="405" t="s">
        <v>6722</v>
      </c>
      <c r="E257" s="406" t="s">
        <v>6206</v>
      </c>
      <c r="F257" s="407"/>
      <c r="G257" s="43" t="s">
        <v>2081</v>
      </c>
      <c r="H257" s="4" t="s">
        <v>2081</v>
      </c>
      <c r="I257" s="4" t="s">
        <v>2081</v>
      </c>
      <c r="J257" s="4" t="s">
        <v>2080</v>
      </c>
      <c r="K257" s="42" t="s">
        <v>2080</v>
      </c>
      <c r="L257" s="370"/>
      <c r="M257" s="30"/>
    </row>
    <row r="258" spans="2:13" ht="33">
      <c r="B258" s="408" t="s">
        <v>3236</v>
      </c>
      <c r="C258" s="404" t="s">
        <v>6781</v>
      </c>
      <c r="D258" s="405" t="s">
        <v>6608</v>
      </c>
      <c r="E258" s="406" t="s">
        <v>6206</v>
      </c>
      <c r="F258" s="407"/>
      <c r="G258" s="43" t="s">
        <v>2081</v>
      </c>
      <c r="H258" s="4" t="s">
        <v>2081</v>
      </c>
      <c r="I258" s="4" t="s">
        <v>2081</v>
      </c>
      <c r="J258" s="4" t="s">
        <v>2080</v>
      </c>
      <c r="K258" s="42" t="s">
        <v>2080</v>
      </c>
      <c r="L258" s="370"/>
      <c r="M258" s="30"/>
    </row>
    <row r="259" spans="2:13" ht="33">
      <c r="B259" s="408" t="s">
        <v>2313</v>
      </c>
      <c r="C259" s="404" t="s">
        <v>6782</v>
      </c>
      <c r="D259" s="405" t="s">
        <v>5643</v>
      </c>
      <c r="E259" s="406" t="s">
        <v>6206</v>
      </c>
      <c r="F259" s="407"/>
      <c r="G259" s="43" t="s">
        <v>2081</v>
      </c>
      <c r="H259" s="4" t="s">
        <v>2081</v>
      </c>
      <c r="I259" s="4" t="s">
        <v>2081</v>
      </c>
      <c r="J259" s="4" t="s">
        <v>529</v>
      </c>
      <c r="K259" s="42" t="s">
        <v>2080</v>
      </c>
      <c r="L259" s="370"/>
      <c r="M259" s="30"/>
    </row>
    <row r="260" spans="2:13">
      <c r="B260" s="408" t="s">
        <v>2315</v>
      </c>
      <c r="C260" s="404" t="s">
        <v>3010</v>
      </c>
      <c r="D260" s="405" t="s">
        <v>6312</v>
      </c>
      <c r="E260" s="406" t="s">
        <v>6206</v>
      </c>
      <c r="F260" s="407"/>
      <c r="G260" s="43" t="s">
        <v>2081</v>
      </c>
      <c r="H260" s="4" t="s">
        <v>2081</v>
      </c>
      <c r="I260" s="4" t="s">
        <v>2080</v>
      </c>
      <c r="J260" s="4" t="s">
        <v>529</v>
      </c>
      <c r="K260" s="42" t="s">
        <v>2080</v>
      </c>
      <c r="L260" s="370"/>
      <c r="M260" s="30"/>
    </row>
    <row r="261" spans="2:13" ht="33">
      <c r="B261" s="408" t="s">
        <v>2317</v>
      </c>
      <c r="C261" s="404" t="s">
        <v>6783</v>
      </c>
      <c r="D261" s="405" t="s">
        <v>5877</v>
      </c>
      <c r="E261" s="406" t="s">
        <v>6717</v>
      </c>
      <c r="F261" s="407"/>
      <c r="G261" s="43" t="s">
        <v>2081</v>
      </c>
      <c r="H261" s="4" t="s">
        <v>2081</v>
      </c>
      <c r="I261" s="4" t="s">
        <v>2081</v>
      </c>
      <c r="J261" s="4" t="s">
        <v>529</v>
      </c>
      <c r="K261" s="42" t="s">
        <v>2080</v>
      </c>
      <c r="L261" s="370"/>
      <c r="M261" s="30"/>
    </row>
    <row r="262" spans="2:13">
      <c r="B262" s="408" t="s">
        <v>3130</v>
      </c>
      <c r="C262" s="404" t="s">
        <v>6784</v>
      </c>
      <c r="D262" s="405" t="s">
        <v>5643</v>
      </c>
      <c r="E262" s="406" t="s">
        <v>6206</v>
      </c>
      <c r="F262" s="407"/>
      <c r="G262" s="43" t="s">
        <v>2081</v>
      </c>
      <c r="H262" s="4" t="s">
        <v>2081</v>
      </c>
      <c r="I262" s="4" t="s">
        <v>2081</v>
      </c>
      <c r="J262" s="4" t="s">
        <v>529</v>
      </c>
      <c r="K262" s="42" t="s">
        <v>2080</v>
      </c>
      <c r="L262" s="370"/>
      <c r="M262" s="30"/>
    </row>
    <row r="263" spans="2:13" ht="33">
      <c r="B263" s="408" t="s">
        <v>2320</v>
      </c>
      <c r="C263" s="404" t="s">
        <v>6785</v>
      </c>
      <c r="D263" s="405" t="s">
        <v>6608</v>
      </c>
      <c r="E263" s="406" t="s">
        <v>6206</v>
      </c>
      <c r="F263" s="407"/>
      <c r="G263" s="43" t="s">
        <v>2081</v>
      </c>
      <c r="H263" s="4" t="s">
        <v>2081</v>
      </c>
      <c r="I263" s="4" t="s">
        <v>2081</v>
      </c>
      <c r="J263" s="4" t="s">
        <v>529</v>
      </c>
      <c r="K263" s="42" t="s">
        <v>2080</v>
      </c>
      <c r="L263" s="370"/>
      <c r="M263" s="30"/>
    </row>
    <row r="264" spans="2:13" ht="33">
      <c r="B264" s="408" t="s">
        <v>3243</v>
      </c>
      <c r="C264" s="404" t="s">
        <v>6786</v>
      </c>
      <c r="D264" s="405" t="s">
        <v>5643</v>
      </c>
      <c r="E264" s="406" t="s">
        <v>6206</v>
      </c>
      <c r="F264" s="407"/>
      <c r="G264" s="43" t="s">
        <v>2081</v>
      </c>
      <c r="H264" s="4" t="s">
        <v>2081</v>
      </c>
      <c r="I264" s="4" t="s">
        <v>2081</v>
      </c>
      <c r="J264" s="4" t="s">
        <v>529</v>
      </c>
      <c r="K264" s="42" t="s">
        <v>2080</v>
      </c>
      <c r="L264" s="370"/>
      <c r="M264" s="30"/>
    </row>
    <row r="265" spans="2:13" ht="48.75" customHeight="1">
      <c r="B265" s="408" t="s">
        <v>3245</v>
      </c>
      <c r="C265" s="404" t="s">
        <v>6787</v>
      </c>
      <c r="D265" s="405" t="s">
        <v>6722</v>
      </c>
      <c r="E265" s="406" t="s">
        <v>6206</v>
      </c>
      <c r="F265" s="407"/>
      <c r="G265" s="43" t="s">
        <v>2081</v>
      </c>
      <c r="H265" s="4" t="s">
        <v>2081</v>
      </c>
      <c r="I265" s="4" t="s">
        <v>2081</v>
      </c>
      <c r="J265" s="4" t="s">
        <v>529</v>
      </c>
      <c r="K265" s="42" t="s">
        <v>2080</v>
      </c>
      <c r="L265" s="370"/>
      <c r="M265" s="30"/>
    </row>
    <row r="266" spans="2:13" ht="33">
      <c r="B266" s="408" t="s">
        <v>3247</v>
      </c>
      <c r="C266" s="404" t="s">
        <v>6788</v>
      </c>
      <c r="D266" s="405" t="s">
        <v>6608</v>
      </c>
      <c r="E266" s="406" t="s">
        <v>6206</v>
      </c>
      <c r="F266" s="407"/>
      <c r="G266" s="43" t="s">
        <v>2081</v>
      </c>
      <c r="H266" s="4" t="s">
        <v>2081</v>
      </c>
      <c r="I266" s="4" t="s">
        <v>2081</v>
      </c>
      <c r="J266" s="4" t="s">
        <v>529</v>
      </c>
      <c r="K266" s="42" t="s">
        <v>2080</v>
      </c>
      <c r="L266" s="370"/>
      <c r="M266" s="30"/>
    </row>
    <row r="267" spans="2:13" ht="33">
      <c r="B267" s="408" t="s">
        <v>2325</v>
      </c>
      <c r="C267" s="404" t="s">
        <v>6789</v>
      </c>
      <c r="D267" s="405" t="s">
        <v>5643</v>
      </c>
      <c r="E267" s="406" t="s">
        <v>6206</v>
      </c>
      <c r="F267" s="407"/>
      <c r="G267" s="43" t="s">
        <v>2081</v>
      </c>
      <c r="H267" s="4" t="s">
        <v>2081</v>
      </c>
      <c r="I267" s="4" t="s">
        <v>2081</v>
      </c>
      <c r="J267" s="4" t="s">
        <v>529</v>
      </c>
      <c r="K267" s="42" t="s">
        <v>2080</v>
      </c>
      <c r="L267" s="370"/>
      <c r="M267" s="30"/>
    </row>
    <row r="268" spans="2:13" ht="17.25" thickBot="1">
      <c r="B268" s="408" t="s">
        <v>2327</v>
      </c>
      <c r="C268" s="404" t="s">
        <v>3011</v>
      </c>
      <c r="D268" s="405" t="s">
        <v>6312</v>
      </c>
      <c r="E268" s="406" t="s">
        <v>6206</v>
      </c>
      <c r="F268" s="407"/>
      <c r="G268" s="43" t="s">
        <v>2081</v>
      </c>
      <c r="H268" s="4" t="s">
        <v>2081</v>
      </c>
      <c r="I268" s="4" t="s">
        <v>2080</v>
      </c>
      <c r="J268" s="4" t="s">
        <v>529</v>
      </c>
      <c r="K268" s="42" t="s">
        <v>2080</v>
      </c>
      <c r="L268" s="399"/>
      <c r="M268" s="30"/>
    </row>
    <row r="269" spans="2:13" ht="17.25" thickBot="1">
      <c r="B269" s="409" t="s">
        <v>6325</v>
      </c>
      <c r="C269" s="364"/>
      <c r="D269" s="365"/>
      <c r="E269" s="366"/>
      <c r="F269" s="366"/>
      <c r="G269" s="366"/>
      <c r="H269" s="366"/>
      <c r="I269" s="366"/>
      <c r="J269" s="366"/>
      <c r="K269" s="366"/>
      <c r="L269" s="367"/>
      <c r="M269" s="30"/>
    </row>
    <row r="270" spans="2:13">
      <c r="B270" s="39" t="s">
        <v>3786</v>
      </c>
      <c r="C270" s="410" t="s">
        <v>3012</v>
      </c>
      <c r="D270" s="41" t="s">
        <v>5937</v>
      </c>
      <c r="E270" s="4" t="s">
        <v>6609</v>
      </c>
      <c r="F270" s="42"/>
      <c r="G270" s="43" t="s">
        <v>5469</v>
      </c>
      <c r="H270" s="4" t="s">
        <v>5469</v>
      </c>
      <c r="I270" s="4" t="s">
        <v>5469</v>
      </c>
      <c r="J270" s="4" t="s">
        <v>5469</v>
      </c>
      <c r="K270" s="42" t="s">
        <v>529</v>
      </c>
      <c r="L270" s="362" t="s">
        <v>6790</v>
      </c>
      <c r="M270" s="30"/>
    </row>
    <row r="271" spans="2:13">
      <c r="B271" s="39" t="s">
        <v>6791</v>
      </c>
      <c r="C271" s="411" t="s">
        <v>3013</v>
      </c>
      <c r="D271" s="41" t="s">
        <v>5643</v>
      </c>
      <c r="E271" s="4" t="s">
        <v>5746</v>
      </c>
      <c r="F271" s="42"/>
      <c r="G271" s="43" t="s">
        <v>5469</v>
      </c>
      <c r="H271" s="4" t="s">
        <v>5469</v>
      </c>
      <c r="I271" s="4" t="s">
        <v>5469</v>
      </c>
      <c r="J271" s="4" t="s">
        <v>5469</v>
      </c>
      <c r="K271" s="42" t="s">
        <v>529</v>
      </c>
      <c r="L271" s="412"/>
      <c r="M271" s="30"/>
    </row>
    <row r="272" spans="2:13">
      <c r="B272" s="39" t="s">
        <v>3789</v>
      </c>
      <c r="C272" s="411" t="s">
        <v>3015</v>
      </c>
      <c r="D272" s="41" t="s">
        <v>6286</v>
      </c>
      <c r="E272" s="4" t="s">
        <v>6266</v>
      </c>
      <c r="F272" s="42"/>
      <c r="G272" s="43" t="s">
        <v>5469</v>
      </c>
      <c r="H272" s="4" t="s">
        <v>5469</v>
      </c>
      <c r="I272" s="4" t="s">
        <v>5469</v>
      </c>
      <c r="J272" s="4" t="s">
        <v>5890</v>
      </c>
      <c r="K272" s="42" t="s">
        <v>529</v>
      </c>
      <c r="L272" s="412"/>
      <c r="M272" s="30"/>
    </row>
    <row r="273" spans="2:13">
      <c r="B273" s="39" t="s">
        <v>3790</v>
      </c>
      <c r="C273" s="411" t="s">
        <v>3016</v>
      </c>
      <c r="D273" s="41" t="s">
        <v>5643</v>
      </c>
      <c r="E273" s="4" t="s">
        <v>5746</v>
      </c>
      <c r="F273" s="42"/>
      <c r="G273" s="43" t="s">
        <v>5469</v>
      </c>
      <c r="H273" s="4" t="s">
        <v>5469</v>
      </c>
      <c r="I273" s="4" t="s">
        <v>5469</v>
      </c>
      <c r="J273" s="4" t="s">
        <v>5469</v>
      </c>
      <c r="K273" s="42" t="s">
        <v>529</v>
      </c>
      <c r="L273" s="412"/>
      <c r="M273" s="30"/>
    </row>
    <row r="274" spans="2:13">
      <c r="B274" s="39" t="s">
        <v>3791</v>
      </c>
      <c r="C274" s="411" t="s">
        <v>3018</v>
      </c>
      <c r="D274" s="41" t="s">
        <v>5643</v>
      </c>
      <c r="E274" s="4" t="s">
        <v>5746</v>
      </c>
      <c r="F274" s="42"/>
      <c r="G274" s="43" t="s">
        <v>5469</v>
      </c>
      <c r="H274" s="4" t="s">
        <v>5469</v>
      </c>
      <c r="I274" s="4" t="s">
        <v>5469</v>
      </c>
      <c r="J274" s="4" t="s">
        <v>5469</v>
      </c>
      <c r="K274" s="42" t="s">
        <v>529</v>
      </c>
      <c r="L274" s="412"/>
      <c r="M274" s="30"/>
    </row>
    <row r="275" spans="2:13">
      <c r="B275" s="308" t="s">
        <v>3792</v>
      </c>
      <c r="C275" s="411" t="s">
        <v>3019</v>
      </c>
      <c r="D275" s="310" t="s">
        <v>6286</v>
      </c>
      <c r="E275" s="311" t="s">
        <v>6266</v>
      </c>
      <c r="F275" s="312"/>
      <c r="G275" s="313" t="s">
        <v>5469</v>
      </c>
      <c r="H275" s="311" t="s">
        <v>5469</v>
      </c>
      <c r="I275" s="311" t="s">
        <v>5469</v>
      </c>
      <c r="J275" s="311" t="s">
        <v>529</v>
      </c>
      <c r="K275" s="312" t="s">
        <v>529</v>
      </c>
      <c r="L275" s="412"/>
      <c r="M275" s="30"/>
    </row>
    <row r="276" spans="2:13">
      <c r="B276" s="308" t="s">
        <v>3793</v>
      </c>
      <c r="C276" s="411" t="s">
        <v>6792</v>
      </c>
      <c r="D276" s="310" t="s">
        <v>5643</v>
      </c>
      <c r="E276" s="311" t="s">
        <v>5746</v>
      </c>
      <c r="F276" s="312"/>
      <c r="G276" s="313" t="s">
        <v>5469</v>
      </c>
      <c r="H276" s="311" t="s">
        <v>5469</v>
      </c>
      <c r="I276" s="311" t="s">
        <v>5469</v>
      </c>
      <c r="J276" s="311" t="s">
        <v>529</v>
      </c>
      <c r="K276" s="312" t="s">
        <v>529</v>
      </c>
      <c r="L276" s="412"/>
      <c r="M276" s="30"/>
    </row>
    <row r="277" spans="2:13" ht="17.25" thickBot="1">
      <c r="B277" s="308" t="s">
        <v>3794</v>
      </c>
      <c r="C277" s="411" t="s">
        <v>3782</v>
      </c>
      <c r="D277" s="310" t="s">
        <v>5643</v>
      </c>
      <c r="E277" s="311" t="s">
        <v>5746</v>
      </c>
      <c r="F277" s="312"/>
      <c r="G277" s="313" t="s">
        <v>5469</v>
      </c>
      <c r="H277" s="311" t="s">
        <v>5469</v>
      </c>
      <c r="I277" s="311" t="s">
        <v>5469</v>
      </c>
      <c r="J277" s="311" t="s">
        <v>529</v>
      </c>
      <c r="K277" s="312" t="s">
        <v>529</v>
      </c>
      <c r="L277" s="412"/>
      <c r="M277" s="30"/>
    </row>
    <row r="278" spans="2:13" ht="20.100000000000001" customHeight="1" thickBot="1">
      <c r="B278" s="363" t="s">
        <v>6793</v>
      </c>
      <c r="C278" s="364"/>
      <c r="D278" s="365"/>
      <c r="E278" s="366"/>
      <c r="F278" s="366"/>
      <c r="G278" s="366"/>
      <c r="H278" s="366"/>
      <c r="I278" s="366"/>
      <c r="J278" s="366"/>
      <c r="K278" s="366"/>
      <c r="L278" s="367"/>
      <c r="M278" s="30"/>
    </row>
    <row r="279" spans="2:13" ht="20.100000000000001" customHeight="1" thickBot="1">
      <c r="B279" s="363" t="s">
        <v>6298</v>
      </c>
      <c r="C279" s="364"/>
      <c r="D279" s="365"/>
      <c r="E279" s="366"/>
      <c r="F279" s="366"/>
      <c r="G279" s="366"/>
      <c r="H279" s="366"/>
      <c r="I279" s="366"/>
      <c r="J279" s="366"/>
      <c r="K279" s="366"/>
      <c r="L279" s="367"/>
      <c r="M279" s="30"/>
    </row>
    <row r="280" spans="2:13" ht="30">
      <c r="B280" s="31" t="s">
        <v>3795</v>
      </c>
      <c r="C280" s="413" t="s">
        <v>3021</v>
      </c>
      <c r="D280" s="33" t="s">
        <v>5643</v>
      </c>
      <c r="E280" s="34" t="s">
        <v>5746</v>
      </c>
      <c r="F280" s="35"/>
      <c r="G280" s="36" t="s">
        <v>5469</v>
      </c>
      <c r="H280" s="37" t="s">
        <v>5469</v>
      </c>
      <c r="I280" s="37" t="s">
        <v>5469</v>
      </c>
      <c r="J280" s="37" t="s">
        <v>529</v>
      </c>
      <c r="K280" s="35" t="s">
        <v>529</v>
      </c>
      <c r="L280" s="362" t="s">
        <v>6794</v>
      </c>
      <c r="M280" s="30"/>
    </row>
    <row r="281" spans="2:13">
      <c r="B281" s="39" t="s">
        <v>2201</v>
      </c>
      <c r="C281" s="413" t="s">
        <v>3022</v>
      </c>
      <c r="D281" s="41" t="s">
        <v>6795</v>
      </c>
      <c r="E281" s="4" t="s">
        <v>5746</v>
      </c>
      <c r="F281" s="42"/>
      <c r="G281" s="43" t="s">
        <v>5469</v>
      </c>
      <c r="H281" s="4" t="s">
        <v>5469</v>
      </c>
      <c r="I281" s="4" t="s">
        <v>529</v>
      </c>
      <c r="J281" s="4" t="s">
        <v>529</v>
      </c>
      <c r="K281" s="42" t="s">
        <v>529</v>
      </c>
      <c r="L281" s="412"/>
      <c r="M281" s="30"/>
    </row>
    <row r="282" spans="2:13">
      <c r="B282" s="39" t="s">
        <v>2203</v>
      </c>
      <c r="C282" s="413" t="s">
        <v>3023</v>
      </c>
      <c r="D282" s="41" t="s">
        <v>5643</v>
      </c>
      <c r="E282" s="4" t="s">
        <v>5746</v>
      </c>
      <c r="F282" s="42"/>
      <c r="G282" s="43" t="s">
        <v>5469</v>
      </c>
      <c r="H282" s="4" t="s">
        <v>5469</v>
      </c>
      <c r="I282" s="4" t="s">
        <v>5469</v>
      </c>
      <c r="J282" s="4" t="s">
        <v>529</v>
      </c>
      <c r="K282" s="42" t="s">
        <v>529</v>
      </c>
      <c r="L282" s="412"/>
      <c r="M282" s="30"/>
    </row>
    <row r="283" spans="2:13" ht="33">
      <c r="B283" s="39" t="s">
        <v>6796</v>
      </c>
      <c r="C283" s="413" t="s">
        <v>3024</v>
      </c>
      <c r="D283" s="41" t="s">
        <v>5877</v>
      </c>
      <c r="E283" s="4" t="s">
        <v>6266</v>
      </c>
      <c r="F283" s="42"/>
      <c r="G283" s="43" t="s">
        <v>5469</v>
      </c>
      <c r="H283" s="4" t="s">
        <v>5469</v>
      </c>
      <c r="I283" s="4" t="s">
        <v>5469</v>
      </c>
      <c r="J283" s="4" t="s">
        <v>529</v>
      </c>
      <c r="K283" s="42" t="s">
        <v>529</v>
      </c>
      <c r="L283" s="412"/>
      <c r="M283" s="30"/>
    </row>
    <row r="284" spans="2:13">
      <c r="B284" s="39" t="s">
        <v>3025</v>
      </c>
      <c r="C284" s="413" t="s">
        <v>3026</v>
      </c>
      <c r="D284" s="41" t="s">
        <v>5643</v>
      </c>
      <c r="E284" s="4" t="s">
        <v>5746</v>
      </c>
      <c r="F284" s="42"/>
      <c r="G284" s="43" t="s">
        <v>5469</v>
      </c>
      <c r="H284" s="4" t="s">
        <v>5469</v>
      </c>
      <c r="I284" s="4" t="s">
        <v>5469</v>
      </c>
      <c r="J284" s="4" t="s">
        <v>529</v>
      </c>
      <c r="K284" s="42" t="s">
        <v>529</v>
      </c>
      <c r="L284" s="412"/>
      <c r="M284" s="30"/>
    </row>
    <row r="285" spans="2:13" ht="33">
      <c r="B285" s="39" t="s">
        <v>2208</v>
      </c>
      <c r="C285" s="413" t="s">
        <v>3027</v>
      </c>
      <c r="D285" s="41">
        <v>3</v>
      </c>
      <c r="E285" s="4" t="s">
        <v>5746</v>
      </c>
      <c r="F285" s="42"/>
      <c r="G285" s="43" t="s">
        <v>5469</v>
      </c>
      <c r="H285" s="4" t="s">
        <v>5469</v>
      </c>
      <c r="I285" s="4" t="s">
        <v>5469</v>
      </c>
      <c r="J285" s="4" t="s">
        <v>529</v>
      </c>
      <c r="K285" s="42" t="s">
        <v>529</v>
      </c>
      <c r="L285" s="412"/>
      <c r="M285" s="30"/>
    </row>
    <row r="286" spans="2:13" ht="33">
      <c r="B286" s="39" t="s">
        <v>3028</v>
      </c>
      <c r="C286" s="413" t="s">
        <v>3029</v>
      </c>
      <c r="D286" s="41" t="s">
        <v>5643</v>
      </c>
      <c r="E286" s="4" t="s">
        <v>5746</v>
      </c>
      <c r="F286" s="42"/>
      <c r="G286" s="43" t="s">
        <v>5469</v>
      </c>
      <c r="H286" s="4" t="s">
        <v>5469</v>
      </c>
      <c r="I286" s="4" t="s">
        <v>5469</v>
      </c>
      <c r="J286" s="4" t="s">
        <v>529</v>
      </c>
      <c r="K286" s="42" t="s">
        <v>529</v>
      </c>
      <c r="L286" s="412"/>
      <c r="M286" s="30"/>
    </row>
    <row r="287" spans="2:13" ht="33">
      <c r="B287" s="39" t="s">
        <v>3030</v>
      </c>
      <c r="C287" s="413" t="s">
        <v>3031</v>
      </c>
      <c r="D287" s="41" t="s">
        <v>6286</v>
      </c>
      <c r="E287" s="4" t="s">
        <v>5746</v>
      </c>
      <c r="F287" s="42"/>
      <c r="G287" s="43" t="s">
        <v>5469</v>
      </c>
      <c r="H287" s="4" t="s">
        <v>5469</v>
      </c>
      <c r="I287" s="4" t="s">
        <v>5469</v>
      </c>
      <c r="J287" s="4" t="s">
        <v>529</v>
      </c>
      <c r="K287" s="42" t="s">
        <v>529</v>
      </c>
      <c r="L287" s="412"/>
      <c r="M287" s="30"/>
    </row>
    <row r="288" spans="2:13" ht="33">
      <c r="B288" s="39" t="s">
        <v>3032</v>
      </c>
      <c r="C288" s="413" t="s">
        <v>3033</v>
      </c>
      <c r="D288" s="41">
        <v>3</v>
      </c>
      <c r="E288" s="4" t="s">
        <v>5746</v>
      </c>
      <c r="F288" s="42"/>
      <c r="G288" s="43" t="s">
        <v>5469</v>
      </c>
      <c r="H288" s="4" t="s">
        <v>5469</v>
      </c>
      <c r="I288" s="4" t="s">
        <v>5469</v>
      </c>
      <c r="J288" s="4" t="s">
        <v>529</v>
      </c>
      <c r="K288" s="42" t="s">
        <v>529</v>
      </c>
      <c r="L288" s="412"/>
      <c r="M288" s="30"/>
    </row>
    <row r="289" spans="2:13" ht="33">
      <c r="B289" s="39" t="s">
        <v>2213</v>
      </c>
      <c r="C289" s="413" t="s">
        <v>3034</v>
      </c>
      <c r="D289" s="41">
        <v>1</v>
      </c>
      <c r="E289" s="4" t="s">
        <v>5746</v>
      </c>
      <c r="F289" s="42"/>
      <c r="G289" s="43" t="s">
        <v>5469</v>
      </c>
      <c r="H289" s="4" t="s">
        <v>5469</v>
      </c>
      <c r="I289" s="4" t="s">
        <v>5469</v>
      </c>
      <c r="J289" s="4" t="s">
        <v>529</v>
      </c>
      <c r="K289" s="42" t="s">
        <v>529</v>
      </c>
      <c r="L289" s="412"/>
      <c r="M289" s="30"/>
    </row>
    <row r="290" spans="2:13">
      <c r="B290" s="39" t="s">
        <v>2984</v>
      </c>
      <c r="C290" s="413" t="s">
        <v>3035</v>
      </c>
      <c r="D290" s="41" t="s">
        <v>6312</v>
      </c>
      <c r="E290" s="4" t="s">
        <v>5746</v>
      </c>
      <c r="F290" s="42"/>
      <c r="G290" s="43" t="s">
        <v>5469</v>
      </c>
      <c r="H290" s="4" t="s">
        <v>5469</v>
      </c>
      <c r="I290" s="4" t="s">
        <v>529</v>
      </c>
      <c r="J290" s="4" t="s">
        <v>529</v>
      </c>
      <c r="K290" s="42" t="s">
        <v>529</v>
      </c>
      <c r="L290" s="412"/>
      <c r="M290" s="30"/>
    </row>
    <row r="291" spans="2:13" ht="33">
      <c r="B291" s="39" t="s">
        <v>2217</v>
      </c>
      <c r="C291" s="413" t="s">
        <v>3036</v>
      </c>
      <c r="D291" s="41" t="s">
        <v>5877</v>
      </c>
      <c r="E291" s="4" t="s">
        <v>6266</v>
      </c>
      <c r="F291" s="42"/>
      <c r="G291" s="43" t="s">
        <v>5469</v>
      </c>
      <c r="H291" s="4" t="s">
        <v>5469</v>
      </c>
      <c r="I291" s="4" t="s">
        <v>5469</v>
      </c>
      <c r="J291" s="4" t="s">
        <v>529</v>
      </c>
      <c r="K291" s="42" t="s">
        <v>529</v>
      </c>
      <c r="L291" s="412"/>
      <c r="M291" s="30"/>
    </row>
    <row r="292" spans="2:13">
      <c r="B292" s="39" t="s">
        <v>3037</v>
      </c>
      <c r="C292" s="413" t="s">
        <v>3038</v>
      </c>
      <c r="D292" s="41" t="s">
        <v>5643</v>
      </c>
      <c r="E292" s="4" t="s">
        <v>5746</v>
      </c>
      <c r="F292" s="42"/>
      <c r="G292" s="43" t="s">
        <v>5469</v>
      </c>
      <c r="H292" s="4" t="s">
        <v>5469</v>
      </c>
      <c r="I292" s="4" t="s">
        <v>5469</v>
      </c>
      <c r="J292" s="4" t="s">
        <v>529</v>
      </c>
      <c r="K292" s="42" t="s">
        <v>529</v>
      </c>
      <c r="L292" s="412"/>
      <c r="M292" s="30"/>
    </row>
    <row r="293" spans="2:13" ht="33">
      <c r="B293" s="39" t="s">
        <v>2220</v>
      </c>
      <c r="C293" s="413" t="s">
        <v>3039</v>
      </c>
      <c r="D293" s="41">
        <v>3</v>
      </c>
      <c r="E293" s="4" t="s">
        <v>5746</v>
      </c>
      <c r="F293" s="42"/>
      <c r="G293" s="43" t="s">
        <v>5469</v>
      </c>
      <c r="H293" s="4" t="s">
        <v>5469</v>
      </c>
      <c r="I293" s="4" t="s">
        <v>5469</v>
      </c>
      <c r="J293" s="4" t="s">
        <v>529</v>
      </c>
      <c r="K293" s="42" t="s">
        <v>529</v>
      </c>
      <c r="L293" s="412"/>
      <c r="M293" s="30"/>
    </row>
    <row r="294" spans="2:13" ht="33">
      <c r="B294" s="39" t="s">
        <v>3040</v>
      </c>
      <c r="C294" s="413" t="s">
        <v>3041</v>
      </c>
      <c r="D294" s="41" t="s">
        <v>5643</v>
      </c>
      <c r="E294" s="4" t="s">
        <v>5746</v>
      </c>
      <c r="F294" s="42"/>
      <c r="G294" s="43" t="s">
        <v>5469</v>
      </c>
      <c r="H294" s="4" t="s">
        <v>5469</v>
      </c>
      <c r="I294" s="4" t="s">
        <v>5469</v>
      </c>
      <c r="J294" s="4" t="s">
        <v>529</v>
      </c>
      <c r="K294" s="42" t="s">
        <v>529</v>
      </c>
      <c r="L294" s="412"/>
      <c r="M294" s="30"/>
    </row>
    <row r="295" spans="2:13" ht="33">
      <c r="B295" s="39" t="s">
        <v>3042</v>
      </c>
      <c r="C295" s="413" t="s">
        <v>3043</v>
      </c>
      <c r="D295" s="41" t="s">
        <v>6286</v>
      </c>
      <c r="E295" s="4" t="s">
        <v>5746</v>
      </c>
      <c r="F295" s="42"/>
      <c r="G295" s="43" t="s">
        <v>5469</v>
      </c>
      <c r="H295" s="4" t="s">
        <v>5469</v>
      </c>
      <c r="I295" s="4" t="s">
        <v>5469</v>
      </c>
      <c r="J295" s="4" t="s">
        <v>529</v>
      </c>
      <c r="K295" s="42" t="s">
        <v>529</v>
      </c>
      <c r="L295" s="412"/>
      <c r="M295" s="30"/>
    </row>
    <row r="296" spans="2:13" ht="33">
      <c r="B296" s="39" t="s">
        <v>3044</v>
      </c>
      <c r="C296" s="413" t="s">
        <v>3045</v>
      </c>
      <c r="D296" s="41">
        <v>3</v>
      </c>
      <c r="E296" s="4" t="s">
        <v>5746</v>
      </c>
      <c r="F296" s="42"/>
      <c r="G296" s="43" t="s">
        <v>5469</v>
      </c>
      <c r="H296" s="4" t="s">
        <v>5469</v>
      </c>
      <c r="I296" s="4" t="s">
        <v>5469</v>
      </c>
      <c r="J296" s="4" t="s">
        <v>529</v>
      </c>
      <c r="K296" s="42" t="s">
        <v>529</v>
      </c>
      <c r="L296" s="412"/>
      <c r="M296" s="30"/>
    </row>
    <row r="297" spans="2:13" ht="33">
      <c r="B297" s="39" t="s">
        <v>2225</v>
      </c>
      <c r="C297" s="413" t="s">
        <v>3046</v>
      </c>
      <c r="D297" s="41">
        <v>1</v>
      </c>
      <c r="E297" s="4" t="s">
        <v>5746</v>
      </c>
      <c r="F297" s="42"/>
      <c r="G297" s="43" t="s">
        <v>5469</v>
      </c>
      <c r="H297" s="4" t="s">
        <v>5469</v>
      </c>
      <c r="I297" s="4" t="s">
        <v>5469</v>
      </c>
      <c r="J297" s="4" t="s">
        <v>529</v>
      </c>
      <c r="K297" s="42" t="s">
        <v>529</v>
      </c>
      <c r="L297" s="412"/>
      <c r="M297" s="30"/>
    </row>
    <row r="298" spans="2:13">
      <c r="B298" s="39" t="s">
        <v>2986</v>
      </c>
      <c r="C298" s="413" t="s">
        <v>3047</v>
      </c>
      <c r="D298" s="41" t="s">
        <v>6312</v>
      </c>
      <c r="E298" s="4" t="s">
        <v>5746</v>
      </c>
      <c r="F298" s="42"/>
      <c r="G298" s="43" t="s">
        <v>5469</v>
      </c>
      <c r="H298" s="4" t="s">
        <v>5469</v>
      </c>
      <c r="I298" s="4" t="s">
        <v>529</v>
      </c>
      <c r="J298" s="4" t="s">
        <v>529</v>
      </c>
      <c r="K298" s="42" t="s">
        <v>529</v>
      </c>
      <c r="L298" s="412"/>
      <c r="M298" s="30"/>
    </row>
    <row r="299" spans="2:13" ht="33">
      <c r="B299" s="39" t="s">
        <v>2229</v>
      </c>
      <c r="C299" s="413" t="s">
        <v>3048</v>
      </c>
      <c r="D299" s="41" t="s">
        <v>5877</v>
      </c>
      <c r="E299" s="4" t="s">
        <v>6266</v>
      </c>
      <c r="F299" s="42"/>
      <c r="G299" s="43" t="s">
        <v>5469</v>
      </c>
      <c r="H299" s="4" t="s">
        <v>5469</v>
      </c>
      <c r="I299" s="4" t="s">
        <v>5469</v>
      </c>
      <c r="J299" s="4" t="s">
        <v>529</v>
      </c>
      <c r="K299" s="42" t="s">
        <v>529</v>
      </c>
      <c r="L299" s="412"/>
      <c r="M299" s="30"/>
    </row>
    <row r="300" spans="2:13">
      <c r="B300" s="39" t="s">
        <v>3049</v>
      </c>
      <c r="C300" s="413" t="s">
        <v>3050</v>
      </c>
      <c r="D300" s="41" t="s">
        <v>5643</v>
      </c>
      <c r="E300" s="4" t="s">
        <v>5746</v>
      </c>
      <c r="F300" s="42"/>
      <c r="G300" s="43" t="s">
        <v>5469</v>
      </c>
      <c r="H300" s="4" t="s">
        <v>5469</v>
      </c>
      <c r="I300" s="4" t="s">
        <v>5469</v>
      </c>
      <c r="J300" s="4" t="s">
        <v>529</v>
      </c>
      <c r="K300" s="42" t="s">
        <v>529</v>
      </c>
      <c r="L300" s="412"/>
      <c r="M300" s="30"/>
    </row>
    <row r="301" spans="2:13" ht="33">
      <c r="B301" s="39" t="s">
        <v>2232</v>
      </c>
      <c r="C301" s="413" t="s">
        <v>3051</v>
      </c>
      <c r="D301" s="41">
        <v>3</v>
      </c>
      <c r="E301" s="4" t="s">
        <v>5746</v>
      </c>
      <c r="F301" s="42"/>
      <c r="G301" s="43" t="s">
        <v>5469</v>
      </c>
      <c r="H301" s="4" t="s">
        <v>5469</v>
      </c>
      <c r="I301" s="4" t="s">
        <v>5469</v>
      </c>
      <c r="J301" s="4" t="s">
        <v>529</v>
      </c>
      <c r="K301" s="42" t="s">
        <v>529</v>
      </c>
      <c r="L301" s="412"/>
      <c r="M301" s="30"/>
    </row>
    <row r="302" spans="2:13" ht="33">
      <c r="B302" s="39" t="s">
        <v>3052</v>
      </c>
      <c r="C302" s="413" t="s">
        <v>3053</v>
      </c>
      <c r="D302" s="41" t="s">
        <v>5643</v>
      </c>
      <c r="E302" s="4" t="s">
        <v>5746</v>
      </c>
      <c r="F302" s="42"/>
      <c r="G302" s="43" t="s">
        <v>5469</v>
      </c>
      <c r="H302" s="4" t="s">
        <v>5469</v>
      </c>
      <c r="I302" s="4" t="s">
        <v>5469</v>
      </c>
      <c r="J302" s="4" t="s">
        <v>529</v>
      </c>
      <c r="K302" s="42" t="s">
        <v>529</v>
      </c>
      <c r="L302" s="412"/>
      <c r="M302" s="30"/>
    </row>
    <row r="303" spans="2:13" ht="33">
      <c r="B303" s="39" t="s">
        <v>3054</v>
      </c>
      <c r="C303" s="413" t="s">
        <v>3055</v>
      </c>
      <c r="D303" s="41" t="s">
        <v>6286</v>
      </c>
      <c r="E303" s="4" t="s">
        <v>5746</v>
      </c>
      <c r="F303" s="42"/>
      <c r="G303" s="43" t="s">
        <v>5469</v>
      </c>
      <c r="H303" s="4" t="s">
        <v>5469</v>
      </c>
      <c r="I303" s="4" t="s">
        <v>5469</v>
      </c>
      <c r="J303" s="4" t="s">
        <v>529</v>
      </c>
      <c r="K303" s="42" t="s">
        <v>529</v>
      </c>
      <c r="L303" s="412"/>
      <c r="M303" s="30"/>
    </row>
    <row r="304" spans="2:13" ht="33">
      <c r="B304" s="39" t="s">
        <v>3056</v>
      </c>
      <c r="C304" s="413" t="s">
        <v>3057</v>
      </c>
      <c r="D304" s="41">
        <v>3</v>
      </c>
      <c r="E304" s="4" t="s">
        <v>5746</v>
      </c>
      <c r="F304" s="42"/>
      <c r="G304" s="43" t="s">
        <v>5469</v>
      </c>
      <c r="H304" s="4" t="s">
        <v>5469</v>
      </c>
      <c r="I304" s="4" t="s">
        <v>5469</v>
      </c>
      <c r="J304" s="4" t="s">
        <v>529</v>
      </c>
      <c r="K304" s="42" t="s">
        <v>529</v>
      </c>
      <c r="L304" s="412"/>
      <c r="M304" s="30"/>
    </row>
    <row r="305" spans="2:13" ht="33">
      <c r="B305" s="39" t="s">
        <v>2237</v>
      </c>
      <c r="C305" s="413" t="s">
        <v>3058</v>
      </c>
      <c r="D305" s="41">
        <v>1</v>
      </c>
      <c r="E305" s="4" t="s">
        <v>5746</v>
      </c>
      <c r="F305" s="42"/>
      <c r="G305" s="43" t="s">
        <v>5469</v>
      </c>
      <c r="H305" s="4" t="s">
        <v>5469</v>
      </c>
      <c r="I305" s="4" t="s">
        <v>5469</v>
      </c>
      <c r="J305" s="4" t="s">
        <v>529</v>
      </c>
      <c r="K305" s="42" t="s">
        <v>529</v>
      </c>
      <c r="L305" s="412"/>
      <c r="M305" s="30"/>
    </row>
    <row r="306" spans="2:13" ht="17.25" thickBot="1">
      <c r="B306" s="39" t="s">
        <v>2988</v>
      </c>
      <c r="C306" s="413" t="s">
        <v>3059</v>
      </c>
      <c r="D306" s="41" t="s">
        <v>6312</v>
      </c>
      <c r="E306" s="4" t="s">
        <v>5746</v>
      </c>
      <c r="F306" s="42"/>
      <c r="G306" s="43" t="s">
        <v>5469</v>
      </c>
      <c r="H306" s="4" t="s">
        <v>5469</v>
      </c>
      <c r="I306" s="4" t="s">
        <v>529</v>
      </c>
      <c r="J306" s="4" t="s">
        <v>529</v>
      </c>
      <c r="K306" s="42" t="s">
        <v>529</v>
      </c>
      <c r="L306" s="414"/>
      <c r="M306" s="30"/>
    </row>
    <row r="307" spans="2:13" ht="20.100000000000001" customHeight="1" thickBot="1">
      <c r="B307" s="363" t="s">
        <v>6316</v>
      </c>
      <c r="C307" s="364"/>
      <c r="D307" s="365"/>
      <c r="E307" s="366"/>
      <c r="F307" s="366"/>
      <c r="G307" s="366"/>
      <c r="H307" s="366"/>
      <c r="I307" s="366"/>
      <c r="J307" s="366"/>
      <c r="K307" s="366"/>
      <c r="L307" s="367"/>
      <c r="M307" s="30"/>
    </row>
    <row r="308" spans="2:13" ht="30">
      <c r="B308" s="31" t="s">
        <v>2990</v>
      </c>
      <c r="C308" s="415" t="s">
        <v>3060</v>
      </c>
      <c r="D308" s="33" t="s">
        <v>6312</v>
      </c>
      <c r="E308" s="34" t="s">
        <v>5746</v>
      </c>
      <c r="F308" s="35"/>
      <c r="G308" s="36" t="s">
        <v>5469</v>
      </c>
      <c r="H308" s="37" t="s">
        <v>5469</v>
      </c>
      <c r="I308" s="37" t="s">
        <v>529</v>
      </c>
      <c r="J308" s="37" t="s">
        <v>529</v>
      </c>
      <c r="K308" s="35" t="s">
        <v>529</v>
      </c>
      <c r="L308" s="362" t="s">
        <v>6794</v>
      </c>
      <c r="M308" s="30"/>
    </row>
    <row r="309" spans="2:13" ht="30" customHeight="1">
      <c r="B309" s="39" t="s">
        <v>3796</v>
      </c>
      <c r="C309" s="415" t="s">
        <v>3061</v>
      </c>
      <c r="D309" s="41" t="s">
        <v>5643</v>
      </c>
      <c r="E309" s="4" t="s">
        <v>5746</v>
      </c>
      <c r="F309" s="42"/>
      <c r="G309" s="43" t="s">
        <v>5469</v>
      </c>
      <c r="H309" s="4" t="s">
        <v>5469</v>
      </c>
      <c r="I309" s="4" t="s">
        <v>5469</v>
      </c>
      <c r="J309" s="4" t="s">
        <v>529</v>
      </c>
      <c r="K309" s="42" t="s">
        <v>529</v>
      </c>
      <c r="L309" s="412"/>
      <c r="M309" s="30"/>
    </row>
    <row r="310" spans="2:13">
      <c r="B310" s="39" t="s">
        <v>2245</v>
      </c>
      <c r="C310" s="415" t="s">
        <v>3062</v>
      </c>
      <c r="D310" s="41" t="s">
        <v>6795</v>
      </c>
      <c r="E310" s="4" t="s">
        <v>5746</v>
      </c>
      <c r="F310" s="42"/>
      <c r="G310" s="43" t="s">
        <v>5469</v>
      </c>
      <c r="H310" s="4" t="s">
        <v>5469</v>
      </c>
      <c r="I310" s="4" t="s">
        <v>529</v>
      </c>
      <c r="J310" s="4" t="s">
        <v>529</v>
      </c>
      <c r="K310" s="42" t="s">
        <v>529</v>
      </c>
      <c r="L310" s="412"/>
      <c r="M310" s="30"/>
    </row>
    <row r="311" spans="2:13">
      <c r="B311" s="39" t="s">
        <v>2247</v>
      </c>
      <c r="C311" s="415" t="s">
        <v>3063</v>
      </c>
      <c r="D311" s="41" t="s">
        <v>5643</v>
      </c>
      <c r="E311" s="4" t="s">
        <v>5746</v>
      </c>
      <c r="F311" s="42"/>
      <c r="G311" s="43" t="s">
        <v>5469</v>
      </c>
      <c r="H311" s="4" t="s">
        <v>5469</v>
      </c>
      <c r="I311" s="4" t="s">
        <v>5469</v>
      </c>
      <c r="J311" s="4" t="s">
        <v>529</v>
      </c>
      <c r="K311" s="42" t="s">
        <v>529</v>
      </c>
      <c r="L311" s="412"/>
      <c r="M311" s="30"/>
    </row>
    <row r="312" spans="2:13" ht="33">
      <c r="B312" s="39" t="s">
        <v>2249</v>
      </c>
      <c r="C312" s="415" t="s">
        <v>3064</v>
      </c>
      <c r="D312" s="41" t="s">
        <v>5877</v>
      </c>
      <c r="E312" s="4" t="s">
        <v>6266</v>
      </c>
      <c r="F312" s="42"/>
      <c r="G312" s="43" t="s">
        <v>5469</v>
      </c>
      <c r="H312" s="4" t="s">
        <v>5469</v>
      </c>
      <c r="I312" s="4" t="s">
        <v>5469</v>
      </c>
      <c r="J312" s="4" t="s">
        <v>529</v>
      </c>
      <c r="K312" s="42" t="s">
        <v>529</v>
      </c>
      <c r="L312" s="412"/>
      <c r="M312" s="30"/>
    </row>
    <row r="313" spans="2:13">
      <c r="B313" s="39" t="s">
        <v>3065</v>
      </c>
      <c r="C313" s="415" t="s">
        <v>3066</v>
      </c>
      <c r="D313" s="41" t="s">
        <v>5643</v>
      </c>
      <c r="E313" s="4" t="s">
        <v>5746</v>
      </c>
      <c r="F313" s="42"/>
      <c r="G313" s="43" t="s">
        <v>5469</v>
      </c>
      <c r="H313" s="4" t="s">
        <v>5469</v>
      </c>
      <c r="I313" s="4" t="s">
        <v>5469</v>
      </c>
      <c r="J313" s="4" t="s">
        <v>529</v>
      </c>
      <c r="K313" s="42" t="s">
        <v>529</v>
      </c>
      <c r="L313" s="412"/>
      <c r="M313" s="30"/>
    </row>
    <row r="314" spans="2:13" ht="33">
      <c r="B314" s="39" t="s">
        <v>2252</v>
      </c>
      <c r="C314" s="415" t="s">
        <v>3067</v>
      </c>
      <c r="D314" s="41">
        <v>3</v>
      </c>
      <c r="E314" s="4" t="s">
        <v>5746</v>
      </c>
      <c r="F314" s="42"/>
      <c r="G314" s="43" t="s">
        <v>5469</v>
      </c>
      <c r="H314" s="4" t="s">
        <v>5469</v>
      </c>
      <c r="I314" s="4" t="s">
        <v>5469</v>
      </c>
      <c r="J314" s="4" t="s">
        <v>529</v>
      </c>
      <c r="K314" s="42" t="s">
        <v>529</v>
      </c>
      <c r="L314" s="412"/>
      <c r="M314" s="30"/>
    </row>
    <row r="315" spans="2:13" ht="33">
      <c r="B315" s="39" t="s">
        <v>3068</v>
      </c>
      <c r="C315" s="415" t="s">
        <v>3069</v>
      </c>
      <c r="D315" s="41" t="s">
        <v>5643</v>
      </c>
      <c r="E315" s="4" t="s">
        <v>5746</v>
      </c>
      <c r="F315" s="42"/>
      <c r="G315" s="43" t="s">
        <v>5469</v>
      </c>
      <c r="H315" s="4" t="s">
        <v>5469</v>
      </c>
      <c r="I315" s="4" t="s">
        <v>5469</v>
      </c>
      <c r="J315" s="4" t="s">
        <v>529</v>
      </c>
      <c r="K315" s="42" t="s">
        <v>529</v>
      </c>
      <c r="L315" s="412"/>
      <c r="M315" s="30"/>
    </row>
    <row r="316" spans="2:13" ht="33">
      <c r="B316" s="39" t="s">
        <v>3070</v>
      </c>
      <c r="C316" s="415" t="s">
        <v>3071</v>
      </c>
      <c r="D316" s="41" t="s">
        <v>6286</v>
      </c>
      <c r="E316" s="4" t="s">
        <v>5746</v>
      </c>
      <c r="F316" s="42"/>
      <c r="G316" s="43" t="s">
        <v>5469</v>
      </c>
      <c r="H316" s="4" t="s">
        <v>5469</v>
      </c>
      <c r="I316" s="4" t="s">
        <v>5469</v>
      </c>
      <c r="J316" s="4" t="s">
        <v>529</v>
      </c>
      <c r="K316" s="42" t="s">
        <v>529</v>
      </c>
      <c r="L316" s="412"/>
      <c r="M316" s="30"/>
    </row>
    <row r="317" spans="2:13" ht="33">
      <c r="B317" s="39" t="s">
        <v>3072</v>
      </c>
      <c r="C317" s="415" t="s">
        <v>3073</v>
      </c>
      <c r="D317" s="41">
        <v>3</v>
      </c>
      <c r="E317" s="4" t="s">
        <v>5746</v>
      </c>
      <c r="F317" s="42"/>
      <c r="G317" s="43" t="s">
        <v>5469</v>
      </c>
      <c r="H317" s="4" t="s">
        <v>5469</v>
      </c>
      <c r="I317" s="4" t="s">
        <v>5469</v>
      </c>
      <c r="J317" s="4" t="s">
        <v>529</v>
      </c>
      <c r="K317" s="42" t="s">
        <v>529</v>
      </c>
      <c r="L317" s="412"/>
      <c r="M317" s="30"/>
    </row>
    <row r="318" spans="2:13" ht="33">
      <c r="B318" s="39" t="s">
        <v>2257</v>
      </c>
      <c r="C318" s="415" t="s">
        <v>3074</v>
      </c>
      <c r="D318" s="41">
        <v>1</v>
      </c>
      <c r="E318" s="4" t="s">
        <v>5746</v>
      </c>
      <c r="F318" s="42"/>
      <c r="G318" s="43" t="s">
        <v>5469</v>
      </c>
      <c r="H318" s="4" t="s">
        <v>5469</v>
      </c>
      <c r="I318" s="4" t="s">
        <v>5469</v>
      </c>
      <c r="J318" s="4" t="s">
        <v>529</v>
      </c>
      <c r="K318" s="42" t="s">
        <v>529</v>
      </c>
      <c r="L318" s="412"/>
      <c r="M318" s="30"/>
    </row>
    <row r="319" spans="2:13">
      <c r="B319" s="39" t="s">
        <v>2991</v>
      </c>
      <c r="C319" s="415" t="s">
        <v>3075</v>
      </c>
      <c r="D319" s="41" t="s">
        <v>6312</v>
      </c>
      <c r="E319" s="4" t="s">
        <v>5746</v>
      </c>
      <c r="F319" s="42"/>
      <c r="G319" s="43" t="s">
        <v>5469</v>
      </c>
      <c r="H319" s="4" t="s">
        <v>5469</v>
      </c>
      <c r="I319" s="4" t="s">
        <v>529</v>
      </c>
      <c r="J319" s="4" t="s">
        <v>529</v>
      </c>
      <c r="K319" s="42" t="s">
        <v>529</v>
      </c>
      <c r="L319" s="412"/>
      <c r="M319" s="30"/>
    </row>
    <row r="320" spans="2:13" ht="33">
      <c r="B320" s="39" t="s">
        <v>2261</v>
      </c>
      <c r="C320" s="415" t="s">
        <v>3076</v>
      </c>
      <c r="D320" s="41" t="s">
        <v>5877</v>
      </c>
      <c r="E320" s="4" t="s">
        <v>6266</v>
      </c>
      <c r="F320" s="42"/>
      <c r="G320" s="43" t="s">
        <v>5469</v>
      </c>
      <c r="H320" s="4" t="s">
        <v>5469</v>
      </c>
      <c r="I320" s="4" t="s">
        <v>5469</v>
      </c>
      <c r="J320" s="4" t="s">
        <v>529</v>
      </c>
      <c r="K320" s="42" t="s">
        <v>529</v>
      </c>
      <c r="L320" s="412"/>
      <c r="M320" s="30"/>
    </row>
    <row r="321" spans="2:13">
      <c r="B321" s="39" t="s">
        <v>3077</v>
      </c>
      <c r="C321" s="415" t="s">
        <v>3078</v>
      </c>
      <c r="D321" s="41" t="s">
        <v>5643</v>
      </c>
      <c r="E321" s="4" t="s">
        <v>5746</v>
      </c>
      <c r="F321" s="42"/>
      <c r="G321" s="43" t="s">
        <v>5469</v>
      </c>
      <c r="H321" s="4" t="s">
        <v>5469</v>
      </c>
      <c r="I321" s="4" t="s">
        <v>5469</v>
      </c>
      <c r="J321" s="4" t="s">
        <v>529</v>
      </c>
      <c r="K321" s="42" t="s">
        <v>529</v>
      </c>
      <c r="L321" s="412"/>
      <c r="M321" s="30"/>
    </row>
    <row r="322" spans="2:13" ht="33">
      <c r="B322" s="39" t="s">
        <v>2264</v>
      </c>
      <c r="C322" s="415" t="s">
        <v>3079</v>
      </c>
      <c r="D322" s="41">
        <v>3</v>
      </c>
      <c r="E322" s="4" t="s">
        <v>5746</v>
      </c>
      <c r="F322" s="42"/>
      <c r="G322" s="43" t="s">
        <v>5469</v>
      </c>
      <c r="H322" s="4" t="s">
        <v>5469</v>
      </c>
      <c r="I322" s="4" t="s">
        <v>5469</v>
      </c>
      <c r="J322" s="4" t="s">
        <v>529</v>
      </c>
      <c r="K322" s="42" t="s">
        <v>529</v>
      </c>
      <c r="L322" s="412"/>
      <c r="M322" s="30"/>
    </row>
    <row r="323" spans="2:13" ht="33">
      <c r="B323" s="39" t="s">
        <v>3080</v>
      </c>
      <c r="C323" s="415" t="s">
        <v>3081</v>
      </c>
      <c r="D323" s="41" t="s">
        <v>5643</v>
      </c>
      <c r="E323" s="4" t="s">
        <v>5746</v>
      </c>
      <c r="F323" s="42"/>
      <c r="G323" s="43" t="s">
        <v>5469</v>
      </c>
      <c r="H323" s="4" t="s">
        <v>5469</v>
      </c>
      <c r="I323" s="4" t="s">
        <v>5469</v>
      </c>
      <c r="J323" s="4" t="s">
        <v>529</v>
      </c>
      <c r="K323" s="42" t="s">
        <v>529</v>
      </c>
      <c r="L323" s="412"/>
      <c r="M323" s="30"/>
    </row>
    <row r="324" spans="2:13" ht="33">
      <c r="B324" s="39" t="s">
        <v>3082</v>
      </c>
      <c r="C324" s="415" t="s">
        <v>3083</v>
      </c>
      <c r="D324" s="41" t="s">
        <v>6286</v>
      </c>
      <c r="E324" s="4" t="s">
        <v>5746</v>
      </c>
      <c r="F324" s="42"/>
      <c r="G324" s="43" t="s">
        <v>5469</v>
      </c>
      <c r="H324" s="4" t="s">
        <v>5469</v>
      </c>
      <c r="I324" s="4" t="s">
        <v>5469</v>
      </c>
      <c r="J324" s="4" t="s">
        <v>529</v>
      </c>
      <c r="K324" s="42" t="s">
        <v>529</v>
      </c>
      <c r="L324" s="412"/>
      <c r="M324" s="30"/>
    </row>
    <row r="325" spans="2:13" ht="33">
      <c r="B325" s="39" t="s">
        <v>3084</v>
      </c>
      <c r="C325" s="415" t="s">
        <v>3085</v>
      </c>
      <c r="D325" s="41">
        <v>3</v>
      </c>
      <c r="E325" s="4" t="s">
        <v>5746</v>
      </c>
      <c r="F325" s="42"/>
      <c r="G325" s="43" t="s">
        <v>5469</v>
      </c>
      <c r="H325" s="4" t="s">
        <v>5469</v>
      </c>
      <c r="I325" s="4" t="s">
        <v>5469</v>
      </c>
      <c r="J325" s="4" t="s">
        <v>529</v>
      </c>
      <c r="K325" s="42" t="s">
        <v>529</v>
      </c>
      <c r="L325" s="412"/>
      <c r="M325" s="30"/>
    </row>
    <row r="326" spans="2:13" ht="33">
      <c r="B326" s="39" t="s">
        <v>2269</v>
      </c>
      <c r="C326" s="415" t="s">
        <v>3086</v>
      </c>
      <c r="D326" s="41">
        <v>1</v>
      </c>
      <c r="E326" s="4" t="s">
        <v>5746</v>
      </c>
      <c r="F326" s="42"/>
      <c r="G326" s="43" t="s">
        <v>5469</v>
      </c>
      <c r="H326" s="4" t="s">
        <v>5469</v>
      </c>
      <c r="I326" s="4" t="s">
        <v>5469</v>
      </c>
      <c r="J326" s="4" t="s">
        <v>529</v>
      </c>
      <c r="K326" s="42" t="s">
        <v>529</v>
      </c>
      <c r="L326" s="412"/>
      <c r="M326" s="30"/>
    </row>
    <row r="327" spans="2:13">
      <c r="B327" s="39" t="s">
        <v>2993</v>
      </c>
      <c r="C327" s="415" t="s">
        <v>3087</v>
      </c>
      <c r="D327" s="41" t="s">
        <v>6312</v>
      </c>
      <c r="E327" s="4" t="s">
        <v>5746</v>
      </c>
      <c r="F327" s="42"/>
      <c r="G327" s="43" t="s">
        <v>5469</v>
      </c>
      <c r="H327" s="4" t="s">
        <v>5469</v>
      </c>
      <c r="I327" s="4" t="s">
        <v>529</v>
      </c>
      <c r="J327" s="4" t="s">
        <v>529</v>
      </c>
      <c r="K327" s="42" t="s">
        <v>529</v>
      </c>
      <c r="L327" s="412"/>
      <c r="M327" s="30"/>
    </row>
    <row r="328" spans="2:13" ht="33">
      <c r="B328" s="39" t="s">
        <v>2273</v>
      </c>
      <c r="C328" s="415" t="s">
        <v>3088</v>
      </c>
      <c r="D328" s="41" t="s">
        <v>5877</v>
      </c>
      <c r="E328" s="4" t="s">
        <v>6266</v>
      </c>
      <c r="F328" s="42"/>
      <c r="G328" s="43" t="s">
        <v>5469</v>
      </c>
      <c r="H328" s="4" t="s">
        <v>5469</v>
      </c>
      <c r="I328" s="4" t="s">
        <v>5469</v>
      </c>
      <c r="J328" s="4" t="s">
        <v>529</v>
      </c>
      <c r="K328" s="42" t="s">
        <v>529</v>
      </c>
      <c r="L328" s="412"/>
      <c r="M328" s="30"/>
    </row>
    <row r="329" spans="2:13">
      <c r="B329" s="39" t="s">
        <v>3089</v>
      </c>
      <c r="C329" s="415" t="s">
        <v>3090</v>
      </c>
      <c r="D329" s="41" t="s">
        <v>5643</v>
      </c>
      <c r="E329" s="4" t="s">
        <v>5746</v>
      </c>
      <c r="F329" s="42"/>
      <c r="G329" s="43" t="s">
        <v>5469</v>
      </c>
      <c r="H329" s="4" t="s">
        <v>5469</v>
      </c>
      <c r="I329" s="4" t="s">
        <v>5469</v>
      </c>
      <c r="J329" s="4" t="s">
        <v>529</v>
      </c>
      <c r="K329" s="42" t="s">
        <v>529</v>
      </c>
      <c r="L329" s="412"/>
      <c r="M329" s="30"/>
    </row>
    <row r="330" spans="2:13" ht="33">
      <c r="B330" s="39" t="s">
        <v>2276</v>
      </c>
      <c r="C330" s="415" t="s">
        <v>3091</v>
      </c>
      <c r="D330" s="41">
        <v>3</v>
      </c>
      <c r="E330" s="4" t="s">
        <v>5746</v>
      </c>
      <c r="F330" s="42"/>
      <c r="G330" s="43" t="s">
        <v>5469</v>
      </c>
      <c r="H330" s="4" t="s">
        <v>5469</v>
      </c>
      <c r="I330" s="4" t="s">
        <v>5469</v>
      </c>
      <c r="J330" s="4" t="s">
        <v>529</v>
      </c>
      <c r="K330" s="42" t="s">
        <v>529</v>
      </c>
      <c r="L330" s="412"/>
      <c r="M330" s="30"/>
    </row>
    <row r="331" spans="2:13" ht="33">
      <c r="B331" s="39" t="s">
        <v>3092</v>
      </c>
      <c r="C331" s="415" t="s">
        <v>3093</v>
      </c>
      <c r="D331" s="41" t="s">
        <v>5643</v>
      </c>
      <c r="E331" s="4" t="s">
        <v>5746</v>
      </c>
      <c r="F331" s="42"/>
      <c r="G331" s="43" t="s">
        <v>5469</v>
      </c>
      <c r="H331" s="4" t="s">
        <v>5469</v>
      </c>
      <c r="I331" s="4" t="s">
        <v>5469</v>
      </c>
      <c r="J331" s="4" t="s">
        <v>529</v>
      </c>
      <c r="K331" s="42" t="s">
        <v>529</v>
      </c>
      <c r="L331" s="412"/>
      <c r="M331" s="30"/>
    </row>
    <row r="332" spans="2:13" ht="33">
      <c r="B332" s="39" t="s">
        <v>3094</v>
      </c>
      <c r="C332" s="415" t="s">
        <v>3095</v>
      </c>
      <c r="D332" s="41" t="s">
        <v>6286</v>
      </c>
      <c r="E332" s="4" t="s">
        <v>5746</v>
      </c>
      <c r="F332" s="42"/>
      <c r="G332" s="43" t="s">
        <v>5469</v>
      </c>
      <c r="H332" s="4" t="s">
        <v>5469</v>
      </c>
      <c r="I332" s="4" t="s">
        <v>5469</v>
      </c>
      <c r="J332" s="4" t="s">
        <v>529</v>
      </c>
      <c r="K332" s="42" t="s">
        <v>529</v>
      </c>
      <c r="L332" s="412"/>
      <c r="M332" s="30"/>
    </row>
    <row r="333" spans="2:13" ht="33">
      <c r="B333" s="39" t="s">
        <v>3096</v>
      </c>
      <c r="C333" s="415" t="s">
        <v>3097</v>
      </c>
      <c r="D333" s="41">
        <v>3</v>
      </c>
      <c r="E333" s="4" t="s">
        <v>5746</v>
      </c>
      <c r="F333" s="42"/>
      <c r="G333" s="43" t="s">
        <v>5469</v>
      </c>
      <c r="H333" s="4" t="s">
        <v>5469</v>
      </c>
      <c r="I333" s="4" t="s">
        <v>5469</v>
      </c>
      <c r="J333" s="4" t="s">
        <v>529</v>
      </c>
      <c r="K333" s="42" t="s">
        <v>529</v>
      </c>
      <c r="L333" s="412"/>
      <c r="M333" s="30"/>
    </row>
    <row r="334" spans="2:13" ht="33">
      <c r="B334" s="39" t="s">
        <v>2281</v>
      </c>
      <c r="C334" s="415" t="s">
        <v>3098</v>
      </c>
      <c r="D334" s="41">
        <v>1</v>
      </c>
      <c r="E334" s="4" t="s">
        <v>5746</v>
      </c>
      <c r="F334" s="42"/>
      <c r="G334" s="43" t="s">
        <v>5469</v>
      </c>
      <c r="H334" s="4" t="s">
        <v>5469</v>
      </c>
      <c r="I334" s="4" t="s">
        <v>5469</v>
      </c>
      <c r="J334" s="4" t="s">
        <v>529</v>
      </c>
      <c r="K334" s="42" t="s">
        <v>529</v>
      </c>
      <c r="L334" s="412"/>
      <c r="M334" s="30"/>
    </row>
    <row r="335" spans="2:13" ht="17.25" thickBot="1">
      <c r="B335" s="39" t="s">
        <v>2995</v>
      </c>
      <c r="C335" s="415" t="s">
        <v>3099</v>
      </c>
      <c r="D335" s="41" t="s">
        <v>6312</v>
      </c>
      <c r="E335" s="4" t="s">
        <v>5746</v>
      </c>
      <c r="F335" s="42"/>
      <c r="G335" s="43" t="s">
        <v>5469</v>
      </c>
      <c r="H335" s="4" t="s">
        <v>5469</v>
      </c>
      <c r="I335" s="4" t="s">
        <v>529</v>
      </c>
      <c r="J335" s="4" t="s">
        <v>529</v>
      </c>
      <c r="K335" s="42" t="s">
        <v>529</v>
      </c>
      <c r="L335" s="414"/>
      <c r="M335" s="30"/>
    </row>
    <row r="336" spans="2:13" ht="20.100000000000001" customHeight="1" thickBot="1">
      <c r="B336" s="363" t="s">
        <v>6324</v>
      </c>
      <c r="C336" s="364"/>
      <c r="D336" s="365"/>
      <c r="E336" s="366"/>
      <c r="F336" s="366"/>
      <c r="G336" s="366"/>
      <c r="H336" s="366"/>
      <c r="I336" s="366"/>
      <c r="J336" s="366"/>
      <c r="K336" s="366"/>
      <c r="L336" s="367"/>
      <c r="M336" s="30"/>
    </row>
    <row r="337" spans="2:13" ht="30">
      <c r="B337" s="31" t="s">
        <v>3100</v>
      </c>
      <c r="C337" s="415" t="s">
        <v>3101</v>
      </c>
      <c r="D337" s="33" t="s">
        <v>6312</v>
      </c>
      <c r="E337" s="34" t="s">
        <v>5746</v>
      </c>
      <c r="F337" s="35"/>
      <c r="G337" s="36" t="s">
        <v>5469</v>
      </c>
      <c r="H337" s="37" t="s">
        <v>5469</v>
      </c>
      <c r="I337" s="37" t="s">
        <v>529</v>
      </c>
      <c r="J337" s="37" t="s">
        <v>529</v>
      </c>
      <c r="K337" s="35" t="s">
        <v>529</v>
      </c>
      <c r="L337" s="362" t="s">
        <v>6794</v>
      </c>
      <c r="M337" s="30"/>
    </row>
    <row r="338" spans="2:13">
      <c r="B338" s="39" t="s">
        <v>3797</v>
      </c>
      <c r="C338" s="415" t="s">
        <v>3102</v>
      </c>
      <c r="D338" s="41" t="s">
        <v>5643</v>
      </c>
      <c r="E338" s="4" t="s">
        <v>5746</v>
      </c>
      <c r="F338" s="42"/>
      <c r="G338" s="43" t="s">
        <v>5469</v>
      </c>
      <c r="H338" s="4" t="s">
        <v>5469</v>
      </c>
      <c r="I338" s="4" t="s">
        <v>5469</v>
      </c>
      <c r="J338" s="4" t="s">
        <v>529</v>
      </c>
      <c r="K338" s="42" t="s">
        <v>529</v>
      </c>
      <c r="L338" s="330"/>
      <c r="M338" s="30"/>
    </row>
    <row r="339" spans="2:13">
      <c r="B339" s="39" t="s">
        <v>2289</v>
      </c>
      <c r="C339" s="415" t="s">
        <v>3103</v>
      </c>
      <c r="D339" s="41" t="s">
        <v>6795</v>
      </c>
      <c r="E339" s="4" t="s">
        <v>5746</v>
      </c>
      <c r="F339" s="42"/>
      <c r="G339" s="43" t="s">
        <v>5469</v>
      </c>
      <c r="H339" s="4" t="s">
        <v>5469</v>
      </c>
      <c r="I339" s="4" t="s">
        <v>529</v>
      </c>
      <c r="J339" s="4" t="s">
        <v>529</v>
      </c>
      <c r="K339" s="42" t="s">
        <v>529</v>
      </c>
      <c r="L339" s="330"/>
      <c r="M339" s="30"/>
    </row>
    <row r="340" spans="2:13">
      <c r="B340" s="39" t="s">
        <v>2291</v>
      </c>
      <c r="C340" s="415" t="s">
        <v>3104</v>
      </c>
      <c r="D340" s="41" t="s">
        <v>5643</v>
      </c>
      <c r="E340" s="4" t="s">
        <v>5746</v>
      </c>
      <c r="F340" s="42"/>
      <c r="G340" s="43" t="s">
        <v>5469</v>
      </c>
      <c r="H340" s="4" t="s">
        <v>5469</v>
      </c>
      <c r="I340" s="4" t="s">
        <v>5469</v>
      </c>
      <c r="J340" s="4" t="s">
        <v>529</v>
      </c>
      <c r="K340" s="42" t="s">
        <v>529</v>
      </c>
      <c r="L340" s="330"/>
      <c r="M340" s="30"/>
    </row>
    <row r="341" spans="2:13" ht="33">
      <c r="B341" s="39" t="s">
        <v>2293</v>
      </c>
      <c r="C341" s="415" t="s">
        <v>3105</v>
      </c>
      <c r="D341" s="41" t="s">
        <v>5877</v>
      </c>
      <c r="E341" s="4" t="s">
        <v>6266</v>
      </c>
      <c r="F341" s="42"/>
      <c r="G341" s="43" t="s">
        <v>5469</v>
      </c>
      <c r="H341" s="4" t="s">
        <v>5469</v>
      </c>
      <c r="I341" s="4" t="s">
        <v>5469</v>
      </c>
      <c r="J341" s="4" t="s">
        <v>529</v>
      </c>
      <c r="K341" s="42" t="s">
        <v>529</v>
      </c>
      <c r="L341" s="330"/>
      <c r="M341" s="30"/>
    </row>
    <row r="342" spans="2:13">
      <c r="B342" s="39" t="s">
        <v>3106</v>
      </c>
      <c r="C342" s="415" t="s">
        <v>3107</v>
      </c>
      <c r="D342" s="41" t="s">
        <v>5643</v>
      </c>
      <c r="E342" s="4" t="s">
        <v>5746</v>
      </c>
      <c r="F342" s="42"/>
      <c r="G342" s="43" t="s">
        <v>5469</v>
      </c>
      <c r="H342" s="4" t="s">
        <v>5469</v>
      </c>
      <c r="I342" s="4" t="s">
        <v>5469</v>
      </c>
      <c r="J342" s="4" t="s">
        <v>529</v>
      </c>
      <c r="K342" s="42" t="s">
        <v>529</v>
      </c>
      <c r="L342" s="330"/>
      <c r="M342" s="30"/>
    </row>
    <row r="343" spans="2:13" ht="33">
      <c r="B343" s="39" t="s">
        <v>2296</v>
      </c>
      <c r="C343" s="415" t="s">
        <v>3108</v>
      </c>
      <c r="D343" s="41">
        <v>3</v>
      </c>
      <c r="E343" s="4" t="s">
        <v>5746</v>
      </c>
      <c r="F343" s="42"/>
      <c r="G343" s="43" t="s">
        <v>5469</v>
      </c>
      <c r="H343" s="4" t="s">
        <v>5469</v>
      </c>
      <c r="I343" s="4" t="s">
        <v>5469</v>
      </c>
      <c r="J343" s="4" t="s">
        <v>529</v>
      </c>
      <c r="K343" s="42" t="s">
        <v>529</v>
      </c>
      <c r="L343" s="330"/>
      <c r="M343" s="30"/>
    </row>
    <row r="344" spans="2:13" ht="33">
      <c r="B344" s="39" t="s">
        <v>3109</v>
      </c>
      <c r="C344" s="415" t="s">
        <v>3110</v>
      </c>
      <c r="D344" s="41" t="s">
        <v>5643</v>
      </c>
      <c r="E344" s="4" t="s">
        <v>5746</v>
      </c>
      <c r="F344" s="42"/>
      <c r="G344" s="43" t="s">
        <v>5469</v>
      </c>
      <c r="H344" s="4" t="s">
        <v>5469</v>
      </c>
      <c r="I344" s="4" t="s">
        <v>5469</v>
      </c>
      <c r="J344" s="4" t="s">
        <v>529</v>
      </c>
      <c r="K344" s="42" t="s">
        <v>529</v>
      </c>
      <c r="L344" s="330"/>
      <c r="M344" s="30"/>
    </row>
    <row r="345" spans="2:13" ht="33">
      <c r="B345" s="39" t="s">
        <v>3111</v>
      </c>
      <c r="C345" s="415" t="s">
        <v>3112</v>
      </c>
      <c r="D345" s="41" t="s">
        <v>6286</v>
      </c>
      <c r="E345" s="4" t="s">
        <v>5746</v>
      </c>
      <c r="F345" s="42"/>
      <c r="G345" s="43" t="s">
        <v>5469</v>
      </c>
      <c r="H345" s="4" t="s">
        <v>5469</v>
      </c>
      <c r="I345" s="4" t="s">
        <v>5469</v>
      </c>
      <c r="J345" s="4" t="s">
        <v>529</v>
      </c>
      <c r="K345" s="42" t="s">
        <v>529</v>
      </c>
      <c r="L345" s="330"/>
      <c r="M345" s="30"/>
    </row>
    <row r="346" spans="2:13" ht="33">
      <c r="B346" s="39" t="s">
        <v>3113</v>
      </c>
      <c r="C346" s="415" t="s">
        <v>3114</v>
      </c>
      <c r="D346" s="41">
        <v>3</v>
      </c>
      <c r="E346" s="4" t="s">
        <v>5746</v>
      </c>
      <c r="F346" s="42"/>
      <c r="G346" s="43" t="s">
        <v>5469</v>
      </c>
      <c r="H346" s="4" t="s">
        <v>5469</v>
      </c>
      <c r="I346" s="4" t="s">
        <v>5469</v>
      </c>
      <c r="J346" s="4" t="s">
        <v>529</v>
      </c>
      <c r="K346" s="42" t="s">
        <v>529</v>
      </c>
      <c r="L346" s="330"/>
      <c r="M346" s="30"/>
    </row>
    <row r="347" spans="2:13" ht="33">
      <c r="B347" s="39" t="s">
        <v>2301</v>
      </c>
      <c r="C347" s="415" t="s">
        <v>3115</v>
      </c>
      <c r="D347" s="41">
        <v>1</v>
      </c>
      <c r="E347" s="4" t="s">
        <v>5746</v>
      </c>
      <c r="F347" s="42"/>
      <c r="G347" s="43" t="s">
        <v>5469</v>
      </c>
      <c r="H347" s="4" t="s">
        <v>5469</v>
      </c>
      <c r="I347" s="4" t="s">
        <v>5469</v>
      </c>
      <c r="J347" s="4" t="s">
        <v>529</v>
      </c>
      <c r="K347" s="42" t="s">
        <v>529</v>
      </c>
      <c r="L347" s="330"/>
      <c r="M347" s="30"/>
    </row>
    <row r="348" spans="2:13">
      <c r="B348" s="39" t="s">
        <v>2997</v>
      </c>
      <c r="C348" s="415" t="s">
        <v>3116</v>
      </c>
      <c r="D348" s="41" t="s">
        <v>6312</v>
      </c>
      <c r="E348" s="4" t="s">
        <v>5746</v>
      </c>
      <c r="F348" s="42"/>
      <c r="G348" s="43" t="s">
        <v>5469</v>
      </c>
      <c r="H348" s="4" t="s">
        <v>5469</v>
      </c>
      <c r="I348" s="4" t="s">
        <v>529</v>
      </c>
      <c r="J348" s="4" t="s">
        <v>529</v>
      </c>
      <c r="K348" s="42" t="s">
        <v>529</v>
      </c>
      <c r="L348" s="330"/>
      <c r="M348" s="30"/>
    </row>
    <row r="349" spans="2:13" ht="33">
      <c r="B349" s="39" t="s">
        <v>2305</v>
      </c>
      <c r="C349" s="415" t="s">
        <v>3117</v>
      </c>
      <c r="D349" s="41" t="s">
        <v>5877</v>
      </c>
      <c r="E349" s="4" t="s">
        <v>6266</v>
      </c>
      <c r="F349" s="42"/>
      <c r="G349" s="43" t="s">
        <v>5469</v>
      </c>
      <c r="H349" s="4" t="s">
        <v>5469</v>
      </c>
      <c r="I349" s="4" t="s">
        <v>5469</v>
      </c>
      <c r="J349" s="4" t="s">
        <v>529</v>
      </c>
      <c r="K349" s="42" t="s">
        <v>529</v>
      </c>
      <c r="L349" s="330"/>
      <c r="M349" s="30"/>
    </row>
    <row r="350" spans="2:13">
      <c r="B350" s="39" t="s">
        <v>3118</v>
      </c>
      <c r="C350" s="415" t="s">
        <v>3119</v>
      </c>
      <c r="D350" s="41" t="s">
        <v>5643</v>
      </c>
      <c r="E350" s="4" t="s">
        <v>5746</v>
      </c>
      <c r="F350" s="42"/>
      <c r="G350" s="43" t="s">
        <v>5469</v>
      </c>
      <c r="H350" s="4" t="s">
        <v>5469</v>
      </c>
      <c r="I350" s="4" t="s">
        <v>5469</v>
      </c>
      <c r="J350" s="4" t="s">
        <v>529</v>
      </c>
      <c r="K350" s="42" t="s">
        <v>529</v>
      </c>
      <c r="L350" s="330"/>
      <c r="M350" s="30"/>
    </row>
    <row r="351" spans="2:13" ht="33">
      <c r="B351" s="39" t="s">
        <v>2308</v>
      </c>
      <c r="C351" s="415" t="s">
        <v>3120</v>
      </c>
      <c r="D351" s="41">
        <v>3</v>
      </c>
      <c r="E351" s="4" t="s">
        <v>5746</v>
      </c>
      <c r="F351" s="42"/>
      <c r="G351" s="43" t="s">
        <v>5469</v>
      </c>
      <c r="H351" s="4" t="s">
        <v>5469</v>
      </c>
      <c r="I351" s="4" t="s">
        <v>5469</v>
      </c>
      <c r="J351" s="4" t="s">
        <v>529</v>
      </c>
      <c r="K351" s="42" t="s">
        <v>529</v>
      </c>
      <c r="L351" s="330"/>
      <c r="M351" s="30"/>
    </row>
    <row r="352" spans="2:13" ht="33">
      <c r="B352" s="39" t="s">
        <v>3121</v>
      </c>
      <c r="C352" s="415" t="s">
        <v>3122</v>
      </c>
      <c r="D352" s="41" t="s">
        <v>5643</v>
      </c>
      <c r="E352" s="4" t="s">
        <v>5746</v>
      </c>
      <c r="F352" s="42"/>
      <c r="G352" s="43" t="s">
        <v>5469</v>
      </c>
      <c r="H352" s="4" t="s">
        <v>5469</v>
      </c>
      <c r="I352" s="4" t="s">
        <v>5469</v>
      </c>
      <c r="J352" s="4" t="s">
        <v>529</v>
      </c>
      <c r="K352" s="42" t="s">
        <v>529</v>
      </c>
      <c r="L352" s="330"/>
      <c r="M352" s="30"/>
    </row>
    <row r="353" spans="2:13" ht="33">
      <c r="B353" s="39" t="s">
        <v>3123</v>
      </c>
      <c r="C353" s="415" t="s">
        <v>3124</v>
      </c>
      <c r="D353" s="41" t="s">
        <v>6286</v>
      </c>
      <c r="E353" s="4" t="s">
        <v>5746</v>
      </c>
      <c r="F353" s="42"/>
      <c r="G353" s="43" t="s">
        <v>5469</v>
      </c>
      <c r="H353" s="4" t="s">
        <v>5469</v>
      </c>
      <c r="I353" s="4" t="s">
        <v>5469</v>
      </c>
      <c r="J353" s="4" t="s">
        <v>529</v>
      </c>
      <c r="K353" s="42" t="s">
        <v>529</v>
      </c>
      <c r="L353" s="330"/>
      <c r="M353" s="30"/>
    </row>
    <row r="354" spans="2:13" ht="33">
      <c r="B354" s="39" t="s">
        <v>3125</v>
      </c>
      <c r="C354" s="415" t="s">
        <v>3126</v>
      </c>
      <c r="D354" s="41">
        <v>3</v>
      </c>
      <c r="E354" s="4" t="s">
        <v>5746</v>
      </c>
      <c r="F354" s="42"/>
      <c r="G354" s="43" t="s">
        <v>5469</v>
      </c>
      <c r="H354" s="4" t="s">
        <v>5469</v>
      </c>
      <c r="I354" s="4" t="s">
        <v>5469</v>
      </c>
      <c r="J354" s="4" t="s">
        <v>529</v>
      </c>
      <c r="K354" s="42" t="s">
        <v>529</v>
      </c>
      <c r="L354" s="330"/>
      <c r="M354" s="30"/>
    </row>
    <row r="355" spans="2:13" ht="33">
      <c r="B355" s="39" t="s">
        <v>2313</v>
      </c>
      <c r="C355" s="415" t="s">
        <v>3127</v>
      </c>
      <c r="D355" s="41">
        <v>1</v>
      </c>
      <c r="E355" s="4" t="s">
        <v>5746</v>
      </c>
      <c r="F355" s="42"/>
      <c r="G355" s="43" t="s">
        <v>5469</v>
      </c>
      <c r="H355" s="4" t="s">
        <v>5469</v>
      </c>
      <c r="I355" s="4" t="s">
        <v>5469</v>
      </c>
      <c r="J355" s="4" t="s">
        <v>529</v>
      </c>
      <c r="K355" s="42" t="s">
        <v>529</v>
      </c>
      <c r="L355" s="330"/>
      <c r="M355" s="30"/>
    </row>
    <row r="356" spans="2:13">
      <c r="B356" s="39" t="s">
        <v>2999</v>
      </c>
      <c r="C356" s="415" t="s">
        <v>3128</v>
      </c>
      <c r="D356" s="41" t="s">
        <v>6312</v>
      </c>
      <c r="E356" s="4" t="s">
        <v>5746</v>
      </c>
      <c r="F356" s="42"/>
      <c r="G356" s="43" t="s">
        <v>5469</v>
      </c>
      <c r="H356" s="4" t="s">
        <v>5469</v>
      </c>
      <c r="I356" s="4" t="s">
        <v>529</v>
      </c>
      <c r="J356" s="4" t="s">
        <v>529</v>
      </c>
      <c r="K356" s="42" t="s">
        <v>529</v>
      </c>
      <c r="L356" s="330"/>
      <c r="M356" s="30"/>
    </row>
    <row r="357" spans="2:13" ht="33">
      <c r="B357" s="39" t="s">
        <v>2317</v>
      </c>
      <c r="C357" s="415" t="s">
        <v>3129</v>
      </c>
      <c r="D357" s="41" t="s">
        <v>5877</v>
      </c>
      <c r="E357" s="4" t="s">
        <v>6266</v>
      </c>
      <c r="F357" s="42"/>
      <c r="G357" s="43" t="s">
        <v>5469</v>
      </c>
      <c r="H357" s="4" t="s">
        <v>5469</v>
      </c>
      <c r="I357" s="4" t="s">
        <v>5469</v>
      </c>
      <c r="J357" s="4" t="s">
        <v>529</v>
      </c>
      <c r="K357" s="42" t="s">
        <v>529</v>
      </c>
      <c r="L357" s="330"/>
      <c r="M357" s="30"/>
    </row>
    <row r="358" spans="2:13">
      <c r="B358" s="39" t="s">
        <v>3130</v>
      </c>
      <c r="C358" s="415" t="s">
        <v>3131</v>
      </c>
      <c r="D358" s="41" t="s">
        <v>5643</v>
      </c>
      <c r="E358" s="4" t="s">
        <v>5746</v>
      </c>
      <c r="F358" s="42"/>
      <c r="G358" s="43" t="s">
        <v>5469</v>
      </c>
      <c r="H358" s="4" t="s">
        <v>5469</v>
      </c>
      <c r="I358" s="4" t="s">
        <v>5469</v>
      </c>
      <c r="J358" s="4" t="s">
        <v>529</v>
      </c>
      <c r="K358" s="42" t="s">
        <v>529</v>
      </c>
      <c r="L358" s="330"/>
      <c r="M358" s="30"/>
    </row>
    <row r="359" spans="2:13" ht="33">
      <c r="B359" s="39" t="s">
        <v>2320</v>
      </c>
      <c r="C359" s="415" t="s">
        <v>3132</v>
      </c>
      <c r="D359" s="41">
        <v>3</v>
      </c>
      <c r="E359" s="4" t="s">
        <v>5746</v>
      </c>
      <c r="F359" s="42"/>
      <c r="G359" s="43" t="s">
        <v>5469</v>
      </c>
      <c r="H359" s="4" t="s">
        <v>5469</v>
      </c>
      <c r="I359" s="4" t="s">
        <v>5469</v>
      </c>
      <c r="J359" s="4" t="s">
        <v>529</v>
      </c>
      <c r="K359" s="42" t="s">
        <v>529</v>
      </c>
      <c r="L359" s="330"/>
      <c r="M359" s="30"/>
    </row>
    <row r="360" spans="2:13" ht="33">
      <c r="B360" s="39" t="s">
        <v>3133</v>
      </c>
      <c r="C360" s="415" t="s">
        <v>3134</v>
      </c>
      <c r="D360" s="41" t="s">
        <v>5643</v>
      </c>
      <c r="E360" s="4" t="s">
        <v>5746</v>
      </c>
      <c r="F360" s="42"/>
      <c r="G360" s="43" t="s">
        <v>5469</v>
      </c>
      <c r="H360" s="4" t="s">
        <v>5469</v>
      </c>
      <c r="I360" s="4" t="s">
        <v>5469</v>
      </c>
      <c r="J360" s="4" t="s">
        <v>529</v>
      </c>
      <c r="K360" s="42" t="s">
        <v>529</v>
      </c>
      <c r="L360" s="330"/>
      <c r="M360" s="30"/>
    </row>
    <row r="361" spans="2:13" ht="33">
      <c r="B361" s="39" t="s">
        <v>3135</v>
      </c>
      <c r="C361" s="415" t="s">
        <v>3136</v>
      </c>
      <c r="D361" s="41" t="s">
        <v>6286</v>
      </c>
      <c r="E361" s="4" t="s">
        <v>5746</v>
      </c>
      <c r="F361" s="42"/>
      <c r="G361" s="43" t="s">
        <v>5469</v>
      </c>
      <c r="H361" s="4" t="s">
        <v>5469</v>
      </c>
      <c r="I361" s="4" t="s">
        <v>5469</v>
      </c>
      <c r="J361" s="4" t="s">
        <v>529</v>
      </c>
      <c r="K361" s="42" t="s">
        <v>529</v>
      </c>
      <c r="L361" s="330"/>
      <c r="M361" s="30"/>
    </row>
    <row r="362" spans="2:13" ht="33">
      <c r="B362" s="39" t="s">
        <v>3137</v>
      </c>
      <c r="C362" s="415" t="s">
        <v>3138</v>
      </c>
      <c r="D362" s="41">
        <v>3</v>
      </c>
      <c r="E362" s="4" t="s">
        <v>5746</v>
      </c>
      <c r="F362" s="42"/>
      <c r="G362" s="43" t="s">
        <v>5469</v>
      </c>
      <c r="H362" s="4" t="s">
        <v>5469</v>
      </c>
      <c r="I362" s="4" t="s">
        <v>5469</v>
      </c>
      <c r="J362" s="4" t="s">
        <v>529</v>
      </c>
      <c r="K362" s="42" t="s">
        <v>529</v>
      </c>
      <c r="L362" s="662"/>
      <c r="M362" s="30"/>
    </row>
    <row r="363" spans="2:13" ht="33">
      <c r="B363" s="39" t="s">
        <v>2325</v>
      </c>
      <c r="C363" s="415" t="s">
        <v>3139</v>
      </c>
      <c r="D363" s="41">
        <v>1</v>
      </c>
      <c r="E363" s="4" t="s">
        <v>5746</v>
      </c>
      <c r="F363" s="42"/>
      <c r="G363" s="43" t="s">
        <v>5469</v>
      </c>
      <c r="H363" s="4" t="s">
        <v>5469</v>
      </c>
      <c r="I363" s="4" t="s">
        <v>5469</v>
      </c>
      <c r="J363" s="4" t="s">
        <v>529</v>
      </c>
      <c r="K363" s="42" t="s">
        <v>529</v>
      </c>
      <c r="L363" s="671"/>
      <c r="M363" s="30"/>
    </row>
    <row r="364" spans="2:13" ht="17.25" thickBot="1">
      <c r="B364" s="39" t="s">
        <v>3001</v>
      </c>
      <c r="C364" s="415" t="s">
        <v>3140</v>
      </c>
      <c r="D364" s="41" t="s">
        <v>6312</v>
      </c>
      <c r="E364" s="4" t="s">
        <v>5746</v>
      </c>
      <c r="F364" s="42"/>
      <c r="G364" s="43" t="s">
        <v>5469</v>
      </c>
      <c r="H364" s="4" t="s">
        <v>5469</v>
      </c>
      <c r="I364" s="4" t="s">
        <v>529</v>
      </c>
      <c r="J364" s="4" t="s">
        <v>529</v>
      </c>
      <c r="K364" s="42" t="s">
        <v>529</v>
      </c>
      <c r="L364" s="670"/>
      <c r="M364" s="30"/>
    </row>
    <row r="365" spans="2:13" ht="18.75" thickBot="1">
      <c r="B365" s="314" t="s">
        <v>6320</v>
      </c>
      <c r="C365" s="416"/>
      <c r="D365" s="316"/>
      <c r="E365" s="55"/>
      <c r="F365" s="55"/>
      <c r="G365" s="55"/>
      <c r="H365" s="55"/>
      <c r="I365" s="55"/>
      <c r="J365" s="55"/>
      <c r="K365" s="55"/>
      <c r="L365" s="317"/>
      <c r="M365" s="30"/>
    </row>
    <row r="366" spans="2:13" ht="20.100000000000001" customHeight="1" thickBot="1">
      <c r="B366" s="363" t="s">
        <v>6710</v>
      </c>
      <c r="C366" s="364"/>
      <c r="D366" s="365"/>
      <c r="E366" s="366"/>
      <c r="F366" s="366"/>
      <c r="G366" s="366"/>
      <c r="H366" s="366"/>
      <c r="I366" s="366"/>
      <c r="J366" s="366"/>
      <c r="K366" s="366"/>
      <c r="L366" s="367"/>
      <c r="M366" s="30"/>
    </row>
    <row r="367" spans="2:13" ht="30">
      <c r="B367" s="39" t="s">
        <v>3795</v>
      </c>
      <c r="C367" s="413" t="s">
        <v>3141</v>
      </c>
      <c r="D367" s="41" t="s">
        <v>5643</v>
      </c>
      <c r="E367" s="4" t="s">
        <v>5746</v>
      </c>
      <c r="F367" s="42"/>
      <c r="G367" s="43" t="s">
        <v>5469</v>
      </c>
      <c r="H367" s="4" t="s">
        <v>5469</v>
      </c>
      <c r="I367" s="4" t="s">
        <v>5469</v>
      </c>
      <c r="J367" s="4" t="s">
        <v>529</v>
      </c>
      <c r="K367" s="42" t="s">
        <v>529</v>
      </c>
      <c r="L367" s="362" t="s">
        <v>6794</v>
      </c>
      <c r="M367" s="30"/>
    </row>
    <row r="368" spans="2:13">
      <c r="B368" s="39" t="s">
        <v>2201</v>
      </c>
      <c r="C368" s="413" t="s">
        <v>3142</v>
      </c>
      <c r="D368" s="41" t="s">
        <v>6795</v>
      </c>
      <c r="E368" s="4" t="s">
        <v>5746</v>
      </c>
      <c r="F368" s="42"/>
      <c r="G368" s="43" t="s">
        <v>5469</v>
      </c>
      <c r="H368" s="4" t="s">
        <v>5469</v>
      </c>
      <c r="I368" s="4" t="s">
        <v>529</v>
      </c>
      <c r="J368" s="4" t="s">
        <v>529</v>
      </c>
      <c r="K368" s="42" t="s">
        <v>529</v>
      </c>
      <c r="L368" s="330"/>
      <c r="M368" s="30"/>
    </row>
    <row r="369" spans="2:13">
      <c r="B369" s="39" t="s">
        <v>2203</v>
      </c>
      <c r="C369" s="413" t="s">
        <v>3143</v>
      </c>
      <c r="D369" s="41" t="s">
        <v>5643</v>
      </c>
      <c r="E369" s="4" t="s">
        <v>5746</v>
      </c>
      <c r="F369" s="42"/>
      <c r="G369" s="43" t="s">
        <v>5469</v>
      </c>
      <c r="H369" s="4" t="s">
        <v>5469</v>
      </c>
      <c r="I369" s="4" t="s">
        <v>5469</v>
      </c>
      <c r="J369" s="4" t="s">
        <v>529</v>
      </c>
      <c r="K369" s="42" t="s">
        <v>529</v>
      </c>
      <c r="L369" s="330"/>
      <c r="M369" s="30"/>
    </row>
    <row r="370" spans="2:13" ht="33">
      <c r="B370" s="39" t="s">
        <v>2205</v>
      </c>
      <c r="C370" s="413" t="s">
        <v>3144</v>
      </c>
      <c r="D370" s="41" t="s">
        <v>5877</v>
      </c>
      <c r="E370" s="4" t="s">
        <v>6266</v>
      </c>
      <c r="F370" s="42"/>
      <c r="G370" s="43" t="s">
        <v>5469</v>
      </c>
      <c r="H370" s="4" t="s">
        <v>5469</v>
      </c>
      <c r="I370" s="4" t="s">
        <v>5469</v>
      </c>
      <c r="J370" s="4" t="s">
        <v>529</v>
      </c>
      <c r="K370" s="42" t="s">
        <v>529</v>
      </c>
      <c r="L370" s="330"/>
      <c r="M370" s="30"/>
    </row>
    <row r="371" spans="2:13">
      <c r="B371" s="39" t="s">
        <v>3025</v>
      </c>
      <c r="C371" s="413" t="s">
        <v>3145</v>
      </c>
      <c r="D371" s="41" t="s">
        <v>5643</v>
      </c>
      <c r="E371" s="4" t="s">
        <v>5746</v>
      </c>
      <c r="F371" s="42"/>
      <c r="G371" s="43" t="s">
        <v>5469</v>
      </c>
      <c r="H371" s="4" t="s">
        <v>5469</v>
      </c>
      <c r="I371" s="4" t="s">
        <v>5469</v>
      </c>
      <c r="J371" s="4" t="s">
        <v>529</v>
      </c>
      <c r="K371" s="42" t="s">
        <v>529</v>
      </c>
      <c r="L371" s="330"/>
      <c r="M371" s="30"/>
    </row>
    <row r="372" spans="2:13" ht="33">
      <c r="B372" s="39" t="s">
        <v>2208</v>
      </c>
      <c r="C372" s="413" t="s">
        <v>3146</v>
      </c>
      <c r="D372" s="41">
        <v>3</v>
      </c>
      <c r="E372" s="4" t="s">
        <v>5746</v>
      </c>
      <c r="F372" s="42"/>
      <c r="G372" s="43" t="s">
        <v>5469</v>
      </c>
      <c r="H372" s="4" t="s">
        <v>5469</v>
      </c>
      <c r="I372" s="4" t="s">
        <v>5469</v>
      </c>
      <c r="J372" s="4" t="s">
        <v>529</v>
      </c>
      <c r="K372" s="42" t="s">
        <v>529</v>
      </c>
      <c r="L372" s="330"/>
      <c r="M372" s="30"/>
    </row>
    <row r="373" spans="2:13" ht="33">
      <c r="B373" s="39" t="s">
        <v>3028</v>
      </c>
      <c r="C373" s="413" t="s">
        <v>3148</v>
      </c>
      <c r="D373" s="41" t="s">
        <v>5643</v>
      </c>
      <c r="E373" s="4" t="s">
        <v>5746</v>
      </c>
      <c r="F373" s="42"/>
      <c r="G373" s="43" t="s">
        <v>5469</v>
      </c>
      <c r="H373" s="4" t="s">
        <v>5469</v>
      </c>
      <c r="I373" s="4" t="s">
        <v>5469</v>
      </c>
      <c r="J373" s="4" t="s">
        <v>529</v>
      </c>
      <c r="K373" s="42" t="s">
        <v>529</v>
      </c>
      <c r="L373" s="330"/>
      <c r="M373" s="30"/>
    </row>
    <row r="374" spans="2:13" ht="33">
      <c r="B374" s="39" t="s">
        <v>3030</v>
      </c>
      <c r="C374" s="413" t="s">
        <v>3150</v>
      </c>
      <c r="D374" s="41" t="s">
        <v>6286</v>
      </c>
      <c r="E374" s="4" t="s">
        <v>5746</v>
      </c>
      <c r="F374" s="42"/>
      <c r="G374" s="43" t="s">
        <v>5469</v>
      </c>
      <c r="H374" s="4" t="s">
        <v>5469</v>
      </c>
      <c r="I374" s="4" t="s">
        <v>5469</v>
      </c>
      <c r="J374" s="4" t="s">
        <v>529</v>
      </c>
      <c r="K374" s="42" t="s">
        <v>529</v>
      </c>
      <c r="L374" s="330"/>
      <c r="M374" s="30"/>
    </row>
    <row r="375" spans="2:13" ht="33">
      <c r="B375" s="39" t="s">
        <v>3032</v>
      </c>
      <c r="C375" s="413" t="s">
        <v>3152</v>
      </c>
      <c r="D375" s="41">
        <v>3</v>
      </c>
      <c r="E375" s="4" t="s">
        <v>5746</v>
      </c>
      <c r="F375" s="42"/>
      <c r="G375" s="43" t="s">
        <v>5469</v>
      </c>
      <c r="H375" s="4" t="s">
        <v>5469</v>
      </c>
      <c r="I375" s="4" t="s">
        <v>5469</v>
      </c>
      <c r="J375" s="4" t="s">
        <v>529</v>
      </c>
      <c r="K375" s="42" t="s">
        <v>529</v>
      </c>
      <c r="L375" s="330"/>
      <c r="M375" s="30"/>
    </row>
    <row r="376" spans="2:13" ht="33">
      <c r="B376" s="39" t="s">
        <v>2213</v>
      </c>
      <c r="C376" s="413" t="s">
        <v>3153</v>
      </c>
      <c r="D376" s="41">
        <v>1</v>
      </c>
      <c r="E376" s="4" t="s">
        <v>5746</v>
      </c>
      <c r="F376" s="42"/>
      <c r="G376" s="43" t="s">
        <v>5469</v>
      </c>
      <c r="H376" s="4" t="s">
        <v>5469</v>
      </c>
      <c r="I376" s="4" t="s">
        <v>5469</v>
      </c>
      <c r="J376" s="4" t="s">
        <v>529</v>
      </c>
      <c r="K376" s="42" t="s">
        <v>529</v>
      </c>
      <c r="L376" s="330"/>
      <c r="M376" s="30"/>
    </row>
    <row r="377" spans="2:13">
      <c r="B377" s="39" t="s">
        <v>2984</v>
      </c>
      <c r="C377" s="413" t="s">
        <v>3154</v>
      </c>
      <c r="D377" s="41" t="s">
        <v>6312</v>
      </c>
      <c r="E377" s="4" t="s">
        <v>5746</v>
      </c>
      <c r="F377" s="42"/>
      <c r="G377" s="43" t="s">
        <v>5469</v>
      </c>
      <c r="H377" s="4" t="s">
        <v>5469</v>
      </c>
      <c r="I377" s="4" t="s">
        <v>529</v>
      </c>
      <c r="J377" s="4" t="s">
        <v>529</v>
      </c>
      <c r="K377" s="42" t="s">
        <v>529</v>
      </c>
      <c r="L377" s="330"/>
      <c r="M377" s="30"/>
    </row>
    <row r="378" spans="2:13" ht="33">
      <c r="B378" s="39" t="s">
        <v>2217</v>
      </c>
      <c r="C378" s="413" t="s">
        <v>3155</v>
      </c>
      <c r="D378" s="41" t="s">
        <v>5877</v>
      </c>
      <c r="E378" s="4" t="s">
        <v>6266</v>
      </c>
      <c r="F378" s="42"/>
      <c r="G378" s="43" t="s">
        <v>5469</v>
      </c>
      <c r="H378" s="4" t="s">
        <v>5469</v>
      </c>
      <c r="I378" s="4" t="s">
        <v>5469</v>
      </c>
      <c r="J378" s="4" t="s">
        <v>529</v>
      </c>
      <c r="K378" s="42" t="s">
        <v>529</v>
      </c>
      <c r="L378" s="330"/>
      <c r="M378" s="30"/>
    </row>
    <row r="379" spans="2:13">
      <c r="B379" s="39" t="s">
        <v>3037</v>
      </c>
      <c r="C379" s="413" t="s">
        <v>3156</v>
      </c>
      <c r="D379" s="41" t="s">
        <v>5643</v>
      </c>
      <c r="E379" s="4" t="s">
        <v>5746</v>
      </c>
      <c r="F379" s="42"/>
      <c r="G379" s="43" t="s">
        <v>5469</v>
      </c>
      <c r="H379" s="4" t="s">
        <v>5469</v>
      </c>
      <c r="I379" s="4" t="s">
        <v>5469</v>
      </c>
      <c r="J379" s="4" t="s">
        <v>529</v>
      </c>
      <c r="K379" s="42" t="s">
        <v>529</v>
      </c>
      <c r="L379" s="330"/>
      <c r="M379" s="30"/>
    </row>
    <row r="380" spans="2:13" ht="33">
      <c r="B380" s="39" t="s">
        <v>2220</v>
      </c>
      <c r="C380" s="413" t="s">
        <v>3157</v>
      </c>
      <c r="D380" s="41">
        <v>3</v>
      </c>
      <c r="E380" s="4" t="s">
        <v>5746</v>
      </c>
      <c r="F380" s="42"/>
      <c r="G380" s="43" t="s">
        <v>5469</v>
      </c>
      <c r="H380" s="4" t="s">
        <v>5469</v>
      </c>
      <c r="I380" s="4" t="s">
        <v>5469</v>
      </c>
      <c r="J380" s="4" t="s">
        <v>529</v>
      </c>
      <c r="K380" s="42" t="s">
        <v>529</v>
      </c>
      <c r="L380" s="330"/>
      <c r="M380" s="30"/>
    </row>
    <row r="381" spans="2:13" ht="33">
      <c r="B381" s="39" t="s">
        <v>3040</v>
      </c>
      <c r="C381" s="413" t="s">
        <v>3159</v>
      </c>
      <c r="D381" s="41" t="s">
        <v>5643</v>
      </c>
      <c r="E381" s="4" t="s">
        <v>5746</v>
      </c>
      <c r="F381" s="42"/>
      <c r="G381" s="43" t="s">
        <v>5469</v>
      </c>
      <c r="H381" s="4" t="s">
        <v>5469</v>
      </c>
      <c r="I381" s="4" t="s">
        <v>5469</v>
      </c>
      <c r="J381" s="4" t="s">
        <v>529</v>
      </c>
      <c r="K381" s="42" t="s">
        <v>529</v>
      </c>
      <c r="L381" s="330"/>
      <c r="M381" s="30"/>
    </row>
    <row r="382" spans="2:13" ht="33">
      <c r="B382" s="39" t="s">
        <v>3042</v>
      </c>
      <c r="C382" s="413" t="s">
        <v>3161</v>
      </c>
      <c r="D382" s="41" t="s">
        <v>6286</v>
      </c>
      <c r="E382" s="4" t="s">
        <v>5746</v>
      </c>
      <c r="F382" s="42"/>
      <c r="G382" s="43" t="s">
        <v>5469</v>
      </c>
      <c r="H382" s="4" t="s">
        <v>5469</v>
      </c>
      <c r="I382" s="4" t="s">
        <v>5469</v>
      </c>
      <c r="J382" s="4" t="s">
        <v>529</v>
      </c>
      <c r="K382" s="42" t="s">
        <v>529</v>
      </c>
      <c r="L382" s="330"/>
      <c r="M382" s="30"/>
    </row>
    <row r="383" spans="2:13" ht="33">
      <c r="B383" s="39" t="s">
        <v>3044</v>
      </c>
      <c r="C383" s="413" t="s">
        <v>3163</v>
      </c>
      <c r="D383" s="41">
        <v>3</v>
      </c>
      <c r="E383" s="4" t="s">
        <v>5746</v>
      </c>
      <c r="F383" s="42"/>
      <c r="G383" s="43" t="s">
        <v>5469</v>
      </c>
      <c r="H383" s="4" t="s">
        <v>5469</v>
      </c>
      <c r="I383" s="4" t="s">
        <v>5469</v>
      </c>
      <c r="J383" s="4" t="s">
        <v>529</v>
      </c>
      <c r="K383" s="42" t="s">
        <v>529</v>
      </c>
      <c r="L383" s="330"/>
      <c r="M383" s="30"/>
    </row>
    <row r="384" spans="2:13" ht="33">
      <c r="B384" s="39" t="s">
        <v>2225</v>
      </c>
      <c r="C384" s="413" t="s">
        <v>3164</v>
      </c>
      <c r="D384" s="41">
        <v>1</v>
      </c>
      <c r="E384" s="4" t="s">
        <v>5746</v>
      </c>
      <c r="F384" s="42"/>
      <c r="G384" s="43" t="s">
        <v>5469</v>
      </c>
      <c r="H384" s="4" t="s">
        <v>5469</v>
      </c>
      <c r="I384" s="4" t="s">
        <v>5469</v>
      </c>
      <c r="J384" s="4" t="s">
        <v>529</v>
      </c>
      <c r="K384" s="42" t="s">
        <v>529</v>
      </c>
      <c r="L384" s="330"/>
      <c r="M384" s="30"/>
    </row>
    <row r="385" spans="2:13">
      <c r="B385" s="39" t="s">
        <v>2986</v>
      </c>
      <c r="C385" s="413" t="s">
        <v>3165</v>
      </c>
      <c r="D385" s="41" t="s">
        <v>6312</v>
      </c>
      <c r="E385" s="4" t="s">
        <v>5746</v>
      </c>
      <c r="F385" s="42"/>
      <c r="G385" s="43" t="s">
        <v>5469</v>
      </c>
      <c r="H385" s="4" t="s">
        <v>5469</v>
      </c>
      <c r="I385" s="4" t="s">
        <v>529</v>
      </c>
      <c r="J385" s="4" t="s">
        <v>529</v>
      </c>
      <c r="K385" s="42" t="s">
        <v>529</v>
      </c>
      <c r="L385" s="330"/>
      <c r="M385" s="30"/>
    </row>
    <row r="386" spans="2:13" ht="33">
      <c r="B386" s="39" t="s">
        <v>2229</v>
      </c>
      <c r="C386" s="413" t="s">
        <v>3166</v>
      </c>
      <c r="D386" s="41" t="s">
        <v>5877</v>
      </c>
      <c r="E386" s="4" t="s">
        <v>6266</v>
      </c>
      <c r="F386" s="42"/>
      <c r="G386" s="43" t="s">
        <v>5469</v>
      </c>
      <c r="H386" s="4" t="s">
        <v>5469</v>
      </c>
      <c r="I386" s="4" t="s">
        <v>5469</v>
      </c>
      <c r="J386" s="4" t="s">
        <v>529</v>
      </c>
      <c r="K386" s="42" t="s">
        <v>529</v>
      </c>
      <c r="L386" s="330"/>
      <c r="M386" s="30"/>
    </row>
    <row r="387" spans="2:13">
      <c r="B387" s="39" t="s">
        <v>3049</v>
      </c>
      <c r="C387" s="413" t="s">
        <v>3167</v>
      </c>
      <c r="D387" s="41" t="s">
        <v>5643</v>
      </c>
      <c r="E387" s="4" t="s">
        <v>5746</v>
      </c>
      <c r="F387" s="42"/>
      <c r="G387" s="43" t="s">
        <v>5469</v>
      </c>
      <c r="H387" s="4" t="s">
        <v>5469</v>
      </c>
      <c r="I387" s="4" t="s">
        <v>5469</v>
      </c>
      <c r="J387" s="4" t="s">
        <v>529</v>
      </c>
      <c r="K387" s="42" t="s">
        <v>529</v>
      </c>
      <c r="L387" s="330"/>
      <c r="M387" s="30"/>
    </row>
    <row r="388" spans="2:13" ht="33">
      <c r="B388" s="39" t="s">
        <v>2232</v>
      </c>
      <c r="C388" s="413" t="s">
        <v>3168</v>
      </c>
      <c r="D388" s="41">
        <v>3</v>
      </c>
      <c r="E388" s="4" t="s">
        <v>5746</v>
      </c>
      <c r="F388" s="42"/>
      <c r="G388" s="43" t="s">
        <v>5469</v>
      </c>
      <c r="H388" s="4" t="s">
        <v>5469</v>
      </c>
      <c r="I388" s="4" t="s">
        <v>5469</v>
      </c>
      <c r="J388" s="4" t="s">
        <v>529</v>
      </c>
      <c r="K388" s="42" t="s">
        <v>529</v>
      </c>
      <c r="L388" s="330"/>
      <c r="M388" s="30"/>
    </row>
    <row r="389" spans="2:13" ht="33">
      <c r="B389" s="39" t="s">
        <v>3052</v>
      </c>
      <c r="C389" s="413" t="s">
        <v>3170</v>
      </c>
      <c r="D389" s="41" t="s">
        <v>5643</v>
      </c>
      <c r="E389" s="4" t="s">
        <v>5746</v>
      </c>
      <c r="F389" s="42"/>
      <c r="G389" s="43" t="s">
        <v>5469</v>
      </c>
      <c r="H389" s="4" t="s">
        <v>5469</v>
      </c>
      <c r="I389" s="4" t="s">
        <v>5469</v>
      </c>
      <c r="J389" s="4" t="s">
        <v>529</v>
      </c>
      <c r="K389" s="42" t="s">
        <v>529</v>
      </c>
      <c r="L389" s="330"/>
      <c r="M389" s="30"/>
    </row>
    <row r="390" spans="2:13" ht="33">
      <c r="B390" s="39" t="s">
        <v>3054</v>
      </c>
      <c r="C390" s="413" t="s">
        <v>3172</v>
      </c>
      <c r="D390" s="41" t="s">
        <v>6286</v>
      </c>
      <c r="E390" s="4" t="s">
        <v>5746</v>
      </c>
      <c r="F390" s="42"/>
      <c r="G390" s="43" t="s">
        <v>5469</v>
      </c>
      <c r="H390" s="4" t="s">
        <v>5469</v>
      </c>
      <c r="I390" s="4" t="s">
        <v>5469</v>
      </c>
      <c r="J390" s="4" t="s">
        <v>529</v>
      </c>
      <c r="K390" s="42" t="s">
        <v>529</v>
      </c>
      <c r="L390" s="330"/>
      <c r="M390" s="30"/>
    </row>
    <row r="391" spans="2:13" ht="33">
      <c r="B391" s="39" t="s">
        <v>3056</v>
      </c>
      <c r="C391" s="413" t="s">
        <v>3174</v>
      </c>
      <c r="D391" s="41">
        <v>3</v>
      </c>
      <c r="E391" s="4" t="s">
        <v>5746</v>
      </c>
      <c r="F391" s="42"/>
      <c r="G391" s="43" t="s">
        <v>5469</v>
      </c>
      <c r="H391" s="4" t="s">
        <v>5469</v>
      </c>
      <c r="I391" s="4" t="s">
        <v>5469</v>
      </c>
      <c r="J391" s="4" t="s">
        <v>529</v>
      </c>
      <c r="K391" s="42" t="s">
        <v>529</v>
      </c>
      <c r="L391" s="662"/>
      <c r="M391" s="30"/>
    </row>
    <row r="392" spans="2:13" ht="33">
      <c r="B392" s="39" t="s">
        <v>2237</v>
      </c>
      <c r="C392" s="413" t="s">
        <v>3175</v>
      </c>
      <c r="D392" s="41">
        <v>1</v>
      </c>
      <c r="E392" s="4" t="s">
        <v>5746</v>
      </c>
      <c r="F392" s="42"/>
      <c r="G392" s="43" t="s">
        <v>5469</v>
      </c>
      <c r="H392" s="4" t="s">
        <v>5469</v>
      </c>
      <c r="I392" s="4" t="s">
        <v>5469</v>
      </c>
      <c r="J392" s="4" t="s">
        <v>529</v>
      </c>
      <c r="K392" s="42" t="s">
        <v>529</v>
      </c>
      <c r="L392" s="671"/>
      <c r="M392" s="30"/>
    </row>
    <row r="393" spans="2:13" ht="17.25" thickBot="1">
      <c r="B393" s="45" t="s">
        <v>2988</v>
      </c>
      <c r="C393" s="413" t="s">
        <v>3176</v>
      </c>
      <c r="D393" s="47" t="s">
        <v>6312</v>
      </c>
      <c r="E393" s="48" t="s">
        <v>5746</v>
      </c>
      <c r="F393" s="49"/>
      <c r="G393" s="50" t="s">
        <v>5469</v>
      </c>
      <c r="H393" s="48" t="s">
        <v>5469</v>
      </c>
      <c r="I393" s="48" t="s">
        <v>529</v>
      </c>
      <c r="J393" s="48" t="s">
        <v>529</v>
      </c>
      <c r="K393" s="49" t="s">
        <v>529</v>
      </c>
      <c r="L393" s="670"/>
      <c r="M393" s="30"/>
    </row>
    <row r="394" spans="2:13" ht="20.100000000000001" customHeight="1" thickBot="1">
      <c r="B394" s="363" t="s">
        <v>6316</v>
      </c>
      <c r="C394" s="364"/>
      <c r="D394" s="365"/>
      <c r="E394" s="366"/>
      <c r="F394" s="366"/>
      <c r="G394" s="366"/>
      <c r="H394" s="366"/>
      <c r="I394" s="366"/>
      <c r="J394" s="366"/>
      <c r="K394" s="366"/>
      <c r="L394" s="367"/>
      <c r="M394" s="30"/>
    </row>
    <row r="395" spans="2:13" ht="30">
      <c r="B395" s="39" t="s">
        <v>2990</v>
      </c>
      <c r="C395" s="415" t="s">
        <v>3177</v>
      </c>
      <c r="D395" s="41" t="s">
        <v>6311</v>
      </c>
      <c r="E395" s="4" t="s">
        <v>5746</v>
      </c>
      <c r="F395" s="42"/>
      <c r="G395" s="43" t="s">
        <v>5469</v>
      </c>
      <c r="H395" s="4" t="s">
        <v>5469</v>
      </c>
      <c r="I395" s="4" t="s">
        <v>529</v>
      </c>
      <c r="J395" s="4" t="s">
        <v>529</v>
      </c>
      <c r="K395" s="42" t="s">
        <v>529</v>
      </c>
      <c r="L395" s="362" t="s">
        <v>6794</v>
      </c>
      <c r="M395" s="30"/>
    </row>
    <row r="396" spans="2:13">
      <c r="B396" s="39" t="s">
        <v>3796</v>
      </c>
      <c r="C396" s="415" t="s">
        <v>3178</v>
      </c>
      <c r="D396" s="41" t="s">
        <v>5643</v>
      </c>
      <c r="E396" s="4" t="s">
        <v>5746</v>
      </c>
      <c r="F396" s="42"/>
      <c r="G396" s="43" t="s">
        <v>5469</v>
      </c>
      <c r="H396" s="4" t="s">
        <v>5469</v>
      </c>
      <c r="I396" s="4" t="s">
        <v>5469</v>
      </c>
      <c r="J396" s="4" t="s">
        <v>529</v>
      </c>
      <c r="K396" s="42" t="s">
        <v>529</v>
      </c>
      <c r="L396" s="330"/>
      <c r="M396" s="30"/>
    </row>
    <row r="397" spans="2:13">
      <c r="B397" s="39" t="s">
        <v>2245</v>
      </c>
      <c r="C397" s="415" t="s">
        <v>3179</v>
      </c>
      <c r="D397" s="41" t="s">
        <v>6795</v>
      </c>
      <c r="E397" s="4" t="s">
        <v>5746</v>
      </c>
      <c r="F397" s="42"/>
      <c r="G397" s="43" t="s">
        <v>5469</v>
      </c>
      <c r="H397" s="4" t="s">
        <v>5469</v>
      </c>
      <c r="I397" s="4" t="s">
        <v>529</v>
      </c>
      <c r="J397" s="4" t="s">
        <v>529</v>
      </c>
      <c r="K397" s="42" t="s">
        <v>529</v>
      </c>
      <c r="L397" s="330"/>
      <c r="M397" s="30"/>
    </row>
    <row r="398" spans="2:13">
      <c r="B398" s="39" t="s">
        <v>2247</v>
      </c>
      <c r="C398" s="415" t="s">
        <v>3180</v>
      </c>
      <c r="D398" s="41" t="s">
        <v>5643</v>
      </c>
      <c r="E398" s="4" t="s">
        <v>5746</v>
      </c>
      <c r="F398" s="42"/>
      <c r="G398" s="43" t="s">
        <v>5469</v>
      </c>
      <c r="H398" s="4" t="s">
        <v>5469</v>
      </c>
      <c r="I398" s="4" t="s">
        <v>5469</v>
      </c>
      <c r="J398" s="4" t="s">
        <v>529</v>
      </c>
      <c r="K398" s="42" t="s">
        <v>529</v>
      </c>
      <c r="L398" s="330"/>
      <c r="M398" s="30"/>
    </row>
    <row r="399" spans="2:13" ht="33">
      <c r="B399" s="39" t="s">
        <v>2249</v>
      </c>
      <c r="C399" s="415" t="s">
        <v>3181</v>
      </c>
      <c r="D399" s="41" t="s">
        <v>5877</v>
      </c>
      <c r="E399" s="4" t="s">
        <v>6266</v>
      </c>
      <c r="F399" s="42"/>
      <c r="G399" s="43" t="s">
        <v>5469</v>
      </c>
      <c r="H399" s="4" t="s">
        <v>5469</v>
      </c>
      <c r="I399" s="4" t="s">
        <v>5469</v>
      </c>
      <c r="J399" s="4" t="s">
        <v>529</v>
      </c>
      <c r="K399" s="42" t="s">
        <v>529</v>
      </c>
      <c r="L399" s="330"/>
      <c r="M399" s="30"/>
    </row>
    <row r="400" spans="2:13">
      <c r="B400" s="39" t="s">
        <v>3065</v>
      </c>
      <c r="C400" s="415" t="s">
        <v>3182</v>
      </c>
      <c r="D400" s="41" t="s">
        <v>5643</v>
      </c>
      <c r="E400" s="4" t="s">
        <v>5746</v>
      </c>
      <c r="F400" s="42"/>
      <c r="G400" s="43" t="s">
        <v>5469</v>
      </c>
      <c r="H400" s="4" t="s">
        <v>5469</v>
      </c>
      <c r="I400" s="4" t="s">
        <v>5469</v>
      </c>
      <c r="J400" s="4" t="s">
        <v>529</v>
      </c>
      <c r="K400" s="42" t="s">
        <v>529</v>
      </c>
      <c r="L400" s="330"/>
      <c r="M400" s="30"/>
    </row>
    <row r="401" spans="2:13" ht="33">
      <c r="B401" s="39" t="s">
        <v>2252</v>
      </c>
      <c r="C401" s="415" t="s">
        <v>3183</v>
      </c>
      <c r="D401" s="41">
        <v>3</v>
      </c>
      <c r="E401" s="4" t="s">
        <v>5746</v>
      </c>
      <c r="F401" s="42"/>
      <c r="G401" s="43" t="s">
        <v>5469</v>
      </c>
      <c r="H401" s="4" t="s">
        <v>5469</v>
      </c>
      <c r="I401" s="4" t="s">
        <v>5469</v>
      </c>
      <c r="J401" s="4" t="s">
        <v>529</v>
      </c>
      <c r="K401" s="42" t="s">
        <v>529</v>
      </c>
      <c r="L401" s="330"/>
      <c r="M401" s="30"/>
    </row>
    <row r="402" spans="2:13" ht="33">
      <c r="B402" s="39" t="s">
        <v>3068</v>
      </c>
      <c r="C402" s="415" t="s">
        <v>3185</v>
      </c>
      <c r="D402" s="41" t="s">
        <v>5643</v>
      </c>
      <c r="E402" s="4" t="s">
        <v>5746</v>
      </c>
      <c r="F402" s="42"/>
      <c r="G402" s="43" t="s">
        <v>5469</v>
      </c>
      <c r="H402" s="4" t="s">
        <v>5469</v>
      </c>
      <c r="I402" s="4" t="s">
        <v>5469</v>
      </c>
      <c r="J402" s="4" t="s">
        <v>529</v>
      </c>
      <c r="K402" s="42" t="s">
        <v>529</v>
      </c>
      <c r="L402" s="330"/>
      <c r="M402" s="30"/>
    </row>
    <row r="403" spans="2:13" ht="33">
      <c r="B403" s="39" t="s">
        <v>3070</v>
      </c>
      <c r="C403" s="415" t="s">
        <v>3187</v>
      </c>
      <c r="D403" s="41" t="s">
        <v>6286</v>
      </c>
      <c r="E403" s="4" t="s">
        <v>5746</v>
      </c>
      <c r="F403" s="42"/>
      <c r="G403" s="43" t="s">
        <v>5469</v>
      </c>
      <c r="H403" s="4" t="s">
        <v>5469</v>
      </c>
      <c r="I403" s="4" t="s">
        <v>5469</v>
      </c>
      <c r="J403" s="4" t="s">
        <v>529</v>
      </c>
      <c r="K403" s="42" t="s">
        <v>529</v>
      </c>
      <c r="L403" s="330"/>
      <c r="M403" s="30"/>
    </row>
    <row r="404" spans="2:13" ht="33">
      <c r="B404" s="39" t="s">
        <v>3072</v>
      </c>
      <c r="C404" s="415" t="s">
        <v>3189</v>
      </c>
      <c r="D404" s="41">
        <v>3</v>
      </c>
      <c r="E404" s="4" t="s">
        <v>5746</v>
      </c>
      <c r="F404" s="42"/>
      <c r="G404" s="43" t="s">
        <v>5469</v>
      </c>
      <c r="H404" s="4" t="s">
        <v>5469</v>
      </c>
      <c r="I404" s="4" t="s">
        <v>5469</v>
      </c>
      <c r="J404" s="4" t="s">
        <v>529</v>
      </c>
      <c r="K404" s="42" t="s">
        <v>529</v>
      </c>
      <c r="L404" s="330"/>
      <c r="M404" s="30"/>
    </row>
    <row r="405" spans="2:13" ht="33">
      <c r="B405" s="39" t="s">
        <v>2257</v>
      </c>
      <c r="C405" s="415" t="s">
        <v>3190</v>
      </c>
      <c r="D405" s="41">
        <v>1</v>
      </c>
      <c r="E405" s="4" t="s">
        <v>5746</v>
      </c>
      <c r="F405" s="42"/>
      <c r="G405" s="43" t="s">
        <v>5469</v>
      </c>
      <c r="H405" s="4" t="s">
        <v>5469</v>
      </c>
      <c r="I405" s="4" t="s">
        <v>5469</v>
      </c>
      <c r="J405" s="4" t="s">
        <v>529</v>
      </c>
      <c r="K405" s="42" t="s">
        <v>529</v>
      </c>
      <c r="L405" s="330"/>
      <c r="M405" s="30"/>
    </row>
    <row r="406" spans="2:13">
      <c r="B406" s="39" t="s">
        <v>2991</v>
      </c>
      <c r="C406" s="415" t="s">
        <v>3191</v>
      </c>
      <c r="D406" s="41" t="s">
        <v>6312</v>
      </c>
      <c r="E406" s="4" t="s">
        <v>5746</v>
      </c>
      <c r="F406" s="42"/>
      <c r="G406" s="43" t="s">
        <v>5469</v>
      </c>
      <c r="H406" s="4" t="s">
        <v>5469</v>
      </c>
      <c r="I406" s="4" t="s">
        <v>529</v>
      </c>
      <c r="J406" s="4" t="s">
        <v>529</v>
      </c>
      <c r="K406" s="42" t="s">
        <v>529</v>
      </c>
      <c r="L406" s="330"/>
      <c r="M406" s="30"/>
    </row>
    <row r="407" spans="2:13" ht="33">
      <c r="B407" s="39" t="s">
        <v>2261</v>
      </c>
      <c r="C407" s="415" t="s">
        <v>3192</v>
      </c>
      <c r="D407" s="41" t="s">
        <v>5877</v>
      </c>
      <c r="E407" s="4" t="s">
        <v>6266</v>
      </c>
      <c r="F407" s="42"/>
      <c r="G407" s="43" t="s">
        <v>5469</v>
      </c>
      <c r="H407" s="4" t="s">
        <v>5469</v>
      </c>
      <c r="I407" s="4" t="s">
        <v>5469</v>
      </c>
      <c r="J407" s="4" t="s">
        <v>529</v>
      </c>
      <c r="K407" s="42" t="s">
        <v>529</v>
      </c>
      <c r="L407" s="330"/>
      <c r="M407" s="30"/>
    </row>
    <row r="408" spans="2:13">
      <c r="B408" s="39" t="s">
        <v>3077</v>
      </c>
      <c r="C408" s="415" t="s">
        <v>3193</v>
      </c>
      <c r="D408" s="41" t="s">
        <v>5643</v>
      </c>
      <c r="E408" s="4" t="s">
        <v>5746</v>
      </c>
      <c r="F408" s="42"/>
      <c r="G408" s="43" t="s">
        <v>5469</v>
      </c>
      <c r="H408" s="4" t="s">
        <v>5469</v>
      </c>
      <c r="I408" s="4" t="s">
        <v>5469</v>
      </c>
      <c r="J408" s="4" t="s">
        <v>529</v>
      </c>
      <c r="K408" s="42" t="s">
        <v>529</v>
      </c>
      <c r="L408" s="330"/>
      <c r="M408" s="30"/>
    </row>
    <row r="409" spans="2:13" ht="33">
      <c r="B409" s="39" t="s">
        <v>2264</v>
      </c>
      <c r="C409" s="415" t="s">
        <v>3194</v>
      </c>
      <c r="D409" s="41">
        <v>3</v>
      </c>
      <c r="E409" s="4" t="s">
        <v>5746</v>
      </c>
      <c r="F409" s="42"/>
      <c r="G409" s="43" t="s">
        <v>5469</v>
      </c>
      <c r="H409" s="4" t="s">
        <v>5469</v>
      </c>
      <c r="I409" s="4" t="s">
        <v>5469</v>
      </c>
      <c r="J409" s="4" t="s">
        <v>529</v>
      </c>
      <c r="K409" s="42" t="s">
        <v>529</v>
      </c>
      <c r="L409" s="330"/>
      <c r="M409" s="30"/>
    </row>
    <row r="410" spans="2:13" ht="33">
      <c r="B410" s="39" t="s">
        <v>3080</v>
      </c>
      <c r="C410" s="415" t="s">
        <v>3196</v>
      </c>
      <c r="D410" s="41" t="s">
        <v>5643</v>
      </c>
      <c r="E410" s="4" t="s">
        <v>5746</v>
      </c>
      <c r="F410" s="42"/>
      <c r="G410" s="43" t="s">
        <v>5469</v>
      </c>
      <c r="H410" s="4" t="s">
        <v>5469</v>
      </c>
      <c r="I410" s="4" t="s">
        <v>5469</v>
      </c>
      <c r="J410" s="4" t="s">
        <v>529</v>
      </c>
      <c r="K410" s="42" t="s">
        <v>529</v>
      </c>
      <c r="L410" s="330"/>
      <c r="M410" s="30"/>
    </row>
    <row r="411" spans="2:13" ht="33">
      <c r="B411" s="39" t="s">
        <v>3082</v>
      </c>
      <c r="C411" s="415" t="s">
        <v>3198</v>
      </c>
      <c r="D411" s="41" t="s">
        <v>6286</v>
      </c>
      <c r="E411" s="4" t="s">
        <v>5746</v>
      </c>
      <c r="F411" s="42"/>
      <c r="G411" s="43" t="s">
        <v>5469</v>
      </c>
      <c r="H411" s="4" t="s">
        <v>5469</v>
      </c>
      <c r="I411" s="4" t="s">
        <v>5469</v>
      </c>
      <c r="J411" s="4" t="s">
        <v>529</v>
      </c>
      <c r="K411" s="42" t="s">
        <v>529</v>
      </c>
      <c r="L411" s="330"/>
      <c r="M411" s="30"/>
    </row>
    <row r="412" spans="2:13" ht="33">
      <c r="B412" s="39" t="s">
        <v>3084</v>
      </c>
      <c r="C412" s="415" t="s">
        <v>3200</v>
      </c>
      <c r="D412" s="41">
        <v>3</v>
      </c>
      <c r="E412" s="4" t="s">
        <v>5746</v>
      </c>
      <c r="F412" s="42"/>
      <c r="G412" s="43" t="s">
        <v>5469</v>
      </c>
      <c r="H412" s="4" t="s">
        <v>5469</v>
      </c>
      <c r="I412" s="4" t="s">
        <v>5469</v>
      </c>
      <c r="J412" s="4" t="s">
        <v>529</v>
      </c>
      <c r="K412" s="42" t="s">
        <v>529</v>
      </c>
      <c r="L412" s="330"/>
      <c r="M412" s="30"/>
    </row>
    <row r="413" spans="2:13" ht="33">
      <c r="B413" s="39" t="s">
        <v>2269</v>
      </c>
      <c r="C413" s="415" t="s">
        <v>3201</v>
      </c>
      <c r="D413" s="41">
        <v>1</v>
      </c>
      <c r="E413" s="4" t="s">
        <v>5746</v>
      </c>
      <c r="F413" s="42"/>
      <c r="G413" s="43" t="s">
        <v>5469</v>
      </c>
      <c r="H413" s="4" t="s">
        <v>5469</v>
      </c>
      <c r="I413" s="4" t="s">
        <v>5469</v>
      </c>
      <c r="J413" s="4" t="s">
        <v>529</v>
      </c>
      <c r="K413" s="42" t="s">
        <v>529</v>
      </c>
      <c r="L413" s="330"/>
      <c r="M413" s="30"/>
    </row>
    <row r="414" spans="2:13">
      <c r="B414" s="39" t="s">
        <v>2993</v>
      </c>
      <c r="C414" s="415" t="s">
        <v>3202</v>
      </c>
      <c r="D414" s="41" t="s">
        <v>6312</v>
      </c>
      <c r="E414" s="4" t="s">
        <v>5746</v>
      </c>
      <c r="F414" s="42"/>
      <c r="G414" s="43" t="s">
        <v>5469</v>
      </c>
      <c r="H414" s="4" t="s">
        <v>5469</v>
      </c>
      <c r="I414" s="4" t="s">
        <v>529</v>
      </c>
      <c r="J414" s="4" t="s">
        <v>529</v>
      </c>
      <c r="K414" s="42" t="s">
        <v>529</v>
      </c>
      <c r="L414" s="330"/>
      <c r="M414" s="30"/>
    </row>
    <row r="415" spans="2:13" ht="33">
      <c r="B415" s="39" t="s">
        <v>2273</v>
      </c>
      <c r="C415" s="415" t="s">
        <v>3203</v>
      </c>
      <c r="D415" s="41" t="s">
        <v>5877</v>
      </c>
      <c r="E415" s="4" t="s">
        <v>6266</v>
      </c>
      <c r="F415" s="42"/>
      <c r="G415" s="43" t="s">
        <v>5469</v>
      </c>
      <c r="H415" s="4" t="s">
        <v>5469</v>
      </c>
      <c r="I415" s="4" t="s">
        <v>5469</v>
      </c>
      <c r="J415" s="4" t="s">
        <v>529</v>
      </c>
      <c r="K415" s="42" t="s">
        <v>529</v>
      </c>
      <c r="L415" s="330"/>
      <c r="M415" s="30"/>
    </row>
    <row r="416" spans="2:13">
      <c r="B416" s="39" t="s">
        <v>3089</v>
      </c>
      <c r="C416" s="415" t="s">
        <v>3204</v>
      </c>
      <c r="D416" s="41" t="s">
        <v>5643</v>
      </c>
      <c r="E416" s="4" t="s">
        <v>5746</v>
      </c>
      <c r="F416" s="42"/>
      <c r="G416" s="43" t="s">
        <v>5469</v>
      </c>
      <c r="H416" s="4" t="s">
        <v>5469</v>
      </c>
      <c r="I416" s="4" t="s">
        <v>5469</v>
      </c>
      <c r="J416" s="4" t="s">
        <v>529</v>
      </c>
      <c r="K416" s="42" t="s">
        <v>529</v>
      </c>
      <c r="L416" s="330"/>
      <c r="M416" s="30"/>
    </row>
    <row r="417" spans="2:13" ht="33">
      <c r="B417" s="39" t="s">
        <v>2276</v>
      </c>
      <c r="C417" s="415" t="s">
        <v>3205</v>
      </c>
      <c r="D417" s="41">
        <v>3</v>
      </c>
      <c r="E417" s="4" t="s">
        <v>5746</v>
      </c>
      <c r="F417" s="42"/>
      <c r="G417" s="43" t="s">
        <v>5469</v>
      </c>
      <c r="H417" s="4" t="s">
        <v>5469</v>
      </c>
      <c r="I417" s="4" t="s">
        <v>5469</v>
      </c>
      <c r="J417" s="4" t="s">
        <v>529</v>
      </c>
      <c r="K417" s="42" t="s">
        <v>529</v>
      </c>
      <c r="L417" s="330"/>
      <c r="M417" s="30"/>
    </row>
    <row r="418" spans="2:13" ht="33">
      <c r="B418" s="39" t="s">
        <v>3092</v>
      </c>
      <c r="C418" s="415" t="s">
        <v>3207</v>
      </c>
      <c r="D418" s="41" t="s">
        <v>5643</v>
      </c>
      <c r="E418" s="4" t="s">
        <v>5746</v>
      </c>
      <c r="F418" s="42"/>
      <c r="G418" s="43" t="s">
        <v>5469</v>
      </c>
      <c r="H418" s="4" t="s">
        <v>5469</v>
      </c>
      <c r="I418" s="4" t="s">
        <v>5469</v>
      </c>
      <c r="J418" s="4" t="s">
        <v>529</v>
      </c>
      <c r="K418" s="42" t="s">
        <v>529</v>
      </c>
      <c r="L418" s="330"/>
      <c r="M418" s="30"/>
    </row>
    <row r="419" spans="2:13" ht="33">
      <c r="B419" s="39" t="s">
        <v>3094</v>
      </c>
      <c r="C419" s="415" t="s">
        <v>3209</v>
      </c>
      <c r="D419" s="41" t="s">
        <v>6286</v>
      </c>
      <c r="E419" s="4" t="s">
        <v>5746</v>
      </c>
      <c r="F419" s="42"/>
      <c r="G419" s="43" t="s">
        <v>5469</v>
      </c>
      <c r="H419" s="4" t="s">
        <v>5469</v>
      </c>
      <c r="I419" s="4" t="s">
        <v>5469</v>
      </c>
      <c r="J419" s="4" t="s">
        <v>529</v>
      </c>
      <c r="K419" s="42" t="s">
        <v>529</v>
      </c>
      <c r="L419" s="330"/>
      <c r="M419" s="30"/>
    </row>
    <row r="420" spans="2:13" ht="33">
      <c r="B420" s="39" t="s">
        <v>3096</v>
      </c>
      <c r="C420" s="415" t="s">
        <v>3211</v>
      </c>
      <c r="D420" s="41">
        <v>3</v>
      </c>
      <c r="E420" s="4" t="s">
        <v>5746</v>
      </c>
      <c r="F420" s="42"/>
      <c r="G420" s="43" t="s">
        <v>5469</v>
      </c>
      <c r="H420" s="4" t="s">
        <v>5469</v>
      </c>
      <c r="I420" s="4" t="s">
        <v>5469</v>
      </c>
      <c r="J420" s="4" t="s">
        <v>529</v>
      </c>
      <c r="K420" s="42" t="s">
        <v>529</v>
      </c>
      <c r="L420" s="662"/>
      <c r="M420" s="30"/>
    </row>
    <row r="421" spans="2:13" ht="33">
      <c r="B421" s="39" t="s">
        <v>2281</v>
      </c>
      <c r="C421" s="415" t="s">
        <v>3212</v>
      </c>
      <c r="D421" s="41">
        <v>1</v>
      </c>
      <c r="E421" s="4" t="s">
        <v>5746</v>
      </c>
      <c r="F421" s="42"/>
      <c r="G421" s="43" t="s">
        <v>5469</v>
      </c>
      <c r="H421" s="4" t="s">
        <v>5469</v>
      </c>
      <c r="I421" s="4" t="s">
        <v>5469</v>
      </c>
      <c r="J421" s="4" t="s">
        <v>529</v>
      </c>
      <c r="K421" s="42" t="s">
        <v>529</v>
      </c>
      <c r="L421" s="671"/>
      <c r="M421" s="30"/>
    </row>
    <row r="422" spans="2:13" ht="17.25" thickBot="1">
      <c r="B422" s="45" t="s">
        <v>2995</v>
      </c>
      <c r="C422" s="415" t="s">
        <v>3213</v>
      </c>
      <c r="D422" s="47" t="s">
        <v>6312</v>
      </c>
      <c r="E422" s="48" t="s">
        <v>5746</v>
      </c>
      <c r="F422" s="49"/>
      <c r="G422" s="50" t="s">
        <v>5469</v>
      </c>
      <c r="H422" s="48" t="s">
        <v>5469</v>
      </c>
      <c r="I422" s="48" t="s">
        <v>529</v>
      </c>
      <c r="J422" s="48" t="s">
        <v>529</v>
      </c>
      <c r="K422" s="49" t="s">
        <v>529</v>
      </c>
      <c r="L422" s="670"/>
      <c r="M422" s="30"/>
    </row>
    <row r="423" spans="2:13" ht="20.100000000000001" customHeight="1" thickBot="1">
      <c r="B423" s="363" t="s">
        <v>6324</v>
      </c>
      <c r="C423" s="364"/>
      <c r="D423" s="365"/>
      <c r="E423" s="366"/>
      <c r="F423" s="366"/>
      <c r="G423" s="366"/>
      <c r="H423" s="366"/>
      <c r="I423" s="366"/>
      <c r="J423" s="366"/>
      <c r="K423" s="366"/>
      <c r="L423" s="367"/>
      <c r="M423" s="30"/>
    </row>
    <row r="424" spans="2:13" ht="30">
      <c r="B424" s="39" t="s">
        <v>3100</v>
      </c>
      <c r="C424" s="415" t="s">
        <v>3214</v>
      </c>
      <c r="D424" s="41" t="s">
        <v>6311</v>
      </c>
      <c r="E424" s="4" t="s">
        <v>5746</v>
      </c>
      <c r="F424" s="42"/>
      <c r="G424" s="43" t="s">
        <v>5469</v>
      </c>
      <c r="H424" s="4" t="s">
        <v>5469</v>
      </c>
      <c r="I424" s="4" t="s">
        <v>529</v>
      </c>
      <c r="J424" s="4" t="s">
        <v>529</v>
      </c>
      <c r="K424" s="42" t="s">
        <v>529</v>
      </c>
      <c r="L424" s="362" t="s">
        <v>6794</v>
      </c>
      <c r="M424" s="30"/>
    </row>
    <row r="425" spans="2:13">
      <c r="B425" s="39" t="s">
        <v>3797</v>
      </c>
      <c r="C425" s="415" t="s">
        <v>3215</v>
      </c>
      <c r="D425" s="41" t="s">
        <v>5643</v>
      </c>
      <c r="E425" s="4" t="s">
        <v>5746</v>
      </c>
      <c r="F425" s="42"/>
      <c r="G425" s="43" t="s">
        <v>5469</v>
      </c>
      <c r="H425" s="4" t="s">
        <v>5469</v>
      </c>
      <c r="I425" s="4" t="s">
        <v>5469</v>
      </c>
      <c r="J425" s="4" t="s">
        <v>529</v>
      </c>
      <c r="K425" s="42" t="s">
        <v>529</v>
      </c>
      <c r="L425" s="330"/>
      <c r="M425" s="30"/>
    </row>
    <row r="426" spans="2:13">
      <c r="B426" s="39" t="s">
        <v>2289</v>
      </c>
      <c r="C426" s="415" t="s">
        <v>3216</v>
      </c>
      <c r="D426" s="41" t="s">
        <v>6795</v>
      </c>
      <c r="E426" s="4" t="s">
        <v>5746</v>
      </c>
      <c r="F426" s="42"/>
      <c r="G426" s="43" t="s">
        <v>5469</v>
      </c>
      <c r="H426" s="4" t="s">
        <v>5469</v>
      </c>
      <c r="I426" s="4" t="s">
        <v>529</v>
      </c>
      <c r="J426" s="4" t="s">
        <v>529</v>
      </c>
      <c r="K426" s="42" t="s">
        <v>529</v>
      </c>
      <c r="L426" s="330"/>
      <c r="M426" s="30"/>
    </row>
    <row r="427" spans="2:13">
      <c r="B427" s="39" t="s">
        <v>2291</v>
      </c>
      <c r="C427" s="415" t="s">
        <v>3217</v>
      </c>
      <c r="D427" s="41" t="s">
        <v>5643</v>
      </c>
      <c r="E427" s="4" t="s">
        <v>5746</v>
      </c>
      <c r="F427" s="42"/>
      <c r="G427" s="43" t="s">
        <v>5469</v>
      </c>
      <c r="H427" s="4" t="s">
        <v>5469</v>
      </c>
      <c r="I427" s="4" t="s">
        <v>5469</v>
      </c>
      <c r="J427" s="4" t="s">
        <v>529</v>
      </c>
      <c r="K427" s="42" t="s">
        <v>529</v>
      </c>
      <c r="L427" s="330"/>
      <c r="M427" s="30"/>
    </row>
    <row r="428" spans="2:13" ht="33">
      <c r="B428" s="39" t="s">
        <v>2293</v>
      </c>
      <c r="C428" s="415" t="s">
        <v>3218</v>
      </c>
      <c r="D428" s="41" t="s">
        <v>5877</v>
      </c>
      <c r="E428" s="4" t="s">
        <v>6266</v>
      </c>
      <c r="F428" s="42"/>
      <c r="G428" s="43" t="s">
        <v>5469</v>
      </c>
      <c r="H428" s="4" t="s">
        <v>5469</v>
      </c>
      <c r="I428" s="4" t="s">
        <v>5469</v>
      </c>
      <c r="J428" s="4" t="s">
        <v>529</v>
      </c>
      <c r="K428" s="42" t="s">
        <v>529</v>
      </c>
      <c r="L428" s="330"/>
      <c r="M428" s="30"/>
    </row>
    <row r="429" spans="2:13">
      <c r="B429" s="39" t="s">
        <v>3106</v>
      </c>
      <c r="C429" s="415" t="s">
        <v>3219</v>
      </c>
      <c r="D429" s="41" t="s">
        <v>5643</v>
      </c>
      <c r="E429" s="4" t="s">
        <v>5746</v>
      </c>
      <c r="F429" s="42"/>
      <c r="G429" s="43" t="s">
        <v>5469</v>
      </c>
      <c r="H429" s="4" t="s">
        <v>5469</v>
      </c>
      <c r="I429" s="4" t="s">
        <v>5469</v>
      </c>
      <c r="J429" s="4" t="s">
        <v>529</v>
      </c>
      <c r="K429" s="42" t="s">
        <v>529</v>
      </c>
      <c r="L429" s="330"/>
      <c r="M429" s="30"/>
    </row>
    <row r="430" spans="2:13" ht="33">
      <c r="B430" s="39" t="s">
        <v>2296</v>
      </c>
      <c r="C430" s="415" t="s">
        <v>3220</v>
      </c>
      <c r="D430" s="41">
        <v>3</v>
      </c>
      <c r="E430" s="4" t="s">
        <v>5746</v>
      </c>
      <c r="F430" s="42"/>
      <c r="G430" s="43" t="s">
        <v>5469</v>
      </c>
      <c r="H430" s="4" t="s">
        <v>5469</v>
      </c>
      <c r="I430" s="4" t="s">
        <v>5469</v>
      </c>
      <c r="J430" s="4" t="s">
        <v>529</v>
      </c>
      <c r="K430" s="42" t="s">
        <v>529</v>
      </c>
      <c r="L430" s="330"/>
      <c r="M430" s="30"/>
    </row>
    <row r="431" spans="2:13" ht="33">
      <c r="B431" s="39" t="s">
        <v>3109</v>
      </c>
      <c r="C431" s="415" t="s">
        <v>3222</v>
      </c>
      <c r="D431" s="41" t="s">
        <v>5643</v>
      </c>
      <c r="E431" s="4" t="s">
        <v>5746</v>
      </c>
      <c r="F431" s="42"/>
      <c r="G431" s="43" t="s">
        <v>5469</v>
      </c>
      <c r="H431" s="4" t="s">
        <v>5469</v>
      </c>
      <c r="I431" s="4" t="s">
        <v>5469</v>
      </c>
      <c r="J431" s="4" t="s">
        <v>529</v>
      </c>
      <c r="K431" s="42" t="s">
        <v>529</v>
      </c>
      <c r="L431" s="330"/>
      <c r="M431" s="30"/>
    </row>
    <row r="432" spans="2:13" ht="33">
      <c r="B432" s="39" t="s">
        <v>3111</v>
      </c>
      <c r="C432" s="415" t="s">
        <v>3224</v>
      </c>
      <c r="D432" s="41" t="s">
        <v>6286</v>
      </c>
      <c r="E432" s="4" t="s">
        <v>5746</v>
      </c>
      <c r="F432" s="42"/>
      <c r="G432" s="43" t="s">
        <v>5469</v>
      </c>
      <c r="H432" s="4" t="s">
        <v>5469</v>
      </c>
      <c r="I432" s="4" t="s">
        <v>5469</v>
      </c>
      <c r="J432" s="4" t="s">
        <v>529</v>
      </c>
      <c r="K432" s="42" t="s">
        <v>529</v>
      </c>
      <c r="L432" s="330"/>
      <c r="M432" s="30"/>
    </row>
    <row r="433" spans="2:13" ht="33">
      <c r="B433" s="39" t="s">
        <v>3113</v>
      </c>
      <c r="C433" s="415" t="s">
        <v>3226</v>
      </c>
      <c r="D433" s="41">
        <v>3</v>
      </c>
      <c r="E433" s="4" t="s">
        <v>5746</v>
      </c>
      <c r="F433" s="42"/>
      <c r="G433" s="43" t="s">
        <v>5469</v>
      </c>
      <c r="H433" s="4" t="s">
        <v>5469</v>
      </c>
      <c r="I433" s="4" t="s">
        <v>5469</v>
      </c>
      <c r="J433" s="4" t="s">
        <v>529</v>
      </c>
      <c r="K433" s="42" t="s">
        <v>529</v>
      </c>
      <c r="L433" s="330"/>
      <c r="M433" s="30"/>
    </row>
    <row r="434" spans="2:13" ht="33">
      <c r="B434" s="39" t="s">
        <v>2301</v>
      </c>
      <c r="C434" s="415" t="s">
        <v>3227</v>
      </c>
      <c r="D434" s="41">
        <v>1</v>
      </c>
      <c r="E434" s="4" t="s">
        <v>5746</v>
      </c>
      <c r="F434" s="42"/>
      <c r="G434" s="43" t="s">
        <v>5469</v>
      </c>
      <c r="H434" s="4" t="s">
        <v>5469</v>
      </c>
      <c r="I434" s="4" t="s">
        <v>5469</v>
      </c>
      <c r="J434" s="4" t="s">
        <v>529</v>
      </c>
      <c r="K434" s="42" t="s">
        <v>529</v>
      </c>
      <c r="L434" s="330"/>
      <c r="M434" s="30"/>
    </row>
    <row r="435" spans="2:13">
      <c r="B435" s="39" t="s">
        <v>2997</v>
      </c>
      <c r="C435" s="415" t="s">
        <v>3228</v>
      </c>
      <c r="D435" s="41" t="s">
        <v>6312</v>
      </c>
      <c r="E435" s="4" t="s">
        <v>5746</v>
      </c>
      <c r="F435" s="42"/>
      <c r="G435" s="43" t="s">
        <v>5469</v>
      </c>
      <c r="H435" s="4" t="s">
        <v>5469</v>
      </c>
      <c r="I435" s="4" t="s">
        <v>529</v>
      </c>
      <c r="J435" s="4" t="s">
        <v>529</v>
      </c>
      <c r="K435" s="42" t="s">
        <v>529</v>
      </c>
      <c r="L435" s="330"/>
      <c r="M435" s="30"/>
    </row>
    <row r="436" spans="2:13" ht="33">
      <c r="B436" s="39" t="s">
        <v>2305</v>
      </c>
      <c r="C436" s="415" t="s">
        <v>3229</v>
      </c>
      <c r="D436" s="41" t="s">
        <v>5877</v>
      </c>
      <c r="E436" s="4" t="s">
        <v>6266</v>
      </c>
      <c r="F436" s="42"/>
      <c r="G436" s="43" t="s">
        <v>5469</v>
      </c>
      <c r="H436" s="4" t="s">
        <v>5469</v>
      </c>
      <c r="I436" s="4" t="s">
        <v>5469</v>
      </c>
      <c r="J436" s="4" t="s">
        <v>529</v>
      </c>
      <c r="K436" s="42" t="s">
        <v>529</v>
      </c>
      <c r="L436" s="330"/>
      <c r="M436" s="30"/>
    </row>
    <row r="437" spans="2:13">
      <c r="B437" s="39" t="s">
        <v>3118</v>
      </c>
      <c r="C437" s="415" t="s">
        <v>3230</v>
      </c>
      <c r="D437" s="41" t="s">
        <v>5643</v>
      </c>
      <c r="E437" s="4" t="s">
        <v>5746</v>
      </c>
      <c r="F437" s="42"/>
      <c r="G437" s="43" t="s">
        <v>5469</v>
      </c>
      <c r="H437" s="4" t="s">
        <v>5469</v>
      </c>
      <c r="I437" s="4" t="s">
        <v>5469</v>
      </c>
      <c r="J437" s="4" t="s">
        <v>529</v>
      </c>
      <c r="K437" s="42" t="s">
        <v>529</v>
      </c>
      <c r="L437" s="330"/>
      <c r="M437" s="30"/>
    </row>
    <row r="438" spans="2:13" ht="33">
      <c r="B438" s="39" t="s">
        <v>2308</v>
      </c>
      <c r="C438" s="415" t="s">
        <v>3231</v>
      </c>
      <c r="D438" s="41">
        <v>3</v>
      </c>
      <c r="E438" s="4" t="s">
        <v>5746</v>
      </c>
      <c r="F438" s="42"/>
      <c r="G438" s="43" t="s">
        <v>5469</v>
      </c>
      <c r="H438" s="4" t="s">
        <v>5469</v>
      </c>
      <c r="I438" s="4" t="s">
        <v>5469</v>
      </c>
      <c r="J438" s="4" t="s">
        <v>529</v>
      </c>
      <c r="K438" s="42" t="s">
        <v>529</v>
      </c>
      <c r="L438" s="330"/>
      <c r="M438" s="30"/>
    </row>
    <row r="439" spans="2:13" ht="33">
      <c r="B439" s="39" t="s">
        <v>3121</v>
      </c>
      <c r="C439" s="415" t="s">
        <v>3233</v>
      </c>
      <c r="D439" s="41" t="s">
        <v>5643</v>
      </c>
      <c r="E439" s="4" t="s">
        <v>5746</v>
      </c>
      <c r="F439" s="42"/>
      <c r="G439" s="43" t="s">
        <v>5469</v>
      </c>
      <c r="H439" s="4" t="s">
        <v>5469</v>
      </c>
      <c r="I439" s="4" t="s">
        <v>5469</v>
      </c>
      <c r="J439" s="4" t="s">
        <v>529</v>
      </c>
      <c r="K439" s="42" t="s">
        <v>529</v>
      </c>
      <c r="L439" s="330"/>
      <c r="M439" s="30"/>
    </row>
    <row r="440" spans="2:13" ht="33">
      <c r="B440" s="39" t="s">
        <v>3123</v>
      </c>
      <c r="C440" s="415" t="s">
        <v>3235</v>
      </c>
      <c r="D440" s="41" t="s">
        <v>6286</v>
      </c>
      <c r="E440" s="4" t="s">
        <v>5746</v>
      </c>
      <c r="F440" s="42"/>
      <c r="G440" s="43" t="s">
        <v>5469</v>
      </c>
      <c r="H440" s="4" t="s">
        <v>5469</v>
      </c>
      <c r="I440" s="4" t="s">
        <v>5469</v>
      </c>
      <c r="J440" s="4" t="s">
        <v>529</v>
      </c>
      <c r="K440" s="42" t="s">
        <v>529</v>
      </c>
      <c r="L440" s="330"/>
      <c r="M440" s="30"/>
    </row>
    <row r="441" spans="2:13" ht="33">
      <c r="B441" s="39" t="s">
        <v>3125</v>
      </c>
      <c r="C441" s="415" t="s">
        <v>3237</v>
      </c>
      <c r="D441" s="41">
        <v>3</v>
      </c>
      <c r="E441" s="4" t="s">
        <v>5746</v>
      </c>
      <c r="F441" s="42"/>
      <c r="G441" s="43" t="s">
        <v>5469</v>
      </c>
      <c r="H441" s="4" t="s">
        <v>5469</v>
      </c>
      <c r="I441" s="4" t="s">
        <v>5469</v>
      </c>
      <c r="J441" s="4" t="s">
        <v>529</v>
      </c>
      <c r="K441" s="42" t="s">
        <v>529</v>
      </c>
      <c r="L441" s="330"/>
      <c r="M441" s="30"/>
    </row>
    <row r="442" spans="2:13" ht="33">
      <c r="B442" s="39" t="s">
        <v>2313</v>
      </c>
      <c r="C442" s="415" t="s">
        <v>3238</v>
      </c>
      <c r="D442" s="41">
        <v>1</v>
      </c>
      <c r="E442" s="4" t="s">
        <v>5746</v>
      </c>
      <c r="F442" s="42"/>
      <c r="G442" s="43" t="s">
        <v>5469</v>
      </c>
      <c r="H442" s="4" t="s">
        <v>5469</v>
      </c>
      <c r="I442" s="4" t="s">
        <v>5469</v>
      </c>
      <c r="J442" s="4" t="s">
        <v>529</v>
      </c>
      <c r="K442" s="42" t="s">
        <v>529</v>
      </c>
      <c r="L442" s="330"/>
      <c r="M442" s="30"/>
    </row>
    <row r="443" spans="2:13">
      <c r="B443" s="39" t="s">
        <v>2999</v>
      </c>
      <c r="C443" s="415" t="s">
        <v>3239</v>
      </c>
      <c r="D443" s="41" t="s">
        <v>6312</v>
      </c>
      <c r="E443" s="4" t="s">
        <v>5746</v>
      </c>
      <c r="F443" s="42"/>
      <c r="G443" s="43" t="s">
        <v>5469</v>
      </c>
      <c r="H443" s="4" t="s">
        <v>5469</v>
      </c>
      <c r="I443" s="4" t="s">
        <v>529</v>
      </c>
      <c r="J443" s="4" t="s">
        <v>529</v>
      </c>
      <c r="K443" s="42" t="s">
        <v>529</v>
      </c>
      <c r="L443" s="330"/>
      <c r="M443" s="30"/>
    </row>
    <row r="444" spans="2:13" ht="33">
      <c r="B444" s="39" t="s">
        <v>2317</v>
      </c>
      <c r="C444" s="415" t="s">
        <v>3240</v>
      </c>
      <c r="D444" s="41" t="s">
        <v>5877</v>
      </c>
      <c r="E444" s="4" t="s">
        <v>6266</v>
      </c>
      <c r="F444" s="42"/>
      <c r="G444" s="43" t="s">
        <v>5469</v>
      </c>
      <c r="H444" s="4" t="s">
        <v>5469</v>
      </c>
      <c r="I444" s="4" t="s">
        <v>5469</v>
      </c>
      <c r="J444" s="4" t="s">
        <v>529</v>
      </c>
      <c r="K444" s="42" t="s">
        <v>529</v>
      </c>
      <c r="L444" s="330"/>
      <c r="M444" s="30"/>
    </row>
    <row r="445" spans="2:13">
      <c r="B445" s="39" t="s">
        <v>3130</v>
      </c>
      <c r="C445" s="415" t="s">
        <v>3241</v>
      </c>
      <c r="D445" s="41" t="s">
        <v>5643</v>
      </c>
      <c r="E445" s="4" t="s">
        <v>5746</v>
      </c>
      <c r="F445" s="42"/>
      <c r="G445" s="43" t="s">
        <v>5469</v>
      </c>
      <c r="H445" s="4" t="s">
        <v>5469</v>
      </c>
      <c r="I445" s="4" t="s">
        <v>5469</v>
      </c>
      <c r="J445" s="4" t="s">
        <v>529</v>
      </c>
      <c r="K445" s="42" t="s">
        <v>529</v>
      </c>
      <c r="L445" s="330"/>
      <c r="M445" s="30"/>
    </row>
    <row r="446" spans="2:13" ht="33">
      <c r="B446" s="39" t="s">
        <v>2320</v>
      </c>
      <c r="C446" s="415" t="s">
        <v>3242</v>
      </c>
      <c r="D446" s="41">
        <v>3</v>
      </c>
      <c r="E446" s="4" t="s">
        <v>5746</v>
      </c>
      <c r="F446" s="42"/>
      <c r="G446" s="43" t="s">
        <v>5469</v>
      </c>
      <c r="H446" s="4" t="s">
        <v>5469</v>
      </c>
      <c r="I446" s="4" t="s">
        <v>5469</v>
      </c>
      <c r="J446" s="4" t="s">
        <v>529</v>
      </c>
      <c r="K446" s="42" t="s">
        <v>529</v>
      </c>
      <c r="L446" s="330"/>
      <c r="M446" s="30"/>
    </row>
    <row r="447" spans="2:13" ht="33">
      <c r="B447" s="39" t="s">
        <v>3133</v>
      </c>
      <c r="C447" s="415" t="s">
        <v>3244</v>
      </c>
      <c r="D447" s="41" t="s">
        <v>5643</v>
      </c>
      <c r="E447" s="4" t="s">
        <v>5746</v>
      </c>
      <c r="F447" s="42"/>
      <c r="G447" s="43" t="s">
        <v>5469</v>
      </c>
      <c r="H447" s="4" t="s">
        <v>5469</v>
      </c>
      <c r="I447" s="4" t="s">
        <v>5469</v>
      </c>
      <c r="J447" s="4" t="s">
        <v>529</v>
      </c>
      <c r="K447" s="42" t="s">
        <v>529</v>
      </c>
      <c r="L447" s="330"/>
      <c r="M447" s="30"/>
    </row>
    <row r="448" spans="2:13" ht="33">
      <c r="B448" s="39" t="s">
        <v>3135</v>
      </c>
      <c r="C448" s="415" t="s">
        <v>3246</v>
      </c>
      <c r="D448" s="41" t="s">
        <v>6286</v>
      </c>
      <c r="E448" s="4" t="s">
        <v>5746</v>
      </c>
      <c r="F448" s="42"/>
      <c r="G448" s="43" t="s">
        <v>5469</v>
      </c>
      <c r="H448" s="4" t="s">
        <v>5469</v>
      </c>
      <c r="I448" s="4" t="s">
        <v>5469</v>
      </c>
      <c r="J448" s="4" t="s">
        <v>529</v>
      </c>
      <c r="K448" s="42" t="s">
        <v>529</v>
      </c>
      <c r="L448" s="330"/>
      <c r="M448" s="30"/>
    </row>
    <row r="449" spans="2:13" ht="33">
      <c r="B449" s="39" t="s">
        <v>3137</v>
      </c>
      <c r="C449" s="415" t="s">
        <v>3248</v>
      </c>
      <c r="D449" s="41">
        <v>3</v>
      </c>
      <c r="E449" s="4" t="s">
        <v>5746</v>
      </c>
      <c r="F449" s="42"/>
      <c r="G449" s="43" t="s">
        <v>5469</v>
      </c>
      <c r="H449" s="4" t="s">
        <v>5469</v>
      </c>
      <c r="I449" s="4" t="s">
        <v>5469</v>
      </c>
      <c r="J449" s="4" t="s">
        <v>529</v>
      </c>
      <c r="K449" s="42" t="s">
        <v>529</v>
      </c>
      <c r="L449" s="330"/>
      <c r="M449" s="30"/>
    </row>
    <row r="450" spans="2:13" ht="33">
      <c r="B450" s="39" t="s">
        <v>6797</v>
      </c>
      <c r="C450" s="415" t="s">
        <v>3249</v>
      </c>
      <c r="D450" s="41">
        <v>1</v>
      </c>
      <c r="E450" s="4" t="s">
        <v>5746</v>
      </c>
      <c r="F450" s="42"/>
      <c r="G450" s="43" t="s">
        <v>5469</v>
      </c>
      <c r="H450" s="4" t="s">
        <v>5469</v>
      </c>
      <c r="I450" s="4" t="s">
        <v>5469</v>
      </c>
      <c r="J450" s="4" t="s">
        <v>529</v>
      </c>
      <c r="K450" s="42" t="s">
        <v>529</v>
      </c>
      <c r="L450" s="662"/>
      <c r="M450" s="30"/>
    </row>
    <row r="451" spans="2:13" ht="17.25" thickBot="1">
      <c r="B451" s="45" t="s">
        <v>3001</v>
      </c>
      <c r="C451" s="415" t="s">
        <v>3250</v>
      </c>
      <c r="D451" s="47" t="s">
        <v>6312</v>
      </c>
      <c r="E451" s="48" t="s">
        <v>5746</v>
      </c>
      <c r="F451" s="49"/>
      <c r="G451" s="50" t="s">
        <v>5469</v>
      </c>
      <c r="H451" s="48" t="s">
        <v>5469</v>
      </c>
      <c r="I451" s="48" t="s">
        <v>529</v>
      </c>
      <c r="J451" s="48" t="s">
        <v>529</v>
      </c>
      <c r="K451" s="49" t="s">
        <v>529</v>
      </c>
      <c r="L451" s="670"/>
      <c r="M451" s="30"/>
    </row>
    <row r="452" spans="2:13" ht="20.100000000000001" customHeight="1" thickBot="1">
      <c r="B452" s="409" t="s">
        <v>6798</v>
      </c>
      <c r="C452" s="364"/>
      <c r="D452" s="365"/>
      <c r="E452" s="366"/>
      <c r="F452" s="366"/>
      <c r="G452" s="366"/>
      <c r="H452" s="366"/>
      <c r="I452" s="366"/>
      <c r="J452" s="366"/>
      <c r="K452" s="366"/>
      <c r="L452" s="367"/>
      <c r="M452" s="30"/>
    </row>
    <row r="453" spans="2:13">
      <c r="B453" s="308" t="s">
        <v>3786</v>
      </c>
      <c r="C453" s="413" t="s">
        <v>3251</v>
      </c>
      <c r="D453" s="310" t="s">
        <v>5937</v>
      </c>
      <c r="E453" s="311" t="s">
        <v>6609</v>
      </c>
      <c r="F453" s="312"/>
      <c r="G453" s="313" t="s">
        <v>5469</v>
      </c>
      <c r="H453" s="311" t="s">
        <v>5469</v>
      </c>
      <c r="I453" s="311" t="s">
        <v>5469</v>
      </c>
      <c r="J453" s="311" t="s">
        <v>5469</v>
      </c>
      <c r="K453" s="312" t="s">
        <v>529</v>
      </c>
      <c r="L453" s="362" t="s">
        <v>6339</v>
      </c>
      <c r="M453" s="30"/>
    </row>
    <row r="454" spans="2:13">
      <c r="B454" s="39" t="s">
        <v>1889</v>
      </c>
      <c r="C454" s="411" t="s">
        <v>3252</v>
      </c>
      <c r="D454" s="41" t="s">
        <v>5643</v>
      </c>
      <c r="E454" s="4" t="s">
        <v>5746</v>
      </c>
      <c r="F454" s="42"/>
      <c r="G454" s="43" t="s">
        <v>5469</v>
      </c>
      <c r="H454" s="4" t="s">
        <v>5469</v>
      </c>
      <c r="I454" s="4" t="s">
        <v>5469</v>
      </c>
      <c r="J454" s="4" t="s">
        <v>5469</v>
      </c>
      <c r="K454" s="42" t="s">
        <v>529</v>
      </c>
      <c r="L454" s="412"/>
      <c r="M454" s="30"/>
    </row>
    <row r="455" spans="2:13">
      <c r="B455" s="39" t="s">
        <v>3789</v>
      </c>
      <c r="C455" s="411" t="s">
        <v>3253</v>
      </c>
      <c r="D455" s="41" t="s">
        <v>6286</v>
      </c>
      <c r="E455" s="4" t="s">
        <v>6266</v>
      </c>
      <c r="F455" s="42"/>
      <c r="G455" s="43" t="s">
        <v>5469</v>
      </c>
      <c r="H455" s="4" t="s">
        <v>5469</v>
      </c>
      <c r="I455" s="4" t="s">
        <v>5469</v>
      </c>
      <c r="J455" s="4" t="s">
        <v>5890</v>
      </c>
      <c r="K455" s="42" t="s">
        <v>529</v>
      </c>
      <c r="L455" s="412"/>
      <c r="M455" s="30"/>
    </row>
    <row r="456" spans="2:13">
      <c r="B456" s="39" t="s">
        <v>3790</v>
      </c>
      <c r="C456" s="411" t="s">
        <v>3254</v>
      </c>
      <c r="D456" s="41" t="s">
        <v>5643</v>
      </c>
      <c r="E456" s="4" t="s">
        <v>5746</v>
      </c>
      <c r="F456" s="42"/>
      <c r="G456" s="43" t="s">
        <v>5469</v>
      </c>
      <c r="H456" s="4" t="s">
        <v>5469</v>
      </c>
      <c r="I456" s="4" t="s">
        <v>5469</v>
      </c>
      <c r="J456" s="4" t="s">
        <v>5469</v>
      </c>
      <c r="K456" s="42" t="s">
        <v>529</v>
      </c>
      <c r="L456" s="412"/>
      <c r="M456" s="30"/>
    </row>
    <row r="457" spans="2:13">
      <c r="B457" s="39" t="s">
        <v>3791</v>
      </c>
      <c r="C457" s="411" t="s">
        <v>3256</v>
      </c>
      <c r="D457" s="41" t="s">
        <v>5643</v>
      </c>
      <c r="E457" s="4" t="s">
        <v>5746</v>
      </c>
      <c r="F457" s="42"/>
      <c r="G457" s="43" t="s">
        <v>5469</v>
      </c>
      <c r="H457" s="4" t="s">
        <v>5469</v>
      </c>
      <c r="I457" s="4" t="s">
        <v>5469</v>
      </c>
      <c r="J457" s="4" t="s">
        <v>5469</v>
      </c>
      <c r="K457" s="42" t="s">
        <v>529</v>
      </c>
      <c r="L457" s="412"/>
      <c r="M457" s="30"/>
    </row>
    <row r="458" spans="2:13">
      <c r="B458" s="308" t="s">
        <v>3792</v>
      </c>
      <c r="C458" s="411" t="s">
        <v>3257</v>
      </c>
      <c r="D458" s="310" t="s">
        <v>6286</v>
      </c>
      <c r="E458" s="311" t="s">
        <v>6266</v>
      </c>
      <c r="F458" s="312"/>
      <c r="G458" s="313" t="s">
        <v>5469</v>
      </c>
      <c r="H458" s="311" t="s">
        <v>5469</v>
      </c>
      <c r="I458" s="311" t="s">
        <v>5469</v>
      </c>
      <c r="J458" s="311" t="s">
        <v>529</v>
      </c>
      <c r="K458" s="312" t="s">
        <v>529</v>
      </c>
      <c r="L458" s="412"/>
      <c r="M458" s="30"/>
    </row>
    <row r="459" spans="2:13">
      <c r="B459" s="308" t="s">
        <v>3793</v>
      </c>
      <c r="C459" s="411" t="s">
        <v>3258</v>
      </c>
      <c r="D459" s="310" t="s">
        <v>5643</v>
      </c>
      <c r="E459" s="311" t="s">
        <v>5746</v>
      </c>
      <c r="F459" s="312"/>
      <c r="G459" s="313" t="s">
        <v>5469</v>
      </c>
      <c r="H459" s="311" t="s">
        <v>5469</v>
      </c>
      <c r="I459" s="311" t="s">
        <v>5469</v>
      </c>
      <c r="J459" s="311" t="s">
        <v>529</v>
      </c>
      <c r="K459" s="312" t="s">
        <v>529</v>
      </c>
      <c r="L459" s="412"/>
      <c r="M459" s="30"/>
    </row>
    <row r="460" spans="2:13" ht="17.25" thickBot="1">
      <c r="B460" s="308" t="s">
        <v>3794</v>
      </c>
      <c r="C460" s="411" t="s">
        <v>3260</v>
      </c>
      <c r="D460" s="310" t="s">
        <v>5643</v>
      </c>
      <c r="E460" s="311" t="s">
        <v>5746</v>
      </c>
      <c r="F460" s="312"/>
      <c r="G460" s="313" t="s">
        <v>5469</v>
      </c>
      <c r="H460" s="311" t="s">
        <v>5469</v>
      </c>
      <c r="I460" s="311" t="s">
        <v>5469</v>
      </c>
      <c r="J460" s="311" t="s">
        <v>529</v>
      </c>
      <c r="K460" s="312" t="s">
        <v>529</v>
      </c>
      <c r="L460" s="412"/>
      <c r="M460" s="30"/>
    </row>
    <row r="461" spans="2:13" ht="20.100000000000001" customHeight="1" thickBot="1">
      <c r="B461" s="363" t="s">
        <v>6793</v>
      </c>
      <c r="C461" s="364"/>
      <c r="D461" s="365"/>
      <c r="E461" s="366"/>
      <c r="F461" s="366"/>
      <c r="G461" s="366"/>
      <c r="H461" s="366"/>
      <c r="I461" s="366"/>
      <c r="J461" s="366"/>
      <c r="K461" s="366"/>
      <c r="L461" s="367"/>
      <c r="M461" s="30"/>
    </row>
    <row r="462" spans="2:13" ht="20.100000000000001" customHeight="1" thickBot="1">
      <c r="B462" s="363" t="s">
        <v>6298</v>
      </c>
      <c r="C462" s="364"/>
      <c r="D462" s="365"/>
      <c r="E462" s="366"/>
      <c r="F462" s="366"/>
      <c r="G462" s="366"/>
      <c r="H462" s="366"/>
      <c r="I462" s="366"/>
      <c r="J462" s="366"/>
      <c r="K462" s="366"/>
      <c r="L462" s="367"/>
      <c r="M462" s="30"/>
    </row>
    <row r="463" spans="2:13">
      <c r="B463" s="31" t="s">
        <v>3795</v>
      </c>
      <c r="C463" s="413" t="s">
        <v>3261</v>
      </c>
      <c r="D463" s="33" t="s">
        <v>5643</v>
      </c>
      <c r="E463" s="34" t="s">
        <v>5746</v>
      </c>
      <c r="F463" s="35"/>
      <c r="G463" s="36" t="s">
        <v>5469</v>
      </c>
      <c r="H463" s="37" t="s">
        <v>5469</v>
      </c>
      <c r="I463" s="37" t="s">
        <v>5469</v>
      </c>
      <c r="J463" s="37" t="s">
        <v>529</v>
      </c>
      <c r="K463" s="35" t="s">
        <v>529</v>
      </c>
      <c r="L463" s="362" t="s">
        <v>6799</v>
      </c>
      <c r="M463" s="30"/>
    </row>
    <row r="464" spans="2:13">
      <c r="B464" s="39" t="s">
        <v>2201</v>
      </c>
      <c r="C464" s="413" t="s">
        <v>3262</v>
      </c>
      <c r="D464" s="41" t="s">
        <v>6795</v>
      </c>
      <c r="E464" s="4" t="s">
        <v>5746</v>
      </c>
      <c r="F464" s="42"/>
      <c r="G464" s="43" t="s">
        <v>5469</v>
      </c>
      <c r="H464" s="4" t="s">
        <v>5469</v>
      </c>
      <c r="I464" s="4" t="s">
        <v>529</v>
      </c>
      <c r="J464" s="4" t="s">
        <v>529</v>
      </c>
      <c r="K464" s="42" t="s">
        <v>529</v>
      </c>
      <c r="L464" s="412"/>
      <c r="M464" s="30"/>
    </row>
    <row r="465" spans="2:13">
      <c r="B465" s="39" t="s">
        <v>2203</v>
      </c>
      <c r="C465" s="413" t="s">
        <v>3263</v>
      </c>
      <c r="D465" s="41" t="s">
        <v>5643</v>
      </c>
      <c r="E465" s="4" t="s">
        <v>5746</v>
      </c>
      <c r="F465" s="42"/>
      <c r="G465" s="43" t="s">
        <v>5469</v>
      </c>
      <c r="H465" s="4" t="s">
        <v>5469</v>
      </c>
      <c r="I465" s="4" t="s">
        <v>5469</v>
      </c>
      <c r="J465" s="4" t="s">
        <v>529</v>
      </c>
      <c r="K465" s="42" t="s">
        <v>529</v>
      </c>
      <c r="L465" s="412"/>
      <c r="M465" s="30"/>
    </row>
    <row r="466" spans="2:13" ht="33">
      <c r="B466" s="39" t="s">
        <v>2205</v>
      </c>
      <c r="C466" s="413" t="s">
        <v>3264</v>
      </c>
      <c r="D466" s="41" t="s">
        <v>5877</v>
      </c>
      <c r="E466" s="4" t="s">
        <v>6266</v>
      </c>
      <c r="F466" s="42"/>
      <c r="G466" s="43" t="s">
        <v>5469</v>
      </c>
      <c r="H466" s="4" t="s">
        <v>5469</v>
      </c>
      <c r="I466" s="4" t="s">
        <v>5469</v>
      </c>
      <c r="J466" s="4" t="s">
        <v>529</v>
      </c>
      <c r="K466" s="42" t="s">
        <v>529</v>
      </c>
      <c r="L466" s="412"/>
      <c r="M466" s="30"/>
    </row>
    <row r="467" spans="2:13">
      <c r="B467" s="39" t="s">
        <v>3025</v>
      </c>
      <c r="C467" s="413" t="s">
        <v>3265</v>
      </c>
      <c r="D467" s="41" t="s">
        <v>5643</v>
      </c>
      <c r="E467" s="4" t="s">
        <v>5746</v>
      </c>
      <c r="F467" s="42"/>
      <c r="G467" s="43" t="s">
        <v>5469</v>
      </c>
      <c r="H467" s="4" t="s">
        <v>5469</v>
      </c>
      <c r="I467" s="4" t="s">
        <v>5469</v>
      </c>
      <c r="J467" s="4" t="s">
        <v>529</v>
      </c>
      <c r="K467" s="42" t="s">
        <v>529</v>
      </c>
      <c r="L467" s="412"/>
      <c r="M467" s="30"/>
    </row>
    <row r="468" spans="2:13" ht="33">
      <c r="B468" s="39" t="s">
        <v>2208</v>
      </c>
      <c r="C468" s="413" t="s">
        <v>3266</v>
      </c>
      <c r="D468" s="41">
        <v>3</v>
      </c>
      <c r="E468" s="4" t="s">
        <v>5746</v>
      </c>
      <c r="F468" s="42"/>
      <c r="G468" s="43" t="s">
        <v>5469</v>
      </c>
      <c r="H468" s="4" t="s">
        <v>5469</v>
      </c>
      <c r="I468" s="4" t="s">
        <v>5469</v>
      </c>
      <c r="J468" s="4" t="s">
        <v>529</v>
      </c>
      <c r="K468" s="42" t="s">
        <v>529</v>
      </c>
      <c r="L468" s="412"/>
      <c r="M468" s="30"/>
    </row>
    <row r="469" spans="2:13" ht="33">
      <c r="B469" s="39" t="s">
        <v>3028</v>
      </c>
      <c r="C469" s="413" t="s">
        <v>3267</v>
      </c>
      <c r="D469" s="41" t="s">
        <v>5643</v>
      </c>
      <c r="E469" s="4" t="s">
        <v>5746</v>
      </c>
      <c r="F469" s="42"/>
      <c r="G469" s="43" t="s">
        <v>5469</v>
      </c>
      <c r="H469" s="4" t="s">
        <v>5469</v>
      </c>
      <c r="I469" s="4" t="s">
        <v>5469</v>
      </c>
      <c r="J469" s="4" t="s">
        <v>529</v>
      </c>
      <c r="K469" s="42" t="s">
        <v>529</v>
      </c>
      <c r="L469" s="412"/>
      <c r="M469" s="30"/>
    </row>
    <row r="470" spans="2:13" ht="33">
      <c r="B470" s="39" t="s">
        <v>3030</v>
      </c>
      <c r="C470" s="413" t="s">
        <v>3268</v>
      </c>
      <c r="D470" s="41" t="s">
        <v>6286</v>
      </c>
      <c r="E470" s="4" t="s">
        <v>5746</v>
      </c>
      <c r="F470" s="42"/>
      <c r="G470" s="43" t="s">
        <v>5469</v>
      </c>
      <c r="H470" s="4" t="s">
        <v>5469</v>
      </c>
      <c r="I470" s="4" t="s">
        <v>5469</v>
      </c>
      <c r="J470" s="4" t="s">
        <v>529</v>
      </c>
      <c r="K470" s="42" t="s">
        <v>529</v>
      </c>
      <c r="L470" s="412"/>
      <c r="M470" s="30"/>
    </row>
    <row r="471" spans="2:13" ht="33">
      <c r="B471" s="39" t="s">
        <v>3032</v>
      </c>
      <c r="C471" s="413" t="s">
        <v>3269</v>
      </c>
      <c r="D471" s="41">
        <v>3</v>
      </c>
      <c r="E471" s="4" t="s">
        <v>5746</v>
      </c>
      <c r="F471" s="42"/>
      <c r="G471" s="43" t="s">
        <v>5469</v>
      </c>
      <c r="H471" s="4" t="s">
        <v>5469</v>
      </c>
      <c r="I471" s="4" t="s">
        <v>5469</v>
      </c>
      <c r="J471" s="4" t="s">
        <v>529</v>
      </c>
      <c r="K471" s="42" t="s">
        <v>529</v>
      </c>
      <c r="L471" s="412"/>
      <c r="M471" s="30"/>
    </row>
    <row r="472" spans="2:13" ht="33">
      <c r="B472" s="39" t="s">
        <v>2213</v>
      </c>
      <c r="C472" s="413" t="s">
        <v>3270</v>
      </c>
      <c r="D472" s="41">
        <v>1</v>
      </c>
      <c r="E472" s="4" t="s">
        <v>5746</v>
      </c>
      <c r="F472" s="42"/>
      <c r="G472" s="43" t="s">
        <v>5469</v>
      </c>
      <c r="H472" s="4" t="s">
        <v>5469</v>
      </c>
      <c r="I472" s="4" t="s">
        <v>5469</v>
      </c>
      <c r="J472" s="4" t="s">
        <v>529</v>
      </c>
      <c r="K472" s="42" t="s">
        <v>529</v>
      </c>
      <c r="L472" s="412"/>
      <c r="M472" s="30"/>
    </row>
    <row r="473" spans="2:13">
      <c r="B473" s="39" t="s">
        <v>2984</v>
      </c>
      <c r="C473" s="413" t="s">
        <v>3271</v>
      </c>
      <c r="D473" s="41" t="s">
        <v>6312</v>
      </c>
      <c r="E473" s="4" t="s">
        <v>5746</v>
      </c>
      <c r="F473" s="42"/>
      <c r="G473" s="43" t="s">
        <v>5469</v>
      </c>
      <c r="H473" s="4" t="s">
        <v>5469</v>
      </c>
      <c r="I473" s="4" t="s">
        <v>529</v>
      </c>
      <c r="J473" s="4" t="s">
        <v>529</v>
      </c>
      <c r="K473" s="42" t="s">
        <v>529</v>
      </c>
      <c r="L473" s="412"/>
      <c r="M473" s="30"/>
    </row>
    <row r="474" spans="2:13" ht="33">
      <c r="B474" s="39" t="s">
        <v>2217</v>
      </c>
      <c r="C474" s="413" t="s">
        <v>3272</v>
      </c>
      <c r="D474" s="41" t="s">
        <v>5877</v>
      </c>
      <c r="E474" s="4" t="s">
        <v>6266</v>
      </c>
      <c r="F474" s="42"/>
      <c r="G474" s="43" t="s">
        <v>5469</v>
      </c>
      <c r="H474" s="4" t="s">
        <v>5469</v>
      </c>
      <c r="I474" s="4" t="s">
        <v>5469</v>
      </c>
      <c r="J474" s="4" t="s">
        <v>529</v>
      </c>
      <c r="K474" s="42" t="s">
        <v>529</v>
      </c>
      <c r="L474" s="412"/>
      <c r="M474" s="30"/>
    </row>
    <row r="475" spans="2:13">
      <c r="B475" s="39" t="s">
        <v>3037</v>
      </c>
      <c r="C475" s="413" t="s">
        <v>3273</v>
      </c>
      <c r="D475" s="41" t="s">
        <v>5643</v>
      </c>
      <c r="E475" s="4" t="s">
        <v>5746</v>
      </c>
      <c r="F475" s="42"/>
      <c r="G475" s="43" t="s">
        <v>5469</v>
      </c>
      <c r="H475" s="4" t="s">
        <v>5469</v>
      </c>
      <c r="I475" s="4" t="s">
        <v>5469</v>
      </c>
      <c r="J475" s="4" t="s">
        <v>529</v>
      </c>
      <c r="K475" s="42" t="s">
        <v>529</v>
      </c>
      <c r="L475" s="412"/>
      <c r="M475" s="30"/>
    </row>
    <row r="476" spans="2:13" ht="33">
      <c r="B476" s="39" t="s">
        <v>2220</v>
      </c>
      <c r="C476" s="413" t="s">
        <v>3274</v>
      </c>
      <c r="D476" s="41">
        <v>3</v>
      </c>
      <c r="E476" s="4" t="s">
        <v>5746</v>
      </c>
      <c r="F476" s="42"/>
      <c r="G476" s="43" t="s">
        <v>5469</v>
      </c>
      <c r="H476" s="4" t="s">
        <v>5469</v>
      </c>
      <c r="I476" s="4" t="s">
        <v>5469</v>
      </c>
      <c r="J476" s="4" t="s">
        <v>529</v>
      </c>
      <c r="K476" s="42" t="s">
        <v>529</v>
      </c>
      <c r="L476" s="412"/>
      <c r="M476" s="30"/>
    </row>
    <row r="477" spans="2:13" ht="33">
      <c r="B477" s="39" t="s">
        <v>3040</v>
      </c>
      <c r="C477" s="413" t="s">
        <v>3275</v>
      </c>
      <c r="D477" s="41" t="s">
        <v>5643</v>
      </c>
      <c r="E477" s="4" t="s">
        <v>5746</v>
      </c>
      <c r="F477" s="42"/>
      <c r="G477" s="43" t="s">
        <v>5469</v>
      </c>
      <c r="H477" s="4" t="s">
        <v>5469</v>
      </c>
      <c r="I477" s="4" t="s">
        <v>5469</v>
      </c>
      <c r="J477" s="4" t="s">
        <v>529</v>
      </c>
      <c r="K477" s="42" t="s">
        <v>529</v>
      </c>
      <c r="L477" s="412"/>
      <c r="M477" s="30"/>
    </row>
    <row r="478" spans="2:13" ht="33">
      <c r="B478" s="39" t="s">
        <v>3042</v>
      </c>
      <c r="C478" s="413" t="s">
        <v>3276</v>
      </c>
      <c r="D478" s="41" t="s">
        <v>6286</v>
      </c>
      <c r="E478" s="4" t="s">
        <v>5746</v>
      </c>
      <c r="F478" s="42"/>
      <c r="G478" s="43" t="s">
        <v>5469</v>
      </c>
      <c r="H478" s="4" t="s">
        <v>5469</v>
      </c>
      <c r="I478" s="4" t="s">
        <v>5469</v>
      </c>
      <c r="J478" s="4" t="s">
        <v>529</v>
      </c>
      <c r="K478" s="42" t="s">
        <v>529</v>
      </c>
      <c r="L478" s="412"/>
      <c r="M478" s="30"/>
    </row>
    <row r="479" spans="2:13" ht="33">
      <c r="B479" s="39" t="s">
        <v>3044</v>
      </c>
      <c r="C479" s="413" t="s">
        <v>3277</v>
      </c>
      <c r="D479" s="41">
        <v>3</v>
      </c>
      <c r="E479" s="4" t="s">
        <v>5746</v>
      </c>
      <c r="F479" s="42"/>
      <c r="G479" s="43" t="s">
        <v>5469</v>
      </c>
      <c r="H479" s="4" t="s">
        <v>5469</v>
      </c>
      <c r="I479" s="4" t="s">
        <v>5469</v>
      </c>
      <c r="J479" s="4" t="s">
        <v>529</v>
      </c>
      <c r="K479" s="42" t="s">
        <v>529</v>
      </c>
      <c r="L479" s="412"/>
      <c r="M479" s="30"/>
    </row>
    <row r="480" spans="2:13" ht="33">
      <c r="B480" s="39" t="s">
        <v>2225</v>
      </c>
      <c r="C480" s="413" t="s">
        <v>3278</v>
      </c>
      <c r="D480" s="41">
        <v>1</v>
      </c>
      <c r="E480" s="4" t="s">
        <v>5746</v>
      </c>
      <c r="F480" s="42"/>
      <c r="G480" s="43" t="s">
        <v>5469</v>
      </c>
      <c r="H480" s="4" t="s">
        <v>5469</v>
      </c>
      <c r="I480" s="4" t="s">
        <v>5469</v>
      </c>
      <c r="J480" s="4" t="s">
        <v>529</v>
      </c>
      <c r="K480" s="42" t="s">
        <v>529</v>
      </c>
      <c r="L480" s="412"/>
      <c r="M480" s="30"/>
    </row>
    <row r="481" spans="2:13">
      <c r="B481" s="39" t="s">
        <v>2986</v>
      </c>
      <c r="C481" s="413" t="s">
        <v>3279</v>
      </c>
      <c r="D481" s="41" t="s">
        <v>6312</v>
      </c>
      <c r="E481" s="4" t="s">
        <v>5746</v>
      </c>
      <c r="F481" s="42"/>
      <c r="G481" s="43" t="s">
        <v>5469</v>
      </c>
      <c r="H481" s="4" t="s">
        <v>5469</v>
      </c>
      <c r="I481" s="4" t="s">
        <v>529</v>
      </c>
      <c r="J481" s="4" t="s">
        <v>529</v>
      </c>
      <c r="K481" s="42" t="s">
        <v>529</v>
      </c>
      <c r="L481" s="412"/>
      <c r="M481" s="30"/>
    </row>
    <row r="482" spans="2:13" ht="33">
      <c r="B482" s="39" t="s">
        <v>2229</v>
      </c>
      <c r="C482" s="413" t="s">
        <v>3280</v>
      </c>
      <c r="D482" s="41" t="s">
        <v>5877</v>
      </c>
      <c r="E482" s="4" t="s">
        <v>6266</v>
      </c>
      <c r="F482" s="42"/>
      <c r="G482" s="43" t="s">
        <v>5469</v>
      </c>
      <c r="H482" s="4" t="s">
        <v>5469</v>
      </c>
      <c r="I482" s="4" t="s">
        <v>5469</v>
      </c>
      <c r="J482" s="4" t="s">
        <v>529</v>
      </c>
      <c r="K482" s="42" t="s">
        <v>529</v>
      </c>
      <c r="L482" s="412"/>
      <c r="M482" s="30"/>
    </row>
    <row r="483" spans="2:13">
      <c r="B483" s="39" t="s">
        <v>3049</v>
      </c>
      <c r="C483" s="413" t="s">
        <v>3281</v>
      </c>
      <c r="D483" s="41" t="s">
        <v>5643</v>
      </c>
      <c r="E483" s="4" t="s">
        <v>5746</v>
      </c>
      <c r="F483" s="42"/>
      <c r="G483" s="43" t="s">
        <v>5469</v>
      </c>
      <c r="H483" s="4" t="s">
        <v>5469</v>
      </c>
      <c r="I483" s="4" t="s">
        <v>5469</v>
      </c>
      <c r="J483" s="4" t="s">
        <v>529</v>
      </c>
      <c r="K483" s="42" t="s">
        <v>529</v>
      </c>
      <c r="L483" s="412"/>
      <c r="M483" s="30"/>
    </row>
    <row r="484" spans="2:13" ht="33">
      <c r="B484" s="39" t="s">
        <v>2232</v>
      </c>
      <c r="C484" s="413" t="s">
        <v>3282</v>
      </c>
      <c r="D484" s="41">
        <v>3</v>
      </c>
      <c r="E484" s="4" t="s">
        <v>5746</v>
      </c>
      <c r="F484" s="42"/>
      <c r="G484" s="43" t="s">
        <v>5469</v>
      </c>
      <c r="H484" s="4" t="s">
        <v>5469</v>
      </c>
      <c r="I484" s="4" t="s">
        <v>5469</v>
      </c>
      <c r="J484" s="4" t="s">
        <v>529</v>
      </c>
      <c r="K484" s="42" t="s">
        <v>529</v>
      </c>
      <c r="L484" s="412"/>
      <c r="M484" s="30"/>
    </row>
    <row r="485" spans="2:13" ht="33">
      <c r="B485" s="39" t="s">
        <v>3052</v>
      </c>
      <c r="C485" s="413" t="s">
        <v>3283</v>
      </c>
      <c r="D485" s="41" t="s">
        <v>5643</v>
      </c>
      <c r="E485" s="4" t="s">
        <v>5746</v>
      </c>
      <c r="F485" s="42"/>
      <c r="G485" s="43" t="s">
        <v>5469</v>
      </c>
      <c r="H485" s="4" t="s">
        <v>5469</v>
      </c>
      <c r="I485" s="4" t="s">
        <v>5469</v>
      </c>
      <c r="J485" s="4" t="s">
        <v>529</v>
      </c>
      <c r="K485" s="42" t="s">
        <v>529</v>
      </c>
      <c r="L485" s="412"/>
      <c r="M485" s="30"/>
    </row>
    <row r="486" spans="2:13" ht="33">
      <c r="B486" s="39" t="s">
        <v>3054</v>
      </c>
      <c r="C486" s="413" t="s">
        <v>3284</v>
      </c>
      <c r="D486" s="41" t="s">
        <v>6286</v>
      </c>
      <c r="E486" s="4" t="s">
        <v>5746</v>
      </c>
      <c r="F486" s="42"/>
      <c r="G486" s="43" t="s">
        <v>5469</v>
      </c>
      <c r="H486" s="4" t="s">
        <v>5469</v>
      </c>
      <c r="I486" s="4" t="s">
        <v>5469</v>
      </c>
      <c r="J486" s="4" t="s">
        <v>529</v>
      </c>
      <c r="K486" s="42" t="s">
        <v>529</v>
      </c>
      <c r="L486" s="412"/>
      <c r="M486" s="30"/>
    </row>
    <row r="487" spans="2:13" ht="33">
      <c r="B487" s="39" t="s">
        <v>3056</v>
      </c>
      <c r="C487" s="413" t="s">
        <v>3285</v>
      </c>
      <c r="D487" s="41">
        <v>3</v>
      </c>
      <c r="E487" s="4" t="s">
        <v>5746</v>
      </c>
      <c r="F487" s="42"/>
      <c r="G487" s="43" t="s">
        <v>5469</v>
      </c>
      <c r="H487" s="4" t="s">
        <v>5469</v>
      </c>
      <c r="I487" s="4" t="s">
        <v>5469</v>
      </c>
      <c r="J487" s="4" t="s">
        <v>529</v>
      </c>
      <c r="K487" s="42" t="s">
        <v>529</v>
      </c>
      <c r="L487" s="412"/>
      <c r="M487" s="30"/>
    </row>
    <row r="488" spans="2:13" ht="33">
      <c r="B488" s="39" t="s">
        <v>2237</v>
      </c>
      <c r="C488" s="413" t="s">
        <v>3286</v>
      </c>
      <c r="D488" s="41">
        <v>1</v>
      </c>
      <c r="E488" s="4" t="s">
        <v>5746</v>
      </c>
      <c r="F488" s="42"/>
      <c r="G488" s="43" t="s">
        <v>5469</v>
      </c>
      <c r="H488" s="4" t="s">
        <v>5469</v>
      </c>
      <c r="I488" s="4" t="s">
        <v>5469</v>
      </c>
      <c r="J488" s="4" t="s">
        <v>529</v>
      </c>
      <c r="K488" s="42" t="s">
        <v>529</v>
      </c>
      <c r="L488" s="412"/>
      <c r="M488" s="30"/>
    </row>
    <row r="489" spans="2:13" ht="17.25" thickBot="1">
      <c r="B489" s="39" t="s">
        <v>2988</v>
      </c>
      <c r="C489" s="413" t="s">
        <v>3287</v>
      </c>
      <c r="D489" s="41" t="s">
        <v>6312</v>
      </c>
      <c r="E489" s="4" t="s">
        <v>5746</v>
      </c>
      <c r="F489" s="42"/>
      <c r="G489" s="43" t="s">
        <v>5469</v>
      </c>
      <c r="H489" s="4" t="s">
        <v>5469</v>
      </c>
      <c r="I489" s="4" t="s">
        <v>529</v>
      </c>
      <c r="J489" s="4" t="s">
        <v>529</v>
      </c>
      <c r="K489" s="42" t="s">
        <v>529</v>
      </c>
      <c r="L489" s="414"/>
      <c r="M489" s="30"/>
    </row>
    <row r="490" spans="2:13" ht="20.100000000000001" customHeight="1" thickBot="1">
      <c r="B490" s="363" t="s">
        <v>6316</v>
      </c>
      <c r="C490" s="364"/>
      <c r="D490" s="365"/>
      <c r="E490" s="366"/>
      <c r="F490" s="366"/>
      <c r="G490" s="366"/>
      <c r="H490" s="366"/>
      <c r="I490" s="366"/>
      <c r="J490" s="366"/>
      <c r="K490" s="366"/>
      <c r="L490" s="367"/>
      <c r="M490" s="30"/>
    </row>
    <row r="491" spans="2:13">
      <c r="B491" s="31" t="s">
        <v>2990</v>
      </c>
      <c r="C491" s="415" t="s">
        <v>3288</v>
      </c>
      <c r="D491" s="33" t="s">
        <v>6312</v>
      </c>
      <c r="E491" s="34" t="s">
        <v>5746</v>
      </c>
      <c r="F491" s="35"/>
      <c r="G491" s="36" t="s">
        <v>5469</v>
      </c>
      <c r="H491" s="37" t="s">
        <v>5469</v>
      </c>
      <c r="I491" s="37" t="s">
        <v>529</v>
      </c>
      <c r="J491" s="37" t="s">
        <v>529</v>
      </c>
      <c r="K491" s="35" t="s">
        <v>529</v>
      </c>
      <c r="L491" s="369" t="s">
        <v>6800</v>
      </c>
      <c r="M491" s="30"/>
    </row>
    <row r="492" spans="2:13" ht="30" customHeight="1">
      <c r="B492" s="39" t="s">
        <v>3796</v>
      </c>
      <c r="C492" s="415" t="s">
        <v>3289</v>
      </c>
      <c r="D492" s="41" t="s">
        <v>5643</v>
      </c>
      <c r="E492" s="4" t="s">
        <v>5746</v>
      </c>
      <c r="F492" s="42"/>
      <c r="G492" s="43" t="s">
        <v>5469</v>
      </c>
      <c r="H492" s="4" t="s">
        <v>5469</v>
      </c>
      <c r="I492" s="4" t="s">
        <v>5469</v>
      </c>
      <c r="J492" s="4" t="s">
        <v>529</v>
      </c>
      <c r="K492" s="42" t="s">
        <v>529</v>
      </c>
      <c r="L492" s="370"/>
      <c r="M492" s="30"/>
    </row>
    <row r="493" spans="2:13">
      <c r="B493" s="39" t="s">
        <v>2245</v>
      </c>
      <c r="C493" s="415" t="s">
        <v>3290</v>
      </c>
      <c r="D493" s="41" t="s">
        <v>6795</v>
      </c>
      <c r="E493" s="4" t="s">
        <v>5746</v>
      </c>
      <c r="F493" s="42"/>
      <c r="G493" s="43" t="s">
        <v>5469</v>
      </c>
      <c r="H493" s="4" t="s">
        <v>5469</v>
      </c>
      <c r="I493" s="4" t="s">
        <v>529</v>
      </c>
      <c r="J493" s="4" t="s">
        <v>529</v>
      </c>
      <c r="K493" s="42" t="s">
        <v>529</v>
      </c>
      <c r="L493" s="370"/>
      <c r="M493" s="30"/>
    </row>
    <row r="494" spans="2:13">
      <c r="B494" s="39" t="s">
        <v>2247</v>
      </c>
      <c r="C494" s="415" t="s">
        <v>3291</v>
      </c>
      <c r="D494" s="41" t="s">
        <v>5643</v>
      </c>
      <c r="E494" s="4" t="s">
        <v>5746</v>
      </c>
      <c r="F494" s="42"/>
      <c r="G494" s="43" t="s">
        <v>5469</v>
      </c>
      <c r="H494" s="4" t="s">
        <v>5469</v>
      </c>
      <c r="I494" s="4" t="s">
        <v>5469</v>
      </c>
      <c r="J494" s="4" t="s">
        <v>529</v>
      </c>
      <c r="K494" s="42" t="s">
        <v>529</v>
      </c>
      <c r="L494" s="370"/>
      <c r="M494" s="30"/>
    </row>
    <row r="495" spans="2:13" ht="33">
      <c r="B495" s="39" t="s">
        <v>2249</v>
      </c>
      <c r="C495" s="415" t="s">
        <v>3292</v>
      </c>
      <c r="D495" s="41" t="s">
        <v>5877</v>
      </c>
      <c r="E495" s="4" t="s">
        <v>6266</v>
      </c>
      <c r="F495" s="42"/>
      <c r="G495" s="43" t="s">
        <v>5469</v>
      </c>
      <c r="H495" s="4" t="s">
        <v>5469</v>
      </c>
      <c r="I495" s="4" t="s">
        <v>5469</v>
      </c>
      <c r="J495" s="4" t="s">
        <v>529</v>
      </c>
      <c r="K495" s="42" t="s">
        <v>529</v>
      </c>
      <c r="L495" s="370"/>
      <c r="M495" s="30"/>
    </row>
    <row r="496" spans="2:13">
      <c r="B496" s="39" t="s">
        <v>3065</v>
      </c>
      <c r="C496" s="415" t="s">
        <v>3293</v>
      </c>
      <c r="D496" s="41" t="s">
        <v>5643</v>
      </c>
      <c r="E496" s="4" t="s">
        <v>5746</v>
      </c>
      <c r="F496" s="42"/>
      <c r="G496" s="43" t="s">
        <v>5469</v>
      </c>
      <c r="H496" s="4" t="s">
        <v>5469</v>
      </c>
      <c r="I496" s="4" t="s">
        <v>5469</v>
      </c>
      <c r="J496" s="4" t="s">
        <v>529</v>
      </c>
      <c r="K496" s="42" t="s">
        <v>529</v>
      </c>
      <c r="L496" s="370"/>
      <c r="M496" s="30"/>
    </row>
    <row r="497" spans="2:13" ht="33">
      <c r="B497" s="39" t="s">
        <v>2252</v>
      </c>
      <c r="C497" s="415" t="s">
        <v>3294</v>
      </c>
      <c r="D497" s="41">
        <v>3</v>
      </c>
      <c r="E497" s="4" t="s">
        <v>5746</v>
      </c>
      <c r="F497" s="42"/>
      <c r="G497" s="43" t="s">
        <v>5469</v>
      </c>
      <c r="H497" s="4" t="s">
        <v>5469</v>
      </c>
      <c r="I497" s="4" t="s">
        <v>5469</v>
      </c>
      <c r="J497" s="4" t="s">
        <v>529</v>
      </c>
      <c r="K497" s="42" t="s">
        <v>529</v>
      </c>
      <c r="L497" s="370"/>
      <c r="M497" s="30"/>
    </row>
    <row r="498" spans="2:13" ht="33">
      <c r="B498" s="39" t="s">
        <v>3068</v>
      </c>
      <c r="C498" s="415" t="s">
        <v>3295</v>
      </c>
      <c r="D498" s="41" t="s">
        <v>5643</v>
      </c>
      <c r="E498" s="4" t="s">
        <v>5746</v>
      </c>
      <c r="F498" s="42"/>
      <c r="G498" s="43" t="s">
        <v>5469</v>
      </c>
      <c r="H498" s="4" t="s">
        <v>5469</v>
      </c>
      <c r="I498" s="4" t="s">
        <v>5469</v>
      </c>
      <c r="J498" s="4" t="s">
        <v>529</v>
      </c>
      <c r="K498" s="42" t="s">
        <v>529</v>
      </c>
      <c r="L498" s="370"/>
      <c r="M498" s="30"/>
    </row>
    <row r="499" spans="2:13" ht="33">
      <c r="B499" s="39" t="s">
        <v>3070</v>
      </c>
      <c r="C499" s="415" t="s">
        <v>3296</v>
      </c>
      <c r="D499" s="41" t="s">
        <v>6286</v>
      </c>
      <c r="E499" s="4" t="s">
        <v>5746</v>
      </c>
      <c r="F499" s="42"/>
      <c r="G499" s="43" t="s">
        <v>5469</v>
      </c>
      <c r="H499" s="4" t="s">
        <v>5469</v>
      </c>
      <c r="I499" s="4" t="s">
        <v>5469</v>
      </c>
      <c r="J499" s="4" t="s">
        <v>529</v>
      </c>
      <c r="K499" s="42" t="s">
        <v>529</v>
      </c>
      <c r="L499" s="370"/>
      <c r="M499" s="30"/>
    </row>
    <row r="500" spans="2:13" ht="33">
      <c r="B500" s="39" t="s">
        <v>3072</v>
      </c>
      <c r="C500" s="415" t="s">
        <v>3297</v>
      </c>
      <c r="D500" s="41">
        <v>3</v>
      </c>
      <c r="E500" s="4" t="s">
        <v>5746</v>
      </c>
      <c r="F500" s="42"/>
      <c r="G500" s="43" t="s">
        <v>5469</v>
      </c>
      <c r="H500" s="4" t="s">
        <v>5469</v>
      </c>
      <c r="I500" s="4" t="s">
        <v>5469</v>
      </c>
      <c r="J500" s="4" t="s">
        <v>529</v>
      </c>
      <c r="K500" s="42" t="s">
        <v>529</v>
      </c>
      <c r="L500" s="370"/>
      <c r="M500" s="30"/>
    </row>
    <row r="501" spans="2:13" ht="33">
      <c r="B501" s="39" t="s">
        <v>2257</v>
      </c>
      <c r="C501" s="415" t="s">
        <v>3298</v>
      </c>
      <c r="D501" s="41">
        <v>1</v>
      </c>
      <c r="E501" s="4" t="s">
        <v>5746</v>
      </c>
      <c r="F501" s="42"/>
      <c r="G501" s="43" t="s">
        <v>5469</v>
      </c>
      <c r="H501" s="4" t="s">
        <v>5469</v>
      </c>
      <c r="I501" s="4" t="s">
        <v>5469</v>
      </c>
      <c r="J501" s="4" t="s">
        <v>529</v>
      </c>
      <c r="K501" s="42" t="s">
        <v>529</v>
      </c>
      <c r="L501" s="370"/>
      <c r="M501" s="30"/>
    </row>
    <row r="502" spans="2:13">
      <c r="B502" s="39" t="s">
        <v>2991</v>
      </c>
      <c r="C502" s="415" t="s">
        <v>3299</v>
      </c>
      <c r="D502" s="41" t="s">
        <v>6312</v>
      </c>
      <c r="E502" s="4" t="s">
        <v>5746</v>
      </c>
      <c r="F502" s="42"/>
      <c r="G502" s="43" t="s">
        <v>5469</v>
      </c>
      <c r="H502" s="4" t="s">
        <v>5469</v>
      </c>
      <c r="I502" s="4" t="s">
        <v>529</v>
      </c>
      <c r="J502" s="4" t="s">
        <v>529</v>
      </c>
      <c r="K502" s="42" t="s">
        <v>529</v>
      </c>
      <c r="L502" s="370"/>
      <c r="M502" s="30"/>
    </row>
    <row r="503" spans="2:13" ht="33">
      <c r="B503" s="39" t="s">
        <v>2261</v>
      </c>
      <c r="C503" s="415" t="s">
        <v>3300</v>
      </c>
      <c r="D503" s="41" t="s">
        <v>5877</v>
      </c>
      <c r="E503" s="4" t="s">
        <v>6266</v>
      </c>
      <c r="F503" s="42"/>
      <c r="G503" s="43" t="s">
        <v>5469</v>
      </c>
      <c r="H503" s="4" t="s">
        <v>5469</v>
      </c>
      <c r="I503" s="4" t="s">
        <v>5469</v>
      </c>
      <c r="J503" s="4" t="s">
        <v>529</v>
      </c>
      <c r="K503" s="42" t="s">
        <v>529</v>
      </c>
      <c r="L503" s="370"/>
      <c r="M503" s="30"/>
    </row>
    <row r="504" spans="2:13">
      <c r="B504" s="39" t="s">
        <v>3077</v>
      </c>
      <c r="C504" s="415" t="s">
        <v>3301</v>
      </c>
      <c r="D504" s="41" t="s">
        <v>5643</v>
      </c>
      <c r="E504" s="4" t="s">
        <v>5746</v>
      </c>
      <c r="F504" s="42"/>
      <c r="G504" s="43" t="s">
        <v>5469</v>
      </c>
      <c r="H504" s="4" t="s">
        <v>5469</v>
      </c>
      <c r="I504" s="4" t="s">
        <v>5469</v>
      </c>
      <c r="J504" s="4" t="s">
        <v>529</v>
      </c>
      <c r="K504" s="42" t="s">
        <v>529</v>
      </c>
      <c r="L504" s="370"/>
      <c r="M504" s="30"/>
    </row>
    <row r="505" spans="2:13" ht="33">
      <c r="B505" s="39" t="s">
        <v>2264</v>
      </c>
      <c r="C505" s="415" t="s">
        <v>3302</v>
      </c>
      <c r="D505" s="41">
        <v>3</v>
      </c>
      <c r="E505" s="4" t="s">
        <v>5746</v>
      </c>
      <c r="F505" s="42"/>
      <c r="G505" s="43" t="s">
        <v>5469</v>
      </c>
      <c r="H505" s="4" t="s">
        <v>5469</v>
      </c>
      <c r="I505" s="4" t="s">
        <v>5469</v>
      </c>
      <c r="J505" s="4" t="s">
        <v>529</v>
      </c>
      <c r="K505" s="42" t="s">
        <v>529</v>
      </c>
      <c r="L505" s="370"/>
      <c r="M505" s="30"/>
    </row>
    <row r="506" spans="2:13" ht="33">
      <c r="B506" s="39" t="s">
        <v>3080</v>
      </c>
      <c r="C506" s="415" t="s">
        <v>3303</v>
      </c>
      <c r="D506" s="41" t="s">
        <v>5643</v>
      </c>
      <c r="E506" s="4" t="s">
        <v>5746</v>
      </c>
      <c r="F506" s="42"/>
      <c r="G506" s="43" t="s">
        <v>5469</v>
      </c>
      <c r="H506" s="4" t="s">
        <v>5469</v>
      </c>
      <c r="I506" s="4" t="s">
        <v>5469</v>
      </c>
      <c r="J506" s="4" t="s">
        <v>529</v>
      </c>
      <c r="K506" s="42" t="s">
        <v>529</v>
      </c>
      <c r="L506" s="370"/>
      <c r="M506" s="30"/>
    </row>
    <row r="507" spans="2:13" ht="33">
      <c r="B507" s="39" t="s">
        <v>3082</v>
      </c>
      <c r="C507" s="415" t="s">
        <v>3304</v>
      </c>
      <c r="D507" s="41" t="s">
        <v>6286</v>
      </c>
      <c r="E507" s="4" t="s">
        <v>5746</v>
      </c>
      <c r="F507" s="42"/>
      <c r="G507" s="43" t="s">
        <v>5469</v>
      </c>
      <c r="H507" s="4" t="s">
        <v>5469</v>
      </c>
      <c r="I507" s="4" t="s">
        <v>5469</v>
      </c>
      <c r="J507" s="4" t="s">
        <v>529</v>
      </c>
      <c r="K507" s="42" t="s">
        <v>529</v>
      </c>
      <c r="L507" s="370"/>
      <c r="M507" s="30"/>
    </row>
    <row r="508" spans="2:13" ht="33">
      <c r="B508" s="39" t="s">
        <v>3084</v>
      </c>
      <c r="C508" s="415" t="s">
        <v>3305</v>
      </c>
      <c r="D508" s="41">
        <v>3</v>
      </c>
      <c r="E508" s="4" t="s">
        <v>5746</v>
      </c>
      <c r="F508" s="42"/>
      <c r="G508" s="43" t="s">
        <v>5469</v>
      </c>
      <c r="H508" s="4" t="s">
        <v>5469</v>
      </c>
      <c r="I508" s="4" t="s">
        <v>5469</v>
      </c>
      <c r="J508" s="4" t="s">
        <v>529</v>
      </c>
      <c r="K508" s="42" t="s">
        <v>529</v>
      </c>
      <c r="L508" s="370"/>
      <c r="M508" s="30"/>
    </row>
    <row r="509" spans="2:13" ht="33">
      <c r="B509" s="39" t="s">
        <v>2269</v>
      </c>
      <c r="C509" s="415" t="s">
        <v>3306</v>
      </c>
      <c r="D509" s="41">
        <v>1</v>
      </c>
      <c r="E509" s="4" t="s">
        <v>5746</v>
      </c>
      <c r="F509" s="42"/>
      <c r="G509" s="43" t="s">
        <v>5469</v>
      </c>
      <c r="H509" s="4" t="s">
        <v>5469</v>
      </c>
      <c r="I509" s="4" t="s">
        <v>5469</v>
      </c>
      <c r="J509" s="4" t="s">
        <v>529</v>
      </c>
      <c r="K509" s="42" t="s">
        <v>529</v>
      </c>
      <c r="L509" s="370"/>
      <c r="M509" s="30"/>
    </row>
    <row r="510" spans="2:13">
      <c r="B510" s="39" t="s">
        <v>2993</v>
      </c>
      <c r="C510" s="415" t="s">
        <v>3307</v>
      </c>
      <c r="D510" s="41" t="s">
        <v>6312</v>
      </c>
      <c r="E510" s="4" t="s">
        <v>5746</v>
      </c>
      <c r="F510" s="42"/>
      <c r="G510" s="43" t="s">
        <v>5469</v>
      </c>
      <c r="H510" s="4" t="s">
        <v>5469</v>
      </c>
      <c r="I510" s="4" t="s">
        <v>529</v>
      </c>
      <c r="J510" s="4" t="s">
        <v>529</v>
      </c>
      <c r="K510" s="42" t="s">
        <v>529</v>
      </c>
      <c r="L510" s="370"/>
      <c r="M510" s="30"/>
    </row>
    <row r="511" spans="2:13" ht="33">
      <c r="B511" s="39" t="s">
        <v>2273</v>
      </c>
      <c r="C511" s="415" t="s">
        <v>3308</v>
      </c>
      <c r="D511" s="41" t="s">
        <v>5877</v>
      </c>
      <c r="E511" s="4" t="s">
        <v>6266</v>
      </c>
      <c r="F511" s="42"/>
      <c r="G511" s="43" t="s">
        <v>5469</v>
      </c>
      <c r="H511" s="4" t="s">
        <v>5469</v>
      </c>
      <c r="I511" s="4" t="s">
        <v>5469</v>
      </c>
      <c r="J511" s="4" t="s">
        <v>529</v>
      </c>
      <c r="K511" s="42" t="s">
        <v>529</v>
      </c>
      <c r="L511" s="370"/>
      <c r="M511" s="30"/>
    </row>
    <row r="512" spans="2:13">
      <c r="B512" s="39" t="s">
        <v>3089</v>
      </c>
      <c r="C512" s="415" t="s">
        <v>3309</v>
      </c>
      <c r="D512" s="41" t="s">
        <v>5643</v>
      </c>
      <c r="E512" s="4" t="s">
        <v>5746</v>
      </c>
      <c r="F512" s="42"/>
      <c r="G512" s="43" t="s">
        <v>5469</v>
      </c>
      <c r="H512" s="4" t="s">
        <v>5469</v>
      </c>
      <c r="I512" s="4" t="s">
        <v>5469</v>
      </c>
      <c r="J512" s="4" t="s">
        <v>529</v>
      </c>
      <c r="K512" s="42" t="s">
        <v>529</v>
      </c>
      <c r="L512" s="370"/>
      <c r="M512" s="30"/>
    </row>
    <row r="513" spans="2:13" ht="33">
      <c r="B513" s="39" t="s">
        <v>2276</v>
      </c>
      <c r="C513" s="415" t="s">
        <v>3310</v>
      </c>
      <c r="D513" s="41">
        <v>3</v>
      </c>
      <c r="E513" s="4" t="s">
        <v>5746</v>
      </c>
      <c r="F513" s="42"/>
      <c r="G513" s="43" t="s">
        <v>5469</v>
      </c>
      <c r="H513" s="4" t="s">
        <v>5469</v>
      </c>
      <c r="I513" s="4" t="s">
        <v>5469</v>
      </c>
      <c r="J513" s="4" t="s">
        <v>529</v>
      </c>
      <c r="K513" s="42" t="s">
        <v>529</v>
      </c>
      <c r="L513" s="370"/>
      <c r="M513" s="30"/>
    </row>
    <row r="514" spans="2:13" ht="33">
      <c r="B514" s="39" t="s">
        <v>3092</v>
      </c>
      <c r="C514" s="415" t="s">
        <v>3311</v>
      </c>
      <c r="D514" s="41" t="s">
        <v>5643</v>
      </c>
      <c r="E514" s="4" t="s">
        <v>5746</v>
      </c>
      <c r="F514" s="42"/>
      <c r="G514" s="43" t="s">
        <v>5469</v>
      </c>
      <c r="H514" s="4" t="s">
        <v>5469</v>
      </c>
      <c r="I514" s="4" t="s">
        <v>5469</v>
      </c>
      <c r="J514" s="4" t="s">
        <v>529</v>
      </c>
      <c r="K514" s="42" t="s">
        <v>529</v>
      </c>
      <c r="L514" s="370"/>
      <c r="M514" s="30"/>
    </row>
    <row r="515" spans="2:13" ht="33">
      <c r="B515" s="39" t="s">
        <v>3094</v>
      </c>
      <c r="C515" s="415" t="s">
        <v>3312</v>
      </c>
      <c r="D515" s="41" t="s">
        <v>6286</v>
      </c>
      <c r="E515" s="4" t="s">
        <v>5746</v>
      </c>
      <c r="F515" s="42"/>
      <c r="G515" s="43" t="s">
        <v>5469</v>
      </c>
      <c r="H515" s="4" t="s">
        <v>5469</v>
      </c>
      <c r="I515" s="4" t="s">
        <v>5469</v>
      </c>
      <c r="J515" s="4" t="s">
        <v>529</v>
      </c>
      <c r="K515" s="42" t="s">
        <v>529</v>
      </c>
      <c r="L515" s="370"/>
      <c r="M515" s="30"/>
    </row>
    <row r="516" spans="2:13" ht="33">
      <c r="B516" s="39" t="s">
        <v>3096</v>
      </c>
      <c r="C516" s="415" t="s">
        <v>3313</v>
      </c>
      <c r="D516" s="41">
        <v>3</v>
      </c>
      <c r="E516" s="4" t="s">
        <v>5746</v>
      </c>
      <c r="F516" s="42"/>
      <c r="G516" s="43" t="s">
        <v>5469</v>
      </c>
      <c r="H516" s="4" t="s">
        <v>5469</v>
      </c>
      <c r="I516" s="4" t="s">
        <v>5469</v>
      </c>
      <c r="J516" s="4" t="s">
        <v>529</v>
      </c>
      <c r="K516" s="42" t="s">
        <v>529</v>
      </c>
      <c r="L516" s="370"/>
      <c r="M516" s="30"/>
    </row>
    <row r="517" spans="2:13" ht="33">
      <c r="B517" s="39" t="s">
        <v>2281</v>
      </c>
      <c r="C517" s="415" t="s">
        <v>3314</v>
      </c>
      <c r="D517" s="41">
        <v>1</v>
      </c>
      <c r="E517" s="4" t="s">
        <v>5746</v>
      </c>
      <c r="F517" s="42"/>
      <c r="G517" s="43" t="s">
        <v>5469</v>
      </c>
      <c r="H517" s="4" t="s">
        <v>5469</v>
      </c>
      <c r="I517" s="4" t="s">
        <v>5469</v>
      </c>
      <c r="J517" s="4" t="s">
        <v>529</v>
      </c>
      <c r="K517" s="42" t="s">
        <v>529</v>
      </c>
      <c r="L517" s="370"/>
      <c r="M517" s="30"/>
    </row>
    <row r="518" spans="2:13" ht="17.25" thickBot="1">
      <c r="B518" s="39" t="s">
        <v>2995</v>
      </c>
      <c r="C518" s="415" t="s">
        <v>3315</v>
      </c>
      <c r="D518" s="41" t="s">
        <v>6312</v>
      </c>
      <c r="E518" s="4" t="s">
        <v>5746</v>
      </c>
      <c r="F518" s="42"/>
      <c r="G518" s="43" t="s">
        <v>5469</v>
      </c>
      <c r="H518" s="4" t="s">
        <v>5469</v>
      </c>
      <c r="I518" s="4" t="s">
        <v>529</v>
      </c>
      <c r="J518" s="4" t="s">
        <v>529</v>
      </c>
      <c r="K518" s="42" t="s">
        <v>529</v>
      </c>
      <c r="L518" s="371"/>
      <c r="M518" s="30"/>
    </row>
    <row r="519" spans="2:13" ht="20.100000000000001" customHeight="1" thickBot="1">
      <c r="B519" s="363" t="s">
        <v>6324</v>
      </c>
      <c r="C519" s="364"/>
      <c r="D519" s="365"/>
      <c r="E519" s="366"/>
      <c r="F519" s="366"/>
      <c r="G519" s="366"/>
      <c r="H519" s="366"/>
      <c r="I519" s="366"/>
      <c r="J519" s="366"/>
      <c r="K519" s="366"/>
      <c r="L519" s="367"/>
      <c r="M519" s="30"/>
    </row>
    <row r="520" spans="2:13">
      <c r="B520" s="31" t="s">
        <v>3100</v>
      </c>
      <c r="C520" s="415" t="s">
        <v>3316</v>
      </c>
      <c r="D520" s="33" t="s">
        <v>6311</v>
      </c>
      <c r="E520" s="34" t="s">
        <v>5746</v>
      </c>
      <c r="F520" s="35"/>
      <c r="G520" s="36" t="s">
        <v>5469</v>
      </c>
      <c r="H520" s="37" t="s">
        <v>5469</v>
      </c>
      <c r="I520" s="37" t="s">
        <v>529</v>
      </c>
      <c r="J520" s="37" t="s">
        <v>529</v>
      </c>
      <c r="K520" s="35" t="s">
        <v>529</v>
      </c>
      <c r="L520" s="362" t="s">
        <v>6801</v>
      </c>
      <c r="M520" s="30"/>
    </row>
    <row r="521" spans="2:13">
      <c r="B521" s="39" t="s">
        <v>3797</v>
      </c>
      <c r="C521" s="415" t="s">
        <v>3317</v>
      </c>
      <c r="D521" s="41" t="s">
        <v>5643</v>
      </c>
      <c r="E521" s="4" t="s">
        <v>5746</v>
      </c>
      <c r="F521" s="42"/>
      <c r="G521" s="43" t="s">
        <v>5469</v>
      </c>
      <c r="H521" s="4" t="s">
        <v>5469</v>
      </c>
      <c r="I521" s="4" t="s">
        <v>5469</v>
      </c>
      <c r="J521" s="4" t="s">
        <v>529</v>
      </c>
      <c r="K521" s="42" t="s">
        <v>529</v>
      </c>
      <c r="L521" s="330"/>
      <c r="M521" s="30"/>
    </row>
    <row r="522" spans="2:13">
      <c r="B522" s="39" t="s">
        <v>2289</v>
      </c>
      <c r="C522" s="415" t="s">
        <v>3318</v>
      </c>
      <c r="D522" s="41" t="s">
        <v>6795</v>
      </c>
      <c r="E522" s="4" t="s">
        <v>5746</v>
      </c>
      <c r="F522" s="42"/>
      <c r="G522" s="43" t="s">
        <v>5469</v>
      </c>
      <c r="H522" s="4" t="s">
        <v>5469</v>
      </c>
      <c r="I522" s="4" t="s">
        <v>529</v>
      </c>
      <c r="J522" s="4" t="s">
        <v>529</v>
      </c>
      <c r="K522" s="42" t="s">
        <v>529</v>
      </c>
      <c r="L522" s="330"/>
      <c r="M522" s="30"/>
    </row>
    <row r="523" spans="2:13">
      <c r="B523" s="39" t="s">
        <v>2291</v>
      </c>
      <c r="C523" s="415" t="s">
        <v>3319</v>
      </c>
      <c r="D523" s="41" t="s">
        <v>5643</v>
      </c>
      <c r="E523" s="4" t="s">
        <v>5746</v>
      </c>
      <c r="F523" s="42"/>
      <c r="G523" s="43" t="s">
        <v>5469</v>
      </c>
      <c r="H523" s="4" t="s">
        <v>5469</v>
      </c>
      <c r="I523" s="4" t="s">
        <v>5469</v>
      </c>
      <c r="J523" s="4" t="s">
        <v>529</v>
      </c>
      <c r="K523" s="42" t="s">
        <v>529</v>
      </c>
      <c r="L523" s="330"/>
      <c r="M523" s="30"/>
    </row>
    <row r="524" spans="2:13" ht="33">
      <c r="B524" s="39" t="s">
        <v>2293</v>
      </c>
      <c r="C524" s="415" t="s">
        <v>3320</v>
      </c>
      <c r="D524" s="41" t="s">
        <v>5877</v>
      </c>
      <c r="E524" s="4" t="s">
        <v>6266</v>
      </c>
      <c r="F524" s="42"/>
      <c r="G524" s="43" t="s">
        <v>5469</v>
      </c>
      <c r="H524" s="4" t="s">
        <v>5469</v>
      </c>
      <c r="I524" s="4" t="s">
        <v>5469</v>
      </c>
      <c r="J524" s="4" t="s">
        <v>529</v>
      </c>
      <c r="K524" s="42" t="s">
        <v>529</v>
      </c>
      <c r="L524" s="330"/>
      <c r="M524" s="30"/>
    </row>
    <row r="525" spans="2:13">
      <c r="B525" s="39" t="s">
        <v>3106</v>
      </c>
      <c r="C525" s="415" t="s">
        <v>3321</v>
      </c>
      <c r="D525" s="41" t="s">
        <v>5643</v>
      </c>
      <c r="E525" s="4" t="s">
        <v>5746</v>
      </c>
      <c r="F525" s="42"/>
      <c r="G525" s="43" t="s">
        <v>5469</v>
      </c>
      <c r="H525" s="4" t="s">
        <v>5469</v>
      </c>
      <c r="I525" s="4" t="s">
        <v>5469</v>
      </c>
      <c r="J525" s="4" t="s">
        <v>529</v>
      </c>
      <c r="K525" s="42" t="s">
        <v>529</v>
      </c>
      <c r="L525" s="330"/>
      <c r="M525" s="30"/>
    </row>
    <row r="526" spans="2:13" ht="33">
      <c r="B526" s="39" t="s">
        <v>2296</v>
      </c>
      <c r="C526" s="415" t="s">
        <v>3322</v>
      </c>
      <c r="D526" s="41">
        <v>3</v>
      </c>
      <c r="E526" s="4" t="s">
        <v>5746</v>
      </c>
      <c r="F526" s="42"/>
      <c r="G526" s="43" t="s">
        <v>5469</v>
      </c>
      <c r="H526" s="4" t="s">
        <v>5469</v>
      </c>
      <c r="I526" s="4" t="s">
        <v>5469</v>
      </c>
      <c r="J526" s="4" t="s">
        <v>529</v>
      </c>
      <c r="K526" s="42" t="s">
        <v>529</v>
      </c>
      <c r="L526" s="330"/>
      <c r="M526" s="30"/>
    </row>
    <row r="527" spans="2:13" ht="33">
      <c r="B527" s="39" t="s">
        <v>3109</v>
      </c>
      <c r="C527" s="415" t="s">
        <v>3323</v>
      </c>
      <c r="D527" s="41" t="s">
        <v>5643</v>
      </c>
      <c r="E527" s="4" t="s">
        <v>5746</v>
      </c>
      <c r="F527" s="42"/>
      <c r="G527" s="43" t="s">
        <v>5469</v>
      </c>
      <c r="H527" s="4" t="s">
        <v>5469</v>
      </c>
      <c r="I527" s="4" t="s">
        <v>5469</v>
      </c>
      <c r="J527" s="4" t="s">
        <v>529</v>
      </c>
      <c r="K527" s="42" t="s">
        <v>529</v>
      </c>
      <c r="L527" s="330"/>
      <c r="M527" s="30"/>
    </row>
    <row r="528" spans="2:13" ht="33">
      <c r="B528" s="39" t="s">
        <v>3111</v>
      </c>
      <c r="C528" s="415" t="s">
        <v>3324</v>
      </c>
      <c r="D528" s="41" t="s">
        <v>6286</v>
      </c>
      <c r="E528" s="4" t="s">
        <v>5746</v>
      </c>
      <c r="F528" s="42"/>
      <c r="G528" s="43" t="s">
        <v>5469</v>
      </c>
      <c r="H528" s="4" t="s">
        <v>5469</v>
      </c>
      <c r="I528" s="4" t="s">
        <v>5469</v>
      </c>
      <c r="J528" s="4" t="s">
        <v>529</v>
      </c>
      <c r="K528" s="42" t="s">
        <v>529</v>
      </c>
      <c r="L528" s="330"/>
      <c r="M528" s="30"/>
    </row>
    <row r="529" spans="2:13" ht="33">
      <c r="B529" s="39" t="s">
        <v>3113</v>
      </c>
      <c r="C529" s="415" t="s">
        <v>3325</v>
      </c>
      <c r="D529" s="41">
        <v>3</v>
      </c>
      <c r="E529" s="4" t="s">
        <v>5746</v>
      </c>
      <c r="F529" s="42"/>
      <c r="G529" s="43" t="s">
        <v>5469</v>
      </c>
      <c r="H529" s="4" t="s">
        <v>5469</v>
      </c>
      <c r="I529" s="4" t="s">
        <v>5469</v>
      </c>
      <c r="J529" s="4" t="s">
        <v>529</v>
      </c>
      <c r="K529" s="42" t="s">
        <v>529</v>
      </c>
      <c r="L529" s="330"/>
      <c r="M529" s="30"/>
    </row>
    <row r="530" spans="2:13" ht="33">
      <c r="B530" s="39" t="s">
        <v>2301</v>
      </c>
      <c r="C530" s="415" t="s">
        <v>3326</v>
      </c>
      <c r="D530" s="41">
        <v>1</v>
      </c>
      <c r="E530" s="4" t="s">
        <v>5746</v>
      </c>
      <c r="F530" s="42"/>
      <c r="G530" s="43" t="s">
        <v>5469</v>
      </c>
      <c r="H530" s="4" t="s">
        <v>5469</v>
      </c>
      <c r="I530" s="4" t="s">
        <v>5469</v>
      </c>
      <c r="J530" s="4" t="s">
        <v>529</v>
      </c>
      <c r="K530" s="42" t="s">
        <v>529</v>
      </c>
      <c r="L530" s="330"/>
      <c r="M530" s="30"/>
    </row>
    <row r="531" spans="2:13">
      <c r="B531" s="39" t="s">
        <v>2997</v>
      </c>
      <c r="C531" s="415" t="s">
        <v>3327</v>
      </c>
      <c r="D531" s="41" t="s">
        <v>6312</v>
      </c>
      <c r="E531" s="4" t="s">
        <v>5746</v>
      </c>
      <c r="F531" s="42"/>
      <c r="G531" s="43" t="s">
        <v>5469</v>
      </c>
      <c r="H531" s="4" t="s">
        <v>5469</v>
      </c>
      <c r="I531" s="4" t="s">
        <v>529</v>
      </c>
      <c r="J531" s="4" t="s">
        <v>529</v>
      </c>
      <c r="K531" s="42" t="s">
        <v>529</v>
      </c>
      <c r="L531" s="330"/>
      <c r="M531" s="30"/>
    </row>
    <row r="532" spans="2:13" ht="33">
      <c r="B532" s="39" t="s">
        <v>2305</v>
      </c>
      <c r="C532" s="415" t="s">
        <v>3328</v>
      </c>
      <c r="D532" s="41" t="s">
        <v>5877</v>
      </c>
      <c r="E532" s="4" t="s">
        <v>6266</v>
      </c>
      <c r="F532" s="42"/>
      <c r="G532" s="43" t="s">
        <v>5469</v>
      </c>
      <c r="H532" s="4" t="s">
        <v>5469</v>
      </c>
      <c r="I532" s="4" t="s">
        <v>5469</v>
      </c>
      <c r="J532" s="4" t="s">
        <v>529</v>
      </c>
      <c r="K532" s="42" t="s">
        <v>529</v>
      </c>
      <c r="L532" s="330"/>
      <c r="M532" s="30"/>
    </row>
    <row r="533" spans="2:13">
      <c r="B533" s="39" t="s">
        <v>3118</v>
      </c>
      <c r="C533" s="415" t="s">
        <v>3329</v>
      </c>
      <c r="D533" s="41" t="s">
        <v>5643</v>
      </c>
      <c r="E533" s="4" t="s">
        <v>5746</v>
      </c>
      <c r="F533" s="42"/>
      <c r="G533" s="43" t="s">
        <v>5469</v>
      </c>
      <c r="H533" s="4" t="s">
        <v>5469</v>
      </c>
      <c r="I533" s="4" t="s">
        <v>5469</v>
      </c>
      <c r="J533" s="4" t="s">
        <v>529</v>
      </c>
      <c r="K533" s="42" t="s">
        <v>529</v>
      </c>
      <c r="L533" s="330"/>
      <c r="M533" s="30"/>
    </row>
    <row r="534" spans="2:13" ht="33">
      <c r="B534" s="39" t="s">
        <v>2308</v>
      </c>
      <c r="C534" s="415" t="s">
        <v>3330</v>
      </c>
      <c r="D534" s="41">
        <v>3</v>
      </c>
      <c r="E534" s="4" t="s">
        <v>5746</v>
      </c>
      <c r="F534" s="42"/>
      <c r="G534" s="43" t="s">
        <v>5469</v>
      </c>
      <c r="H534" s="4" t="s">
        <v>5469</v>
      </c>
      <c r="I534" s="4" t="s">
        <v>5469</v>
      </c>
      <c r="J534" s="4" t="s">
        <v>529</v>
      </c>
      <c r="K534" s="42" t="s">
        <v>529</v>
      </c>
      <c r="L534" s="330"/>
      <c r="M534" s="30"/>
    </row>
    <row r="535" spans="2:13" ht="33">
      <c r="B535" s="39" t="s">
        <v>3121</v>
      </c>
      <c r="C535" s="415" t="s">
        <v>3331</v>
      </c>
      <c r="D535" s="41" t="s">
        <v>5643</v>
      </c>
      <c r="E535" s="4" t="s">
        <v>5746</v>
      </c>
      <c r="F535" s="42"/>
      <c r="G535" s="43" t="s">
        <v>5469</v>
      </c>
      <c r="H535" s="4" t="s">
        <v>5469</v>
      </c>
      <c r="I535" s="4" t="s">
        <v>5469</v>
      </c>
      <c r="J535" s="4" t="s">
        <v>529</v>
      </c>
      <c r="K535" s="42" t="s">
        <v>529</v>
      </c>
      <c r="L535" s="330"/>
      <c r="M535" s="30"/>
    </row>
    <row r="536" spans="2:13" ht="33">
      <c r="B536" s="39" t="s">
        <v>3123</v>
      </c>
      <c r="C536" s="415" t="s">
        <v>3332</v>
      </c>
      <c r="D536" s="41" t="s">
        <v>6286</v>
      </c>
      <c r="E536" s="4" t="s">
        <v>5746</v>
      </c>
      <c r="F536" s="42"/>
      <c r="G536" s="43" t="s">
        <v>5469</v>
      </c>
      <c r="H536" s="4" t="s">
        <v>5469</v>
      </c>
      <c r="I536" s="4" t="s">
        <v>5469</v>
      </c>
      <c r="J536" s="4" t="s">
        <v>529</v>
      </c>
      <c r="K536" s="42" t="s">
        <v>529</v>
      </c>
      <c r="L536" s="330"/>
      <c r="M536" s="30"/>
    </row>
    <row r="537" spans="2:13" ht="33">
      <c r="B537" s="39" t="s">
        <v>3125</v>
      </c>
      <c r="C537" s="415" t="s">
        <v>3333</v>
      </c>
      <c r="D537" s="41">
        <v>3</v>
      </c>
      <c r="E537" s="4" t="s">
        <v>5746</v>
      </c>
      <c r="F537" s="42"/>
      <c r="G537" s="43" t="s">
        <v>5469</v>
      </c>
      <c r="H537" s="4" t="s">
        <v>5469</v>
      </c>
      <c r="I537" s="4" t="s">
        <v>5469</v>
      </c>
      <c r="J537" s="4" t="s">
        <v>529</v>
      </c>
      <c r="K537" s="42" t="s">
        <v>529</v>
      </c>
      <c r="L537" s="330"/>
      <c r="M537" s="30"/>
    </row>
    <row r="538" spans="2:13" ht="33">
      <c r="B538" s="39" t="s">
        <v>2313</v>
      </c>
      <c r="C538" s="415" t="s">
        <v>3334</v>
      </c>
      <c r="D538" s="41">
        <v>1</v>
      </c>
      <c r="E538" s="4" t="s">
        <v>5746</v>
      </c>
      <c r="F538" s="42"/>
      <c r="G538" s="43" t="s">
        <v>5469</v>
      </c>
      <c r="H538" s="4" t="s">
        <v>5469</v>
      </c>
      <c r="I538" s="4" t="s">
        <v>5469</v>
      </c>
      <c r="J538" s="4" t="s">
        <v>529</v>
      </c>
      <c r="K538" s="42" t="s">
        <v>529</v>
      </c>
      <c r="L538" s="330"/>
      <c r="M538" s="30"/>
    </row>
    <row r="539" spans="2:13">
      <c r="B539" s="39" t="s">
        <v>2999</v>
      </c>
      <c r="C539" s="415" t="s">
        <v>3335</v>
      </c>
      <c r="D539" s="41" t="s">
        <v>6312</v>
      </c>
      <c r="E539" s="4" t="s">
        <v>5746</v>
      </c>
      <c r="F539" s="42"/>
      <c r="G539" s="43" t="s">
        <v>5469</v>
      </c>
      <c r="H539" s="4" t="s">
        <v>5469</v>
      </c>
      <c r="I539" s="4" t="s">
        <v>529</v>
      </c>
      <c r="J539" s="4" t="s">
        <v>529</v>
      </c>
      <c r="K539" s="42" t="s">
        <v>529</v>
      </c>
      <c r="L539" s="330"/>
      <c r="M539" s="30"/>
    </row>
    <row r="540" spans="2:13" ht="33">
      <c r="B540" s="39" t="s">
        <v>2317</v>
      </c>
      <c r="C540" s="415" t="s">
        <v>3336</v>
      </c>
      <c r="D540" s="41" t="s">
        <v>5877</v>
      </c>
      <c r="E540" s="4" t="s">
        <v>6266</v>
      </c>
      <c r="F540" s="42"/>
      <c r="G540" s="43" t="s">
        <v>5469</v>
      </c>
      <c r="H540" s="4" t="s">
        <v>5469</v>
      </c>
      <c r="I540" s="4" t="s">
        <v>5469</v>
      </c>
      <c r="J540" s="4" t="s">
        <v>529</v>
      </c>
      <c r="K540" s="42" t="s">
        <v>529</v>
      </c>
      <c r="L540" s="330"/>
      <c r="M540" s="30"/>
    </row>
    <row r="541" spans="2:13">
      <c r="B541" s="39" t="s">
        <v>3130</v>
      </c>
      <c r="C541" s="415" t="s">
        <v>3337</v>
      </c>
      <c r="D541" s="41" t="s">
        <v>5643</v>
      </c>
      <c r="E541" s="4" t="s">
        <v>5746</v>
      </c>
      <c r="F541" s="42"/>
      <c r="G541" s="43" t="s">
        <v>5469</v>
      </c>
      <c r="H541" s="4" t="s">
        <v>5469</v>
      </c>
      <c r="I541" s="4" t="s">
        <v>5469</v>
      </c>
      <c r="J541" s="4" t="s">
        <v>529</v>
      </c>
      <c r="K541" s="42" t="s">
        <v>529</v>
      </c>
      <c r="L541" s="330"/>
      <c r="M541" s="30"/>
    </row>
    <row r="542" spans="2:13" ht="33">
      <c r="B542" s="39" t="s">
        <v>2320</v>
      </c>
      <c r="C542" s="415" t="s">
        <v>3338</v>
      </c>
      <c r="D542" s="41">
        <v>3</v>
      </c>
      <c r="E542" s="4" t="s">
        <v>5746</v>
      </c>
      <c r="F542" s="42"/>
      <c r="G542" s="43" t="s">
        <v>5469</v>
      </c>
      <c r="H542" s="4" t="s">
        <v>5469</v>
      </c>
      <c r="I542" s="4" t="s">
        <v>5469</v>
      </c>
      <c r="J542" s="4" t="s">
        <v>529</v>
      </c>
      <c r="K542" s="42" t="s">
        <v>529</v>
      </c>
      <c r="L542" s="330"/>
      <c r="M542" s="30"/>
    </row>
    <row r="543" spans="2:13" ht="33">
      <c r="B543" s="39" t="s">
        <v>3133</v>
      </c>
      <c r="C543" s="415" t="s">
        <v>3339</v>
      </c>
      <c r="D543" s="41" t="s">
        <v>5643</v>
      </c>
      <c r="E543" s="4" t="s">
        <v>5746</v>
      </c>
      <c r="F543" s="42"/>
      <c r="G543" s="43" t="s">
        <v>5469</v>
      </c>
      <c r="H543" s="4" t="s">
        <v>5469</v>
      </c>
      <c r="I543" s="4" t="s">
        <v>5469</v>
      </c>
      <c r="J543" s="4" t="s">
        <v>529</v>
      </c>
      <c r="K543" s="42" t="s">
        <v>529</v>
      </c>
      <c r="L543" s="330"/>
      <c r="M543" s="30"/>
    </row>
    <row r="544" spans="2:13" ht="33">
      <c r="B544" s="39" t="s">
        <v>3135</v>
      </c>
      <c r="C544" s="415" t="s">
        <v>3340</v>
      </c>
      <c r="D544" s="41" t="s">
        <v>6286</v>
      </c>
      <c r="E544" s="4" t="s">
        <v>5746</v>
      </c>
      <c r="F544" s="42"/>
      <c r="G544" s="43" t="s">
        <v>5469</v>
      </c>
      <c r="H544" s="4" t="s">
        <v>5469</v>
      </c>
      <c r="I544" s="4" t="s">
        <v>5469</v>
      </c>
      <c r="J544" s="4" t="s">
        <v>529</v>
      </c>
      <c r="K544" s="42" t="s">
        <v>529</v>
      </c>
      <c r="L544" s="330"/>
      <c r="M544" s="30"/>
    </row>
    <row r="545" spans="2:13" ht="33">
      <c r="B545" s="39" t="s">
        <v>3137</v>
      </c>
      <c r="C545" s="415" t="s">
        <v>3341</v>
      </c>
      <c r="D545" s="41">
        <v>3</v>
      </c>
      <c r="E545" s="4" t="s">
        <v>5746</v>
      </c>
      <c r="F545" s="42"/>
      <c r="G545" s="43" t="s">
        <v>5469</v>
      </c>
      <c r="H545" s="4" t="s">
        <v>5469</v>
      </c>
      <c r="I545" s="4" t="s">
        <v>5469</v>
      </c>
      <c r="J545" s="4" t="s">
        <v>529</v>
      </c>
      <c r="K545" s="42" t="s">
        <v>529</v>
      </c>
      <c r="L545" s="662"/>
      <c r="M545" s="30"/>
    </row>
    <row r="546" spans="2:13" ht="33">
      <c r="B546" s="39" t="s">
        <v>2325</v>
      </c>
      <c r="C546" s="415" t="s">
        <v>3342</v>
      </c>
      <c r="D546" s="41">
        <v>1</v>
      </c>
      <c r="E546" s="4" t="s">
        <v>5746</v>
      </c>
      <c r="F546" s="42"/>
      <c r="G546" s="43" t="s">
        <v>5469</v>
      </c>
      <c r="H546" s="4" t="s">
        <v>5469</v>
      </c>
      <c r="I546" s="4" t="s">
        <v>5469</v>
      </c>
      <c r="J546" s="4" t="s">
        <v>529</v>
      </c>
      <c r="K546" s="42" t="s">
        <v>529</v>
      </c>
      <c r="L546" s="662"/>
      <c r="M546" s="30"/>
    </row>
    <row r="547" spans="2:13" ht="17.25" thickBot="1">
      <c r="B547" s="39" t="s">
        <v>3001</v>
      </c>
      <c r="C547" s="415" t="s">
        <v>3343</v>
      </c>
      <c r="D547" s="41" t="s">
        <v>6312</v>
      </c>
      <c r="E547" s="4" t="s">
        <v>5746</v>
      </c>
      <c r="F547" s="42"/>
      <c r="G547" s="43" t="s">
        <v>5469</v>
      </c>
      <c r="H547" s="4" t="s">
        <v>5469</v>
      </c>
      <c r="I547" s="4" t="s">
        <v>529</v>
      </c>
      <c r="J547" s="4" t="s">
        <v>529</v>
      </c>
      <c r="K547" s="42" t="s">
        <v>529</v>
      </c>
      <c r="L547" s="666"/>
      <c r="M547" s="30"/>
    </row>
    <row r="548" spans="2:13" ht="18.75" thickBot="1">
      <c r="B548" s="314" t="s">
        <v>6320</v>
      </c>
      <c r="C548" s="416"/>
      <c r="D548" s="316"/>
      <c r="E548" s="55"/>
      <c r="F548" s="55"/>
      <c r="G548" s="55"/>
      <c r="H548" s="55"/>
      <c r="I548" s="55"/>
      <c r="J548" s="55"/>
      <c r="K548" s="55"/>
      <c r="L548" s="317"/>
      <c r="M548" s="30"/>
    </row>
    <row r="549" spans="2:13" ht="20.100000000000001" customHeight="1" thickBot="1">
      <c r="B549" s="363" t="s">
        <v>6710</v>
      </c>
      <c r="C549" s="364"/>
      <c r="D549" s="365"/>
      <c r="E549" s="366"/>
      <c r="F549" s="366"/>
      <c r="G549" s="366"/>
      <c r="H549" s="366"/>
      <c r="I549" s="366"/>
      <c r="J549" s="366"/>
      <c r="K549" s="366"/>
      <c r="L549" s="367"/>
      <c r="M549" s="30"/>
    </row>
    <row r="550" spans="2:13">
      <c r="B550" s="39" t="s">
        <v>3795</v>
      </c>
      <c r="C550" s="413" t="s">
        <v>3344</v>
      </c>
      <c r="D550" s="41" t="s">
        <v>5643</v>
      </c>
      <c r="E550" s="4" t="s">
        <v>5746</v>
      </c>
      <c r="F550" s="42"/>
      <c r="G550" s="43" t="s">
        <v>5469</v>
      </c>
      <c r="H550" s="4" t="s">
        <v>5469</v>
      </c>
      <c r="I550" s="4" t="s">
        <v>5469</v>
      </c>
      <c r="J550" s="4" t="s">
        <v>529</v>
      </c>
      <c r="K550" s="42" t="s">
        <v>529</v>
      </c>
      <c r="L550" s="362" t="s">
        <v>6802</v>
      </c>
      <c r="M550" s="30"/>
    </row>
    <row r="551" spans="2:13">
      <c r="B551" s="39" t="s">
        <v>2201</v>
      </c>
      <c r="C551" s="413" t="s">
        <v>3345</v>
      </c>
      <c r="D551" s="41" t="s">
        <v>6795</v>
      </c>
      <c r="E551" s="4" t="s">
        <v>5746</v>
      </c>
      <c r="F551" s="42"/>
      <c r="G551" s="43" t="s">
        <v>5469</v>
      </c>
      <c r="H551" s="4" t="s">
        <v>5469</v>
      </c>
      <c r="I551" s="4" t="s">
        <v>529</v>
      </c>
      <c r="J551" s="4" t="s">
        <v>529</v>
      </c>
      <c r="K551" s="42" t="s">
        <v>529</v>
      </c>
      <c r="L551" s="330"/>
      <c r="M551" s="30"/>
    </row>
    <row r="552" spans="2:13">
      <c r="B552" s="39" t="s">
        <v>2203</v>
      </c>
      <c r="C552" s="413" t="s">
        <v>3346</v>
      </c>
      <c r="D552" s="41" t="s">
        <v>5643</v>
      </c>
      <c r="E552" s="4" t="s">
        <v>5746</v>
      </c>
      <c r="F552" s="42"/>
      <c r="G552" s="43" t="s">
        <v>5469</v>
      </c>
      <c r="H552" s="4" t="s">
        <v>5469</v>
      </c>
      <c r="I552" s="4" t="s">
        <v>5469</v>
      </c>
      <c r="J552" s="4" t="s">
        <v>529</v>
      </c>
      <c r="K552" s="42" t="s">
        <v>529</v>
      </c>
      <c r="L552" s="330"/>
      <c r="M552" s="30"/>
    </row>
    <row r="553" spans="2:13" ht="33">
      <c r="B553" s="39" t="s">
        <v>2205</v>
      </c>
      <c r="C553" s="413" t="s">
        <v>3347</v>
      </c>
      <c r="D553" s="41" t="s">
        <v>5877</v>
      </c>
      <c r="E553" s="4" t="s">
        <v>6266</v>
      </c>
      <c r="F553" s="42"/>
      <c r="G553" s="43" t="s">
        <v>5469</v>
      </c>
      <c r="H553" s="4" t="s">
        <v>5469</v>
      </c>
      <c r="I553" s="4" t="s">
        <v>5469</v>
      </c>
      <c r="J553" s="4" t="s">
        <v>529</v>
      </c>
      <c r="K553" s="42" t="s">
        <v>529</v>
      </c>
      <c r="L553" s="330"/>
      <c r="M553" s="30"/>
    </row>
    <row r="554" spans="2:13">
      <c r="B554" s="39" t="s">
        <v>3025</v>
      </c>
      <c r="C554" s="413" t="s">
        <v>3348</v>
      </c>
      <c r="D554" s="41" t="s">
        <v>5643</v>
      </c>
      <c r="E554" s="4" t="s">
        <v>5746</v>
      </c>
      <c r="F554" s="42"/>
      <c r="G554" s="43" t="s">
        <v>5469</v>
      </c>
      <c r="H554" s="4" t="s">
        <v>5469</v>
      </c>
      <c r="I554" s="4" t="s">
        <v>5469</v>
      </c>
      <c r="J554" s="4" t="s">
        <v>529</v>
      </c>
      <c r="K554" s="42" t="s">
        <v>529</v>
      </c>
      <c r="L554" s="330"/>
      <c r="M554" s="30"/>
    </row>
    <row r="555" spans="2:13" ht="33">
      <c r="B555" s="39" t="s">
        <v>2208</v>
      </c>
      <c r="C555" s="413" t="s">
        <v>3349</v>
      </c>
      <c r="D555" s="41">
        <v>3</v>
      </c>
      <c r="E555" s="4" t="s">
        <v>5746</v>
      </c>
      <c r="F555" s="42"/>
      <c r="G555" s="43" t="s">
        <v>5469</v>
      </c>
      <c r="H555" s="4" t="s">
        <v>5469</v>
      </c>
      <c r="I555" s="4" t="s">
        <v>5469</v>
      </c>
      <c r="J555" s="4" t="s">
        <v>529</v>
      </c>
      <c r="K555" s="42" t="s">
        <v>529</v>
      </c>
      <c r="L555" s="330"/>
      <c r="M555" s="30"/>
    </row>
    <row r="556" spans="2:13" ht="33">
      <c r="B556" s="39" t="s">
        <v>3028</v>
      </c>
      <c r="C556" s="413" t="s">
        <v>3350</v>
      </c>
      <c r="D556" s="41" t="s">
        <v>5643</v>
      </c>
      <c r="E556" s="4" t="s">
        <v>5746</v>
      </c>
      <c r="F556" s="42"/>
      <c r="G556" s="43" t="s">
        <v>5469</v>
      </c>
      <c r="H556" s="4" t="s">
        <v>5469</v>
      </c>
      <c r="I556" s="4" t="s">
        <v>5469</v>
      </c>
      <c r="J556" s="4" t="s">
        <v>529</v>
      </c>
      <c r="K556" s="42" t="s">
        <v>529</v>
      </c>
      <c r="L556" s="330"/>
      <c r="M556" s="30"/>
    </row>
    <row r="557" spans="2:13" ht="33">
      <c r="B557" s="39" t="s">
        <v>3030</v>
      </c>
      <c r="C557" s="413" t="s">
        <v>3351</v>
      </c>
      <c r="D557" s="41" t="s">
        <v>6286</v>
      </c>
      <c r="E557" s="4" t="s">
        <v>5746</v>
      </c>
      <c r="F557" s="42"/>
      <c r="G557" s="43" t="s">
        <v>5469</v>
      </c>
      <c r="H557" s="4" t="s">
        <v>5469</v>
      </c>
      <c r="I557" s="4" t="s">
        <v>5469</v>
      </c>
      <c r="J557" s="4" t="s">
        <v>529</v>
      </c>
      <c r="K557" s="42" t="s">
        <v>529</v>
      </c>
      <c r="L557" s="330"/>
      <c r="M557" s="30"/>
    </row>
    <row r="558" spans="2:13" ht="33">
      <c r="B558" s="39" t="s">
        <v>3032</v>
      </c>
      <c r="C558" s="413" t="s">
        <v>3352</v>
      </c>
      <c r="D558" s="41">
        <v>3</v>
      </c>
      <c r="E558" s="4" t="s">
        <v>5746</v>
      </c>
      <c r="F558" s="42"/>
      <c r="G558" s="43" t="s">
        <v>5469</v>
      </c>
      <c r="H558" s="4" t="s">
        <v>5469</v>
      </c>
      <c r="I558" s="4" t="s">
        <v>5469</v>
      </c>
      <c r="J558" s="4" t="s">
        <v>529</v>
      </c>
      <c r="K558" s="42" t="s">
        <v>529</v>
      </c>
      <c r="L558" s="330"/>
      <c r="M558" s="30"/>
    </row>
    <row r="559" spans="2:13" ht="33">
      <c r="B559" s="39" t="s">
        <v>2213</v>
      </c>
      <c r="C559" s="413" t="s">
        <v>3353</v>
      </c>
      <c r="D559" s="41">
        <v>1</v>
      </c>
      <c r="E559" s="4" t="s">
        <v>5746</v>
      </c>
      <c r="F559" s="42"/>
      <c r="G559" s="43" t="s">
        <v>5469</v>
      </c>
      <c r="H559" s="4" t="s">
        <v>5469</v>
      </c>
      <c r="I559" s="4" t="s">
        <v>5469</v>
      </c>
      <c r="J559" s="4" t="s">
        <v>529</v>
      </c>
      <c r="K559" s="42" t="s">
        <v>529</v>
      </c>
      <c r="L559" s="330"/>
      <c r="M559" s="30"/>
    </row>
    <row r="560" spans="2:13">
      <c r="B560" s="39" t="s">
        <v>2984</v>
      </c>
      <c r="C560" s="413" t="s">
        <v>3354</v>
      </c>
      <c r="D560" s="41" t="s">
        <v>6312</v>
      </c>
      <c r="E560" s="4" t="s">
        <v>5746</v>
      </c>
      <c r="F560" s="42"/>
      <c r="G560" s="43" t="s">
        <v>5469</v>
      </c>
      <c r="H560" s="4" t="s">
        <v>5469</v>
      </c>
      <c r="I560" s="4" t="s">
        <v>529</v>
      </c>
      <c r="J560" s="4" t="s">
        <v>529</v>
      </c>
      <c r="K560" s="42" t="s">
        <v>529</v>
      </c>
      <c r="L560" s="330"/>
      <c r="M560" s="30"/>
    </row>
    <row r="561" spans="2:13" ht="33">
      <c r="B561" s="39" t="s">
        <v>2217</v>
      </c>
      <c r="C561" s="413" t="s">
        <v>3355</v>
      </c>
      <c r="D561" s="41" t="s">
        <v>5877</v>
      </c>
      <c r="E561" s="4" t="s">
        <v>6266</v>
      </c>
      <c r="F561" s="42"/>
      <c r="G561" s="43" t="s">
        <v>5469</v>
      </c>
      <c r="H561" s="4" t="s">
        <v>5469</v>
      </c>
      <c r="I561" s="4" t="s">
        <v>5469</v>
      </c>
      <c r="J561" s="4" t="s">
        <v>529</v>
      </c>
      <c r="K561" s="42" t="s">
        <v>529</v>
      </c>
      <c r="L561" s="330"/>
      <c r="M561" s="30"/>
    </row>
    <row r="562" spans="2:13">
      <c r="B562" s="39" t="s">
        <v>3037</v>
      </c>
      <c r="C562" s="413" t="s">
        <v>3356</v>
      </c>
      <c r="D562" s="41" t="s">
        <v>5643</v>
      </c>
      <c r="E562" s="4" t="s">
        <v>5746</v>
      </c>
      <c r="F562" s="42"/>
      <c r="G562" s="43" t="s">
        <v>5469</v>
      </c>
      <c r="H562" s="4" t="s">
        <v>5469</v>
      </c>
      <c r="I562" s="4" t="s">
        <v>5469</v>
      </c>
      <c r="J562" s="4" t="s">
        <v>529</v>
      </c>
      <c r="K562" s="42" t="s">
        <v>529</v>
      </c>
      <c r="L562" s="330"/>
      <c r="M562" s="30"/>
    </row>
    <row r="563" spans="2:13" ht="33">
      <c r="B563" s="39" t="s">
        <v>2220</v>
      </c>
      <c r="C563" s="413" t="s">
        <v>3357</v>
      </c>
      <c r="D563" s="41">
        <v>3</v>
      </c>
      <c r="E563" s="4" t="s">
        <v>5746</v>
      </c>
      <c r="F563" s="42"/>
      <c r="G563" s="43" t="s">
        <v>5469</v>
      </c>
      <c r="H563" s="4" t="s">
        <v>5469</v>
      </c>
      <c r="I563" s="4" t="s">
        <v>5469</v>
      </c>
      <c r="J563" s="4" t="s">
        <v>529</v>
      </c>
      <c r="K563" s="42" t="s">
        <v>529</v>
      </c>
      <c r="L563" s="330"/>
      <c r="M563" s="30"/>
    </row>
    <row r="564" spans="2:13" ht="33">
      <c r="B564" s="39" t="s">
        <v>3040</v>
      </c>
      <c r="C564" s="413" t="s">
        <v>3358</v>
      </c>
      <c r="D564" s="41" t="s">
        <v>5643</v>
      </c>
      <c r="E564" s="4" t="s">
        <v>5746</v>
      </c>
      <c r="F564" s="42"/>
      <c r="G564" s="43" t="s">
        <v>5469</v>
      </c>
      <c r="H564" s="4" t="s">
        <v>5469</v>
      </c>
      <c r="I564" s="4" t="s">
        <v>5469</v>
      </c>
      <c r="J564" s="4" t="s">
        <v>529</v>
      </c>
      <c r="K564" s="42" t="s">
        <v>529</v>
      </c>
      <c r="L564" s="330"/>
      <c r="M564" s="30"/>
    </row>
    <row r="565" spans="2:13" ht="33">
      <c r="B565" s="39" t="s">
        <v>3042</v>
      </c>
      <c r="C565" s="413" t="s">
        <v>3359</v>
      </c>
      <c r="D565" s="41" t="s">
        <v>6286</v>
      </c>
      <c r="E565" s="4" t="s">
        <v>5746</v>
      </c>
      <c r="F565" s="42"/>
      <c r="G565" s="43" t="s">
        <v>5469</v>
      </c>
      <c r="H565" s="4" t="s">
        <v>5469</v>
      </c>
      <c r="I565" s="4" t="s">
        <v>5469</v>
      </c>
      <c r="J565" s="4" t="s">
        <v>529</v>
      </c>
      <c r="K565" s="42" t="s">
        <v>529</v>
      </c>
      <c r="L565" s="330"/>
      <c r="M565" s="30"/>
    </row>
    <row r="566" spans="2:13" ht="33">
      <c r="B566" s="39" t="s">
        <v>3044</v>
      </c>
      <c r="C566" s="413" t="s">
        <v>3360</v>
      </c>
      <c r="D566" s="41">
        <v>3</v>
      </c>
      <c r="E566" s="4" t="s">
        <v>5746</v>
      </c>
      <c r="F566" s="42"/>
      <c r="G566" s="43" t="s">
        <v>5469</v>
      </c>
      <c r="H566" s="4" t="s">
        <v>5469</v>
      </c>
      <c r="I566" s="4" t="s">
        <v>5469</v>
      </c>
      <c r="J566" s="4" t="s">
        <v>529</v>
      </c>
      <c r="K566" s="42" t="s">
        <v>529</v>
      </c>
      <c r="L566" s="330"/>
      <c r="M566" s="30"/>
    </row>
    <row r="567" spans="2:13" ht="33">
      <c r="B567" s="39" t="s">
        <v>2225</v>
      </c>
      <c r="C567" s="413" t="s">
        <v>3361</v>
      </c>
      <c r="D567" s="41">
        <v>1</v>
      </c>
      <c r="E567" s="4" t="s">
        <v>5746</v>
      </c>
      <c r="F567" s="42"/>
      <c r="G567" s="43" t="s">
        <v>5469</v>
      </c>
      <c r="H567" s="4" t="s">
        <v>5469</v>
      </c>
      <c r="I567" s="4" t="s">
        <v>5469</v>
      </c>
      <c r="J567" s="4" t="s">
        <v>529</v>
      </c>
      <c r="K567" s="42" t="s">
        <v>529</v>
      </c>
      <c r="L567" s="330"/>
      <c r="M567" s="30"/>
    </row>
    <row r="568" spans="2:13">
      <c r="B568" s="39" t="s">
        <v>2986</v>
      </c>
      <c r="C568" s="413" t="s">
        <v>3362</v>
      </c>
      <c r="D568" s="41" t="s">
        <v>6312</v>
      </c>
      <c r="E568" s="4" t="s">
        <v>5746</v>
      </c>
      <c r="F568" s="42"/>
      <c r="G568" s="43" t="s">
        <v>5469</v>
      </c>
      <c r="H568" s="4" t="s">
        <v>5469</v>
      </c>
      <c r="I568" s="4" t="s">
        <v>529</v>
      </c>
      <c r="J568" s="4" t="s">
        <v>529</v>
      </c>
      <c r="K568" s="42" t="s">
        <v>529</v>
      </c>
      <c r="L568" s="330"/>
      <c r="M568" s="30"/>
    </row>
    <row r="569" spans="2:13" ht="33">
      <c r="B569" s="39" t="s">
        <v>2229</v>
      </c>
      <c r="C569" s="413" t="s">
        <v>3363</v>
      </c>
      <c r="D569" s="41" t="s">
        <v>5877</v>
      </c>
      <c r="E569" s="4" t="s">
        <v>6266</v>
      </c>
      <c r="F569" s="42"/>
      <c r="G569" s="43" t="s">
        <v>5469</v>
      </c>
      <c r="H569" s="4" t="s">
        <v>5469</v>
      </c>
      <c r="I569" s="4" t="s">
        <v>5469</v>
      </c>
      <c r="J569" s="4" t="s">
        <v>529</v>
      </c>
      <c r="K569" s="42" t="s">
        <v>529</v>
      </c>
      <c r="L569" s="330"/>
      <c r="M569" s="30"/>
    </row>
    <row r="570" spans="2:13">
      <c r="B570" s="39" t="s">
        <v>3049</v>
      </c>
      <c r="C570" s="413" t="s">
        <v>3364</v>
      </c>
      <c r="D570" s="41" t="s">
        <v>5643</v>
      </c>
      <c r="E570" s="4" t="s">
        <v>5746</v>
      </c>
      <c r="F570" s="42"/>
      <c r="G570" s="43" t="s">
        <v>5469</v>
      </c>
      <c r="H570" s="4" t="s">
        <v>5469</v>
      </c>
      <c r="I570" s="4" t="s">
        <v>5469</v>
      </c>
      <c r="J570" s="4" t="s">
        <v>529</v>
      </c>
      <c r="K570" s="42" t="s">
        <v>529</v>
      </c>
      <c r="L570" s="330"/>
      <c r="M570" s="30"/>
    </row>
    <row r="571" spans="2:13" ht="33">
      <c r="B571" s="39" t="s">
        <v>2232</v>
      </c>
      <c r="C571" s="413" t="s">
        <v>3365</v>
      </c>
      <c r="D571" s="41">
        <v>3</v>
      </c>
      <c r="E571" s="4" t="s">
        <v>5746</v>
      </c>
      <c r="F571" s="42"/>
      <c r="G571" s="43" t="s">
        <v>5469</v>
      </c>
      <c r="H571" s="4" t="s">
        <v>5469</v>
      </c>
      <c r="I571" s="4" t="s">
        <v>5469</v>
      </c>
      <c r="J571" s="4" t="s">
        <v>529</v>
      </c>
      <c r="K571" s="42" t="s">
        <v>529</v>
      </c>
      <c r="L571" s="330"/>
      <c r="M571" s="30"/>
    </row>
    <row r="572" spans="2:13" ht="33">
      <c r="B572" s="39" t="s">
        <v>3052</v>
      </c>
      <c r="C572" s="413" t="s">
        <v>3366</v>
      </c>
      <c r="D572" s="41" t="s">
        <v>5643</v>
      </c>
      <c r="E572" s="4" t="s">
        <v>5746</v>
      </c>
      <c r="F572" s="42"/>
      <c r="G572" s="43" t="s">
        <v>5469</v>
      </c>
      <c r="H572" s="4" t="s">
        <v>5469</v>
      </c>
      <c r="I572" s="4" t="s">
        <v>5469</v>
      </c>
      <c r="J572" s="4" t="s">
        <v>529</v>
      </c>
      <c r="K572" s="42" t="s">
        <v>529</v>
      </c>
      <c r="L572" s="330"/>
      <c r="M572" s="30"/>
    </row>
    <row r="573" spans="2:13" ht="33">
      <c r="B573" s="39" t="s">
        <v>3054</v>
      </c>
      <c r="C573" s="413" t="s">
        <v>3367</v>
      </c>
      <c r="D573" s="41" t="s">
        <v>6286</v>
      </c>
      <c r="E573" s="4" t="s">
        <v>5746</v>
      </c>
      <c r="F573" s="42"/>
      <c r="G573" s="43" t="s">
        <v>5469</v>
      </c>
      <c r="H573" s="4" t="s">
        <v>5469</v>
      </c>
      <c r="I573" s="4" t="s">
        <v>5469</v>
      </c>
      <c r="J573" s="4" t="s">
        <v>529</v>
      </c>
      <c r="K573" s="42" t="s">
        <v>529</v>
      </c>
      <c r="L573" s="330"/>
      <c r="M573" s="30"/>
    </row>
    <row r="574" spans="2:13" ht="33">
      <c r="B574" s="39" t="s">
        <v>3056</v>
      </c>
      <c r="C574" s="413" t="s">
        <v>3368</v>
      </c>
      <c r="D574" s="41">
        <v>3</v>
      </c>
      <c r="E574" s="4" t="s">
        <v>5746</v>
      </c>
      <c r="F574" s="42"/>
      <c r="G574" s="43" t="s">
        <v>5469</v>
      </c>
      <c r="H574" s="4" t="s">
        <v>5469</v>
      </c>
      <c r="I574" s="4" t="s">
        <v>5469</v>
      </c>
      <c r="J574" s="4" t="s">
        <v>529</v>
      </c>
      <c r="K574" s="42" t="s">
        <v>529</v>
      </c>
      <c r="L574" s="662"/>
      <c r="M574" s="30"/>
    </row>
    <row r="575" spans="2:13" ht="33">
      <c r="B575" s="39" t="s">
        <v>2237</v>
      </c>
      <c r="C575" s="413" t="s">
        <v>3369</v>
      </c>
      <c r="D575" s="41">
        <v>1</v>
      </c>
      <c r="E575" s="4" t="s">
        <v>5746</v>
      </c>
      <c r="F575" s="42"/>
      <c r="G575" s="43" t="s">
        <v>5469</v>
      </c>
      <c r="H575" s="4" t="s">
        <v>5469</v>
      </c>
      <c r="I575" s="4" t="s">
        <v>5469</v>
      </c>
      <c r="J575" s="4" t="s">
        <v>529</v>
      </c>
      <c r="K575" s="42" t="s">
        <v>529</v>
      </c>
      <c r="L575" s="671"/>
      <c r="M575" s="30"/>
    </row>
    <row r="576" spans="2:13" ht="17.25" thickBot="1">
      <c r="B576" s="45" t="s">
        <v>2988</v>
      </c>
      <c r="C576" s="413" t="s">
        <v>3370</v>
      </c>
      <c r="D576" s="47" t="s">
        <v>6312</v>
      </c>
      <c r="E576" s="48" t="s">
        <v>5746</v>
      </c>
      <c r="F576" s="49"/>
      <c r="G576" s="50" t="s">
        <v>5469</v>
      </c>
      <c r="H576" s="48" t="s">
        <v>5469</v>
      </c>
      <c r="I576" s="48" t="s">
        <v>529</v>
      </c>
      <c r="J576" s="48" t="s">
        <v>529</v>
      </c>
      <c r="K576" s="49" t="s">
        <v>529</v>
      </c>
      <c r="L576" s="670"/>
      <c r="M576" s="30"/>
    </row>
    <row r="577" spans="2:13" ht="20.100000000000001" customHeight="1" thickBot="1">
      <c r="B577" s="363" t="s">
        <v>6316</v>
      </c>
      <c r="C577" s="364"/>
      <c r="D577" s="365"/>
      <c r="E577" s="366"/>
      <c r="F577" s="366"/>
      <c r="G577" s="366"/>
      <c r="H577" s="366"/>
      <c r="I577" s="366"/>
      <c r="J577" s="366"/>
      <c r="K577" s="366"/>
      <c r="L577" s="367"/>
      <c r="M577" s="30"/>
    </row>
    <row r="578" spans="2:13">
      <c r="B578" s="39" t="s">
        <v>2990</v>
      </c>
      <c r="C578" s="415" t="s">
        <v>3371</v>
      </c>
      <c r="D578" s="41" t="s">
        <v>6311</v>
      </c>
      <c r="E578" s="4" t="s">
        <v>5746</v>
      </c>
      <c r="F578" s="42"/>
      <c r="G578" s="43" t="s">
        <v>5469</v>
      </c>
      <c r="H578" s="4" t="s">
        <v>5469</v>
      </c>
      <c r="I578" s="4" t="s">
        <v>529</v>
      </c>
      <c r="J578" s="4" t="s">
        <v>529</v>
      </c>
      <c r="K578" s="42" t="s">
        <v>529</v>
      </c>
      <c r="L578" s="362" t="s">
        <v>6803</v>
      </c>
      <c r="M578" s="30"/>
    </row>
    <row r="579" spans="2:13">
      <c r="B579" s="39" t="s">
        <v>3796</v>
      </c>
      <c r="C579" s="415" t="s">
        <v>3372</v>
      </c>
      <c r="D579" s="41" t="s">
        <v>5643</v>
      </c>
      <c r="E579" s="4" t="s">
        <v>5746</v>
      </c>
      <c r="F579" s="42"/>
      <c r="G579" s="43" t="s">
        <v>5469</v>
      </c>
      <c r="H579" s="4" t="s">
        <v>5469</v>
      </c>
      <c r="I579" s="4" t="s">
        <v>5469</v>
      </c>
      <c r="J579" s="4" t="s">
        <v>529</v>
      </c>
      <c r="K579" s="42" t="s">
        <v>529</v>
      </c>
      <c r="L579" s="330"/>
      <c r="M579" s="30"/>
    </row>
    <row r="580" spans="2:13">
      <c r="B580" s="39" t="s">
        <v>2245</v>
      </c>
      <c r="C580" s="415" t="s">
        <v>3373</v>
      </c>
      <c r="D580" s="41" t="s">
        <v>6795</v>
      </c>
      <c r="E580" s="4" t="s">
        <v>5746</v>
      </c>
      <c r="F580" s="42"/>
      <c r="G580" s="43" t="s">
        <v>5469</v>
      </c>
      <c r="H580" s="4" t="s">
        <v>5469</v>
      </c>
      <c r="I580" s="4" t="s">
        <v>529</v>
      </c>
      <c r="J580" s="4" t="s">
        <v>529</v>
      </c>
      <c r="K580" s="42" t="s">
        <v>529</v>
      </c>
      <c r="L580" s="330"/>
      <c r="M580" s="30"/>
    </row>
    <row r="581" spans="2:13">
      <c r="B581" s="39" t="s">
        <v>2247</v>
      </c>
      <c r="C581" s="415" t="s">
        <v>3374</v>
      </c>
      <c r="D581" s="41" t="s">
        <v>5643</v>
      </c>
      <c r="E581" s="4" t="s">
        <v>5746</v>
      </c>
      <c r="F581" s="42"/>
      <c r="G581" s="43" t="s">
        <v>5469</v>
      </c>
      <c r="H581" s="4" t="s">
        <v>5469</v>
      </c>
      <c r="I581" s="4" t="s">
        <v>5469</v>
      </c>
      <c r="J581" s="4" t="s">
        <v>529</v>
      </c>
      <c r="K581" s="42" t="s">
        <v>529</v>
      </c>
      <c r="L581" s="330"/>
      <c r="M581" s="30"/>
    </row>
    <row r="582" spans="2:13" ht="33">
      <c r="B582" s="39" t="s">
        <v>2249</v>
      </c>
      <c r="C582" s="415" t="s">
        <v>3375</v>
      </c>
      <c r="D582" s="41" t="s">
        <v>5877</v>
      </c>
      <c r="E582" s="4" t="s">
        <v>6266</v>
      </c>
      <c r="F582" s="42"/>
      <c r="G582" s="43" t="s">
        <v>5469</v>
      </c>
      <c r="H582" s="4" t="s">
        <v>5469</v>
      </c>
      <c r="I582" s="4" t="s">
        <v>5469</v>
      </c>
      <c r="J582" s="4" t="s">
        <v>529</v>
      </c>
      <c r="K582" s="42" t="s">
        <v>529</v>
      </c>
      <c r="L582" s="330"/>
      <c r="M582" s="30"/>
    </row>
    <row r="583" spans="2:13">
      <c r="B583" s="39" t="s">
        <v>3065</v>
      </c>
      <c r="C583" s="415" t="s">
        <v>3376</v>
      </c>
      <c r="D583" s="41" t="s">
        <v>5643</v>
      </c>
      <c r="E583" s="4" t="s">
        <v>5746</v>
      </c>
      <c r="F583" s="42"/>
      <c r="G583" s="43" t="s">
        <v>5469</v>
      </c>
      <c r="H583" s="4" t="s">
        <v>5469</v>
      </c>
      <c r="I583" s="4" t="s">
        <v>5469</v>
      </c>
      <c r="J583" s="4" t="s">
        <v>529</v>
      </c>
      <c r="K583" s="42" t="s">
        <v>529</v>
      </c>
      <c r="L583" s="330"/>
      <c r="M583" s="30"/>
    </row>
    <row r="584" spans="2:13" ht="33">
      <c r="B584" s="39" t="s">
        <v>2252</v>
      </c>
      <c r="C584" s="415" t="s">
        <v>3377</v>
      </c>
      <c r="D584" s="41">
        <v>3</v>
      </c>
      <c r="E584" s="4" t="s">
        <v>5746</v>
      </c>
      <c r="F584" s="42"/>
      <c r="G584" s="43" t="s">
        <v>5469</v>
      </c>
      <c r="H584" s="4" t="s">
        <v>5469</v>
      </c>
      <c r="I584" s="4" t="s">
        <v>5469</v>
      </c>
      <c r="J584" s="4" t="s">
        <v>529</v>
      </c>
      <c r="K584" s="42" t="s">
        <v>529</v>
      </c>
      <c r="L584" s="330"/>
      <c r="M584" s="30"/>
    </row>
    <row r="585" spans="2:13" ht="33">
      <c r="B585" s="39" t="s">
        <v>3068</v>
      </c>
      <c r="C585" s="415" t="s">
        <v>3378</v>
      </c>
      <c r="D585" s="41" t="s">
        <v>5643</v>
      </c>
      <c r="E585" s="4" t="s">
        <v>5746</v>
      </c>
      <c r="F585" s="42"/>
      <c r="G585" s="43" t="s">
        <v>5469</v>
      </c>
      <c r="H585" s="4" t="s">
        <v>5469</v>
      </c>
      <c r="I585" s="4" t="s">
        <v>5469</v>
      </c>
      <c r="J585" s="4" t="s">
        <v>529</v>
      </c>
      <c r="K585" s="42" t="s">
        <v>529</v>
      </c>
      <c r="L585" s="330"/>
      <c r="M585" s="30"/>
    </row>
    <row r="586" spans="2:13" ht="33">
      <c r="B586" s="39" t="s">
        <v>3070</v>
      </c>
      <c r="C586" s="415" t="s">
        <v>3379</v>
      </c>
      <c r="D586" s="41" t="s">
        <v>6286</v>
      </c>
      <c r="E586" s="4" t="s">
        <v>5746</v>
      </c>
      <c r="F586" s="42"/>
      <c r="G586" s="43" t="s">
        <v>5469</v>
      </c>
      <c r="H586" s="4" t="s">
        <v>5469</v>
      </c>
      <c r="I586" s="4" t="s">
        <v>5469</v>
      </c>
      <c r="J586" s="4" t="s">
        <v>529</v>
      </c>
      <c r="K586" s="42" t="s">
        <v>529</v>
      </c>
      <c r="L586" s="330"/>
      <c r="M586" s="30"/>
    </row>
    <row r="587" spans="2:13" ht="33">
      <c r="B587" s="39" t="s">
        <v>3072</v>
      </c>
      <c r="C587" s="415" t="s">
        <v>3380</v>
      </c>
      <c r="D587" s="41">
        <v>3</v>
      </c>
      <c r="E587" s="4" t="s">
        <v>5746</v>
      </c>
      <c r="F587" s="42"/>
      <c r="G587" s="43" t="s">
        <v>5469</v>
      </c>
      <c r="H587" s="4" t="s">
        <v>5469</v>
      </c>
      <c r="I587" s="4" t="s">
        <v>5469</v>
      </c>
      <c r="J587" s="4" t="s">
        <v>529</v>
      </c>
      <c r="K587" s="42" t="s">
        <v>529</v>
      </c>
      <c r="L587" s="330"/>
      <c r="M587" s="30"/>
    </row>
    <row r="588" spans="2:13" ht="33">
      <c r="B588" s="39" t="s">
        <v>2257</v>
      </c>
      <c r="C588" s="415" t="s">
        <v>3381</v>
      </c>
      <c r="D588" s="41">
        <v>1</v>
      </c>
      <c r="E588" s="4" t="s">
        <v>5746</v>
      </c>
      <c r="F588" s="42"/>
      <c r="G588" s="43" t="s">
        <v>5469</v>
      </c>
      <c r="H588" s="4" t="s">
        <v>5469</v>
      </c>
      <c r="I588" s="4" t="s">
        <v>5469</v>
      </c>
      <c r="J588" s="4" t="s">
        <v>529</v>
      </c>
      <c r="K588" s="42" t="s">
        <v>529</v>
      </c>
      <c r="L588" s="330"/>
      <c r="M588" s="30"/>
    </row>
    <row r="589" spans="2:13">
      <c r="B589" s="39" t="s">
        <v>2991</v>
      </c>
      <c r="C589" s="415" t="s">
        <v>3382</v>
      </c>
      <c r="D589" s="41" t="s">
        <v>6312</v>
      </c>
      <c r="E589" s="4" t="s">
        <v>5746</v>
      </c>
      <c r="F589" s="42"/>
      <c r="G589" s="43" t="s">
        <v>5469</v>
      </c>
      <c r="H589" s="4" t="s">
        <v>5469</v>
      </c>
      <c r="I589" s="4" t="s">
        <v>529</v>
      </c>
      <c r="J589" s="4" t="s">
        <v>529</v>
      </c>
      <c r="K589" s="42" t="s">
        <v>529</v>
      </c>
      <c r="L589" s="330"/>
      <c r="M589" s="30"/>
    </row>
    <row r="590" spans="2:13" ht="33">
      <c r="B590" s="39" t="s">
        <v>2261</v>
      </c>
      <c r="C590" s="415" t="s">
        <v>3383</v>
      </c>
      <c r="D590" s="41" t="s">
        <v>5877</v>
      </c>
      <c r="E590" s="4" t="s">
        <v>6266</v>
      </c>
      <c r="F590" s="42"/>
      <c r="G590" s="43" t="s">
        <v>5469</v>
      </c>
      <c r="H590" s="4" t="s">
        <v>5469</v>
      </c>
      <c r="I590" s="4" t="s">
        <v>5469</v>
      </c>
      <c r="J590" s="4" t="s">
        <v>529</v>
      </c>
      <c r="K590" s="42" t="s">
        <v>529</v>
      </c>
      <c r="L590" s="330"/>
      <c r="M590" s="30"/>
    </row>
    <row r="591" spans="2:13">
      <c r="B591" s="39" t="s">
        <v>3077</v>
      </c>
      <c r="C591" s="415" t="s">
        <v>3384</v>
      </c>
      <c r="D591" s="41" t="s">
        <v>5643</v>
      </c>
      <c r="E591" s="4" t="s">
        <v>5746</v>
      </c>
      <c r="F591" s="42"/>
      <c r="G591" s="43" t="s">
        <v>5469</v>
      </c>
      <c r="H591" s="4" t="s">
        <v>5469</v>
      </c>
      <c r="I591" s="4" t="s">
        <v>5469</v>
      </c>
      <c r="J591" s="4" t="s">
        <v>529</v>
      </c>
      <c r="K591" s="42" t="s">
        <v>529</v>
      </c>
      <c r="L591" s="330"/>
      <c r="M591" s="30"/>
    </row>
    <row r="592" spans="2:13" ht="33">
      <c r="B592" s="39" t="s">
        <v>2264</v>
      </c>
      <c r="C592" s="415" t="s">
        <v>3385</v>
      </c>
      <c r="D592" s="41">
        <v>3</v>
      </c>
      <c r="E592" s="4" t="s">
        <v>5746</v>
      </c>
      <c r="F592" s="42"/>
      <c r="G592" s="43" t="s">
        <v>5469</v>
      </c>
      <c r="H592" s="4" t="s">
        <v>5469</v>
      </c>
      <c r="I592" s="4" t="s">
        <v>5469</v>
      </c>
      <c r="J592" s="4" t="s">
        <v>529</v>
      </c>
      <c r="K592" s="42" t="s">
        <v>529</v>
      </c>
      <c r="L592" s="330"/>
      <c r="M592" s="30"/>
    </row>
    <row r="593" spans="2:13" ht="33">
      <c r="B593" s="39" t="s">
        <v>3080</v>
      </c>
      <c r="C593" s="415" t="s">
        <v>3386</v>
      </c>
      <c r="D593" s="41" t="s">
        <v>5643</v>
      </c>
      <c r="E593" s="4" t="s">
        <v>5746</v>
      </c>
      <c r="F593" s="42"/>
      <c r="G593" s="43" t="s">
        <v>5469</v>
      </c>
      <c r="H593" s="4" t="s">
        <v>5469</v>
      </c>
      <c r="I593" s="4" t="s">
        <v>5469</v>
      </c>
      <c r="J593" s="4" t="s">
        <v>529</v>
      </c>
      <c r="K593" s="42" t="s">
        <v>529</v>
      </c>
      <c r="L593" s="330"/>
      <c r="M593" s="30"/>
    </row>
    <row r="594" spans="2:13" ht="33">
      <c r="B594" s="39" t="s">
        <v>3082</v>
      </c>
      <c r="C594" s="415" t="s">
        <v>3387</v>
      </c>
      <c r="D594" s="41" t="s">
        <v>6286</v>
      </c>
      <c r="E594" s="4" t="s">
        <v>5746</v>
      </c>
      <c r="F594" s="42"/>
      <c r="G594" s="43" t="s">
        <v>5469</v>
      </c>
      <c r="H594" s="4" t="s">
        <v>5469</v>
      </c>
      <c r="I594" s="4" t="s">
        <v>5469</v>
      </c>
      <c r="J594" s="4" t="s">
        <v>529</v>
      </c>
      <c r="K594" s="42" t="s">
        <v>529</v>
      </c>
      <c r="L594" s="330"/>
      <c r="M594" s="30"/>
    </row>
    <row r="595" spans="2:13" ht="33">
      <c r="B595" s="39" t="s">
        <v>3084</v>
      </c>
      <c r="C595" s="415" t="s">
        <v>3388</v>
      </c>
      <c r="D595" s="41">
        <v>3</v>
      </c>
      <c r="E595" s="4" t="s">
        <v>5746</v>
      </c>
      <c r="F595" s="42"/>
      <c r="G595" s="43" t="s">
        <v>5469</v>
      </c>
      <c r="H595" s="4" t="s">
        <v>5469</v>
      </c>
      <c r="I595" s="4" t="s">
        <v>5469</v>
      </c>
      <c r="J595" s="4" t="s">
        <v>529</v>
      </c>
      <c r="K595" s="42" t="s">
        <v>529</v>
      </c>
      <c r="L595" s="330"/>
      <c r="M595" s="30"/>
    </row>
    <row r="596" spans="2:13" ht="33">
      <c r="B596" s="39" t="s">
        <v>2269</v>
      </c>
      <c r="C596" s="415" t="s">
        <v>3389</v>
      </c>
      <c r="D596" s="41">
        <v>1</v>
      </c>
      <c r="E596" s="4" t="s">
        <v>5746</v>
      </c>
      <c r="F596" s="42"/>
      <c r="G596" s="43" t="s">
        <v>5469</v>
      </c>
      <c r="H596" s="4" t="s">
        <v>5469</v>
      </c>
      <c r="I596" s="4" t="s">
        <v>5469</v>
      </c>
      <c r="J596" s="4" t="s">
        <v>529</v>
      </c>
      <c r="K596" s="42" t="s">
        <v>529</v>
      </c>
      <c r="L596" s="330"/>
      <c r="M596" s="30"/>
    </row>
    <row r="597" spans="2:13">
      <c r="B597" s="39" t="s">
        <v>2993</v>
      </c>
      <c r="C597" s="415" t="s">
        <v>3390</v>
      </c>
      <c r="D597" s="41" t="s">
        <v>6312</v>
      </c>
      <c r="E597" s="4" t="s">
        <v>5746</v>
      </c>
      <c r="F597" s="42"/>
      <c r="G597" s="43" t="s">
        <v>5469</v>
      </c>
      <c r="H597" s="4" t="s">
        <v>5469</v>
      </c>
      <c r="I597" s="4" t="s">
        <v>529</v>
      </c>
      <c r="J597" s="4" t="s">
        <v>529</v>
      </c>
      <c r="K597" s="42" t="s">
        <v>529</v>
      </c>
      <c r="L597" s="330"/>
      <c r="M597" s="30"/>
    </row>
    <row r="598" spans="2:13" ht="33">
      <c r="B598" s="39" t="s">
        <v>2273</v>
      </c>
      <c r="C598" s="415" t="s">
        <v>3391</v>
      </c>
      <c r="D598" s="41" t="s">
        <v>5877</v>
      </c>
      <c r="E598" s="4" t="s">
        <v>6266</v>
      </c>
      <c r="F598" s="42"/>
      <c r="G598" s="43" t="s">
        <v>5469</v>
      </c>
      <c r="H598" s="4" t="s">
        <v>5469</v>
      </c>
      <c r="I598" s="4" t="s">
        <v>5469</v>
      </c>
      <c r="J598" s="4" t="s">
        <v>529</v>
      </c>
      <c r="K598" s="42" t="s">
        <v>529</v>
      </c>
      <c r="L598" s="330"/>
      <c r="M598" s="30"/>
    </row>
    <row r="599" spans="2:13">
      <c r="B599" s="39" t="s">
        <v>3089</v>
      </c>
      <c r="C599" s="415" t="s">
        <v>3392</v>
      </c>
      <c r="D599" s="41" t="s">
        <v>5643</v>
      </c>
      <c r="E599" s="4" t="s">
        <v>5746</v>
      </c>
      <c r="F599" s="42"/>
      <c r="G599" s="43" t="s">
        <v>5469</v>
      </c>
      <c r="H599" s="4" t="s">
        <v>5469</v>
      </c>
      <c r="I599" s="4" t="s">
        <v>5469</v>
      </c>
      <c r="J599" s="4" t="s">
        <v>529</v>
      </c>
      <c r="K599" s="42" t="s">
        <v>529</v>
      </c>
      <c r="L599" s="330"/>
      <c r="M599" s="30"/>
    </row>
    <row r="600" spans="2:13" ht="33">
      <c r="B600" s="39" t="s">
        <v>2276</v>
      </c>
      <c r="C600" s="415" t="s">
        <v>3393</v>
      </c>
      <c r="D600" s="41">
        <v>3</v>
      </c>
      <c r="E600" s="4" t="s">
        <v>5746</v>
      </c>
      <c r="F600" s="42"/>
      <c r="G600" s="43" t="s">
        <v>5469</v>
      </c>
      <c r="H600" s="4" t="s">
        <v>5469</v>
      </c>
      <c r="I600" s="4" t="s">
        <v>5469</v>
      </c>
      <c r="J600" s="4" t="s">
        <v>529</v>
      </c>
      <c r="K600" s="42" t="s">
        <v>529</v>
      </c>
      <c r="L600" s="330"/>
      <c r="M600" s="30"/>
    </row>
    <row r="601" spans="2:13" ht="33">
      <c r="B601" s="39" t="s">
        <v>3092</v>
      </c>
      <c r="C601" s="415" t="s">
        <v>3394</v>
      </c>
      <c r="D601" s="41" t="s">
        <v>5643</v>
      </c>
      <c r="E601" s="4" t="s">
        <v>5746</v>
      </c>
      <c r="F601" s="42"/>
      <c r="G601" s="43" t="s">
        <v>5469</v>
      </c>
      <c r="H601" s="4" t="s">
        <v>5469</v>
      </c>
      <c r="I601" s="4" t="s">
        <v>5469</v>
      </c>
      <c r="J601" s="4" t="s">
        <v>529</v>
      </c>
      <c r="K601" s="42" t="s">
        <v>529</v>
      </c>
      <c r="L601" s="330"/>
      <c r="M601" s="30"/>
    </row>
    <row r="602" spans="2:13" ht="33">
      <c r="B602" s="39" t="s">
        <v>3094</v>
      </c>
      <c r="C602" s="415" t="s">
        <v>3395</v>
      </c>
      <c r="D602" s="41" t="s">
        <v>6286</v>
      </c>
      <c r="E602" s="4" t="s">
        <v>5746</v>
      </c>
      <c r="F602" s="42"/>
      <c r="G602" s="43" t="s">
        <v>5469</v>
      </c>
      <c r="H602" s="4" t="s">
        <v>5469</v>
      </c>
      <c r="I602" s="4" t="s">
        <v>5469</v>
      </c>
      <c r="J602" s="4" t="s">
        <v>529</v>
      </c>
      <c r="K602" s="42" t="s">
        <v>529</v>
      </c>
      <c r="L602" s="330"/>
      <c r="M602" s="30"/>
    </row>
    <row r="603" spans="2:13" ht="33">
      <c r="B603" s="39" t="s">
        <v>3096</v>
      </c>
      <c r="C603" s="415" t="s">
        <v>3396</v>
      </c>
      <c r="D603" s="41">
        <v>3</v>
      </c>
      <c r="E603" s="4" t="s">
        <v>5746</v>
      </c>
      <c r="F603" s="42"/>
      <c r="G603" s="43" t="s">
        <v>5469</v>
      </c>
      <c r="H603" s="4" t="s">
        <v>5469</v>
      </c>
      <c r="I603" s="4" t="s">
        <v>5469</v>
      </c>
      <c r="J603" s="4" t="s">
        <v>529</v>
      </c>
      <c r="K603" s="42" t="s">
        <v>529</v>
      </c>
      <c r="L603" s="662"/>
      <c r="M603" s="30"/>
    </row>
    <row r="604" spans="2:13" ht="33">
      <c r="B604" s="39" t="s">
        <v>2281</v>
      </c>
      <c r="C604" s="415" t="s">
        <v>3397</v>
      </c>
      <c r="D604" s="41">
        <v>1</v>
      </c>
      <c r="E604" s="4" t="s">
        <v>5746</v>
      </c>
      <c r="F604" s="42"/>
      <c r="G604" s="43" t="s">
        <v>5469</v>
      </c>
      <c r="H604" s="4" t="s">
        <v>5469</v>
      </c>
      <c r="I604" s="4" t="s">
        <v>5469</v>
      </c>
      <c r="J604" s="4" t="s">
        <v>529</v>
      </c>
      <c r="K604" s="42" t="s">
        <v>529</v>
      </c>
      <c r="L604" s="671"/>
      <c r="M604" s="30"/>
    </row>
    <row r="605" spans="2:13" ht="17.25" thickBot="1">
      <c r="B605" s="45" t="s">
        <v>2995</v>
      </c>
      <c r="C605" s="415" t="s">
        <v>3398</v>
      </c>
      <c r="D605" s="47" t="s">
        <v>6312</v>
      </c>
      <c r="E605" s="48" t="s">
        <v>5746</v>
      </c>
      <c r="F605" s="49"/>
      <c r="G605" s="50" t="s">
        <v>5469</v>
      </c>
      <c r="H605" s="48" t="s">
        <v>5469</v>
      </c>
      <c r="I605" s="48" t="s">
        <v>529</v>
      </c>
      <c r="J605" s="48" t="s">
        <v>529</v>
      </c>
      <c r="K605" s="49" t="s">
        <v>529</v>
      </c>
      <c r="L605" s="670"/>
      <c r="M605" s="30"/>
    </row>
    <row r="606" spans="2:13" ht="20.100000000000001" customHeight="1" thickBot="1">
      <c r="B606" s="363" t="s">
        <v>6324</v>
      </c>
      <c r="C606" s="364"/>
      <c r="D606" s="365"/>
      <c r="E606" s="366"/>
      <c r="F606" s="366"/>
      <c r="G606" s="366"/>
      <c r="H606" s="366"/>
      <c r="I606" s="366"/>
      <c r="J606" s="366"/>
      <c r="K606" s="366"/>
      <c r="L606" s="367"/>
      <c r="M606" s="30"/>
    </row>
    <row r="607" spans="2:13">
      <c r="B607" s="39" t="s">
        <v>3100</v>
      </c>
      <c r="C607" s="415" t="s">
        <v>3399</v>
      </c>
      <c r="D607" s="41" t="s">
        <v>6311</v>
      </c>
      <c r="E607" s="4" t="s">
        <v>5746</v>
      </c>
      <c r="F607" s="42"/>
      <c r="G607" s="43" t="s">
        <v>5469</v>
      </c>
      <c r="H607" s="4" t="s">
        <v>5469</v>
      </c>
      <c r="I607" s="4" t="s">
        <v>529</v>
      </c>
      <c r="J607" s="4" t="s">
        <v>529</v>
      </c>
      <c r="K607" s="42" t="s">
        <v>529</v>
      </c>
      <c r="L607" s="362" t="s">
        <v>6801</v>
      </c>
      <c r="M607" s="30"/>
    </row>
    <row r="608" spans="2:13">
      <c r="B608" s="39" t="s">
        <v>3797</v>
      </c>
      <c r="C608" s="415" t="s">
        <v>3400</v>
      </c>
      <c r="D608" s="41" t="s">
        <v>5643</v>
      </c>
      <c r="E608" s="4" t="s">
        <v>5746</v>
      </c>
      <c r="F608" s="42"/>
      <c r="G608" s="43" t="s">
        <v>5469</v>
      </c>
      <c r="H608" s="4" t="s">
        <v>5469</v>
      </c>
      <c r="I608" s="4" t="s">
        <v>5469</v>
      </c>
      <c r="J608" s="4" t="s">
        <v>529</v>
      </c>
      <c r="K608" s="42" t="s">
        <v>529</v>
      </c>
      <c r="L608" s="330"/>
      <c r="M608" s="30"/>
    </row>
    <row r="609" spans="2:13">
      <c r="B609" s="39" t="s">
        <v>2289</v>
      </c>
      <c r="C609" s="415" t="s">
        <v>3401</v>
      </c>
      <c r="D609" s="41" t="s">
        <v>6795</v>
      </c>
      <c r="E609" s="4" t="s">
        <v>5746</v>
      </c>
      <c r="F609" s="42"/>
      <c r="G609" s="43" t="s">
        <v>5469</v>
      </c>
      <c r="H609" s="4" t="s">
        <v>5469</v>
      </c>
      <c r="I609" s="4" t="s">
        <v>529</v>
      </c>
      <c r="J609" s="4" t="s">
        <v>529</v>
      </c>
      <c r="K609" s="42" t="s">
        <v>529</v>
      </c>
      <c r="L609" s="330"/>
      <c r="M609" s="30"/>
    </row>
    <row r="610" spans="2:13">
      <c r="B610" s="39" t="s">
        <v>2291</v>
      </c>
      <c r="C610" s="415" t="s">
        <v>3402</v>
      </c>
      <c r="D610" s="41" t="s">
        <v>5643</v>
      </c>
      <c r="E610" s="4" t="s">
        <v>5746</v>
      </c>
      <c r="F610" s="42"/>
      <c r="G610" s="43" t="s">
        <v>5469</v>
      </c>
      <c r="H610" s="4" t="s">
        <v>5469</v>
      </c>
      <c r="I610" s="4" t="s">
        <v>5469</v>
      </c>
      <c r="J610" s="4" t="s">
        <v>529</v>
      </c>
      <c r="K610" s="42" t="s">
        <v>529</v>
      </c>
      <c r="L610" s="330"/>
      <c r="M610" s="30"/>
    </row>
    <row r="611" spans="2:13" ht="33">
      <c r="B611" s="39" t="s">
        <v>2293</v>
      </c>
      <c r="C611" s="415" t="s">
        <v>3403</v>
      </c>
      <c r="D611" s="41" t="s">
        <v>5877</v>
      </c>
      <c r="E611" s="4" t="s">
        <v>6266</v>
      </c>
      <c r="F611" s="42"/>
      <c r="G611" s="43" t="s">
        <v>5469</v>
      </c>
      <c r="H611" s="4" t="s">
        <v>5469</v>
      </c>
      <c r="I611" s="4" t="s">
        <v>5469</v>
      </c>
      <c r="J611" s="4" t="s">
        <v>529</v>
      </c>
      <c r="K611" s="42" t="s">
        <v>529</v>
      </c>
      <c r="L611" s="330"/>
      <c r="M611" s="30"/>
    </row>
    <row r="612" spans="2:13">
      <c r="B612" s="39" t="s">
        <v>3106</v>
      </c>
      <c r="C612" s="415" t="s">
        <v>3404</v>
      </c>
      <c r="D612" s="41" t="s">
        <v>5643</v>
      </c>
      <c r="E612" s="4" t="s">
        <v>5746</v>
      </c>
      <c r="F612" s="42"/>
      <c r="G612" s="43" t="s">
        <v>5469</v>
      </c>
      <c r="H612" s="4" t="s">
        <v>5469</v>
      </c>
      <c r="I612" s="4" t="s">
        <v>5469</v>
      </c>
      <c r="J612" s="4" t="s">
        <v>529</v>
      </c>
      <c r="K612" s="42" t="s">
        <v>529</v>
      </c>
      <c r="L612" s="330"/>
      <c r="M612" s="30"/>
    </row>
    <row r="613" spans="2:13" ht="33">
      <c r="B613" s="39" t="s">
        <v>2296</v>
      </c>
      <c r="C613" s="415" t="s">
        <v>3405</v>
      </c>
      <c r="D613" s="41">
        <v>3</v>
      </c>
      <c r="E613" s="4" t="s">
        <v>5746</v>
      </c>
      <c r="F613" s="42"/>
      <c r="G613" s="43" t="s">
        <v>5469</v>
      </c>
      <c r="H613" s="4" t="s">
        <v>5469</v>
      </c>
      <c r="I613" s="4" t="s">
        <v>5469</v>
      </c>
      <c r="J613" s="4" t="s">
        <v>529</v>
      </c>
      <c r="K613" s="42" t="s">
        <v>529</v>
      </c>
      <c r="L613" s="330"/>
      <c r="M613" s="30"/>
    </row>
    <row r="614" spans="2:13" ht="33">
      <c r="B614" s="39" t="s">
        <v>3109</v>
      </c>
      <c r="C614" s="415" t="s">
        <v>3406</v>
      </c>
      <c r="D614" s="41" t="s">
        <v>5643</v>
      </c>
      <c r="E614" s="4" t="s">
        <v>5746</v>
      </c>
      <c r="F614" s="42"/>
      <c r="G614" s="43" t="s">
        <v>5469</v>
      </c>
      <c r="H614" s="4" t="s">
        <v>5469</v>
      </c>
      <c r="I614" s="4" t="s">
        <v>5469</v>
      </c>
      <c r="J614" s="4" t="s">
        <v>529</v>
      </c>
      <c r="K614" s="42" t="s">
        <v>529</v>
      </c>
      <c r="L614" s="330"/>
      <c r="M614" s="30"/>
    </row>
    <row r="615" spans="2:13" ht="33">
      <c r="B615" s="39" t="s">
        <v>3111</v>
      </c>
      <c r="C615" s="415" t="s">
        <v>3407</v>
      </c>
      <c r="D615" s="41" t="s">
        <v>6286</v>
      </c>
      <c r="E615" s="4" t="s">
        <v>5746</v>
      </c>
      <c r="F615" s="42"/>
      <c r="G615" s="43" t="s">
        <v>5469</v>
      </c>
      <c r="H615" s="4" t="s">
        <v>5469</v>
      </c>
      <c r="I615" s="4" t="s">
        <v>5469</v>
      </c>
      <c r="J615" s="4" t="s">
        <v>529</v>
      </c>
      <c r="K615" s="42" t="s">
        <v>529</v>
      </c>
      <c r="L615" s="330"/>
      <c r="M615" s="30"/>
    </row>
    <row r="616" spans="2:13" ht="33">
      <c r="B616" s="39" t="s">
        <v>3113</v>
      </c>
      <c r="C616" s="415" t="s">
        <v>3408</v>
      </c>
      <c r="D616" s="41">
        <v>3</v>
      </c>
      <c r="E616" s="4" t="s">
        <v>5746</v>
      </c>
      <c r="F616" s="42"/>
      <c r="G616" s="43" t="s">
        <v>5469</v>
      </c>
      <c r="H616" s="4" t="s">
        <v>5469</v>
      </c>
      <c r="I616" s="4" t="s">
        <v>5469</v>
      </c>
      <c r="J616" s="4" t="s">
        <v>529</v>
      </c>
      <c r="K616" s="42" t="s">
        <v>529</v>
      </c>
      <c r="L616" s="330"/>
      <c r="M616" s="30"/>
    </row>
    <row r="617" spans="2:13" ht="33">
      <c r="B617" s="39" t="s">
        <v>2301</v>
      </c>
      <c r="C617" s="415" t="s">
        <v>3409</v>
      </c>
      <c r="D617" s="41">
        <v>1</v>
      </c>
      <c r="E617" s="4" t="s">
        <v>5746</v>
      </c>
      <c r="F617" s="42"/>
      <c r="G617" s="43" t="s">
        <v>5469</v>
      </c>
      <c r="H617" s="4" t="s">
        <v>5469</v>
      </c>
      <c r="I617" s="4" t="s">
        <v>5469</v>
      </c>
      <c r="J617" s="4" t="s">
        <v>529</v>
      </c>
      <c r="K617" s="42" t="s">
        <v>529</v>
      </c>
      <c r="L617" s="330"/>
      <c r="M617" s="30"/>
    </row>
    <row r="618" spans="2:13">
      <c r="B618" s="39" t="s">
        <v>2997</v>
      </c>
      <c r="C618" s="415" t="s">
        <v>3410</v>
      </c>
      <c r="D618" s="41" t="s">
        <v>6312</v>
      </c>
      <c r="E618" s="4" t="s">
        <v>5746</v>
      </c>
      <c r="F618" s="42"/>
      <c r="G618" s="43" t="s">
        <v>5469</v>
      </c>
      <c r="H618" s="4" t="s">
        <v>5469</v>
      </c>
      <c r="I618" s="4" t="s">
        <v>529</v>
      </c>
      <c r="J618" s="4" t="s">
        <v>529</v>
      </c>
      <c r="K618" s="42" t="s">
        <v>529</v>
      </c>
      <c r="L618" s="330"/>
      <c r="M618" s="30"/>
    </row>
    <row r="619" spans="2:13" ht="33">
      <c r="B619" s="39" t="s">
        <v>2305</v>
      </c>
      <c r="C619" s="415" t="s">
        <v>3411</v>
      </c>
      <c r="D619" s="41" t="s">
        <v>5877</v>
      </c>
      <c r="E619" s="4" t="s">
        <v>6266</v>
      </c>
      <c r="F619" s="42"/>
      <c r="G619" s="43" t="s">
        <v>5469</v>
      </c>
      <c r="H619" s="4" t="s">
        <v>5469</v>
      </c>
      <c r="I619" s="4" t="s">
        <v>5469</v>
      </c>
      <c r="J619" s="4" t="s">
        <v>529</v>
      </c>
      <c r="K619" s="42" t="s">
        <v>529</v>
      </c>
      <c r="L619" s="330"/>
      <c r="M619" s="30"/>
    </row>
    <row r="620" spans="2:13">
      <c r="B620" s="39" t="s">
        <v>3118</v>
      </c>
      <c r="C620" s="415" t="s">
        <v>3412</v>
      </c>
      <c r="D620" s="41" t="s">
        <v>5643</v>
      </c>
      <c r="E620" s="4" t="s">
        <v>5746</v>
      </c>
      <c r="F620" s="42"/>
      <c r="G620" s="43" t="s">
        <v>5469</v>
      </c>
      <c r="H620" s="4" t="s">
        <v>5469</v>
      </c>
      <c r="I620" s="4" t="s">
        <v>5469</v>
      </c>
      <c r="J620" s="4" t="s">
        <v>529</v>
      </c>
      <c r="K620" s="42" t="s">
        <v>529</v>
      </c>
      <c r="L620" s="330"/>
      <c r="M620" s="30"/>
    </row>
    <row r="621" spans="2:13" ht="33">
      <c r="B621" s="39" t="s">
        <v>2308</v>
      </c>
      <c r="C621" s="415" t="s">
        <v>3413</v>
      </c>
      <c r="D621" s="41">
        <v>3</v>
      </c>
      <c r="E621" s="4" t="s">
        <v>5746</v>
      </c>
      <c r="F621" s="42"/>
      <c r="G621" s="43" t="s">
        <v>5469</v>
      </c>
      <c r="H621" s="4" t="s">
        <v>5469</v>
      </c>
      <c r="I621" s="4" t="s">
        <v>5469</v>
      </c>
      <c r="J621" s="4" t="s">
        <v>529</v>
      </c>
      <c r="K621" s="42" t="s">
        <v>529</v>
      </c>
      <c r="L621" s="330"/>
      <c r="M621" s="30"/>
    </row>
    <row r="622" spans="2:13" ht="33">
      <c r="B622" s="39" t="s">
        <v>3121</v>
      </c>
      <c r="C622" s="415" t="s">
        <v>3414</v>
      </c>
      <c r="D622" s="41" t="s">
        <v>5643</v>
      </c>
      <c r="E622" s="4" t="s">
        <v>5746</v>
      </c>
      <c r="F622" s="42"/>
      <c r="G622" s="43" t="s">
        <v>5469</v>
      </c>
      <c r="H622" s="4" t="s">
        <v>5469</v>
      </c>
      <c r="I622" s="4" t="s">
        <v>5469</v>
      </c>
      <c r="J622" s="4" t="s">
        <v>529</v>
      </c>
      <c r="K622" s="42" t="s">
        <v>529</v>
      </c>
      <c r="L622" s="330"/>
      <c r="M622" s="30"/>
    </row>
    <row r="623" spans="2:13" ht="33">
      <c r="B623" s="39" t="s">
        <v>3123</v>
      </c>
      <c r="C623" s="415" t="s">
        <v>3415</v>
      </c>
      <c r="D623" s="41" t="s">
        <v>6286</v>
      </c>
      <c r="E623" s="4" t="s">
        <v>5746</v>
      </c>
      <c r="F623" s="42"/>
      <c r="G623" s="43" t="s">
        <v>5469</v>
      </c>
      <c r="H623" s="4" t="s">
        <v>5469</v>
      </c>
      <c r="I623" s="4" t="s">
        <v>5469</v>
      </c>
      <c r="J623" s="4" t="s">
        <v>529</v>
      </c>
      <c r="K623" s="42" t="s">
        <v>529</v>
      </c>
      <c r="L623" s="330"/>
      <c r="M623" s="30"/>
    </row>
    <row r="624" spans="2:13" ht="33">
      <c r="B624" s="39" t="s">
        <v>3125</v>
      </c>
      <c r="C624" s="415" t="s">
        <v>3416</v>
      </c>
      <c r="D624" s="41">
        <v>3</v>
      </c>
      <c r="E624" s="4" t="s">
        <v>5746</v>
      </c>
      <c r="F624" s="42"/>
      <c r="G624" s="43" t="s">
        <v>5469</v>
      </c>
      <c r="H624" s="4" t="s">
        <v>5469</v>
      </c>
      <c r="I624" s="4" t="s">
        <v>5469</v>
      </c>
      <c r="J624" s="4" t="s">
        <v>529</v>
      </c>
      <c r="K624" s="42" t="s">
        <v>529</v>
      </c>
      <c r="L624" s="330"/>
      <c r="M624" s="30"/>
    </row>
    <row r="625" spans="2:13" ht="33">
      <c r="B625" s="39" t="s">
        <v>2313</v>
      </c>
      <c r="C625" s="415" t="s">
        <v>3417</v>
      </c>
      <c r="D625" s="41">
        <v>1</v>
      </c>
      <c r="E625" s="4" t="s">
        <v>5746</v>
      </c>
      <c r="F625" s="42"/>
      <c r="G625" s="43" t="s">
        <v>5469</v>
      </c>
      <c r="H625" s="4" t="s">
        <v>5469</v>
      </c>
      <c r="I625" s="4" t="s">
        <v>5469</v>
      </c>
      <c r="J625" s="4" t="s">
        <v>529</v>
      </c>
      <c r="K625" s="42" t="s">
        <v>529</v>
      </c>
      <c r="L625" s="330"/>
      <c r="M625" s="30"/>
    </row>
    <row r="626" spans="2:13">
      <c r="B626" s="39" t="s">
        <v>2999</v>
      </c>
      <c r="C626" s="415" t="s">
        <v>3418</v>
      </c>
      <c r="D626" s="41" t="s">
        <v>6312</v>
      </c>
      <c r="E626" s="4" t="s">
        <v>5746</v>
      </c>
      <c r="F626" s="42"/>
      <c r="G626" s="43" t="s">
        <v>5469</v>
      </c>
      <c r="H626" s="4" t="s">
        <v>5469</v>
      </c>
      <c r="I626" s="4" t="s">
        <v>529</v>
      </c>
      <c r="J626" s="4" t="s">
        <v>529</v>
      </c>
      <c r="K626" s="42" t="s">
        <v>529</v>
      </c>
      <c r="L626" s="330"/>
      <c r="M626" s="30"/>
    </row>
    <row r="627" spans="2:13" ht="33">
      <c r="B627" s="39" t="s">
        <v>2317</v>
      </c>
      <c r="C627" s="415" t="s">
        <v>3419</v>
      </c>
      <c r="D627" s="41" t="s">
        <v>5877</v>
      </c>
      <c r="E627" s="4" t="s">
        <v>6266</v>
      </c>
      <c r="F627" s="42"/>
      <c r="G627" s="43" t="s">
        <v>5469</v>
      </c>
      <c r="H627" s="4" t="s">
        <v>5469</v>
      </c>
      <c r="I627" s="4" t="s">
        <v>5469</v>
      </c>
      <c r="J627" s="4" t="s">
        <v>529</v>
      </c>
      <c r="K627" s="42" t="s">
        <v>529</v>
      </c>
      <c r="L627" s="330"/>
      <c r="M627" s="30"/>
    </row>
    <row r="628" spans="2:13">
      <c r="B628" s="39" t="s">
        <v>3130</v>
      </c>
      <c r="C628" s="415" t="s">
        <v>3420</v>
      </c>
      <c r="D628" s="41" t="s">
        <v>5643</v>
      </c>
      <c r="E628" s="4" t="s">
        <v>5746</v>
      </c>
      <c r="F628" s="42"/>
      <c r="G628" s="43" t="s">
        <v>5469</v>
      </c>
      <c r="H628" s="4" t="s">
        <v>5469</v>
      </c>
      <c r="I628" s="4" t="s">
        <v>5469</v>
      </c>
      <c r="J628" s="4" t="s">
        <v>529</v>
      </c>
      <c r="K628" s="42" t="s">
        <v>529</v>
      </c>
      <c r="L628" s="330"/>
      <c r="M628" s="30"/>
    </row>
    <row r="629" spans="2:13" ht="33">
      <c r="B629" s="39" t="s">
        <v>2320</v>
      </c>
      <c r="C629" s="415" t="s">
        <v>3421</v>
      </c>
      <c r="D629" s="41">
        <v>3</v>
      </c>
      <c r="E629" s="4" t="s">
        <v>5746</v>
      </c>
      <c r="F629" s="42"/>
      <c r="G629" s="43" t="s">
        <v>5469</v>
      </c>
      <c r="H629" s="4" t="s">
        <v>5469</v>
      </c>
      <c r="I629" s="4" t="s">
        <v>5469</v>
      </c>
      <c r="J629" s="4" t="s">
        <v>529</v>
      </c>
      <c r="K629" s="42" t="s">
        <v>529</v>
      </c>
      <c r="L629" s="330"/>
      <c r="M629" s="30"/>
    </row>
    <row r="630" spans="2:13" ht="33">
      <c r="B630" s="39" t="s">
        <v>3133</v>
      </c>
      <c r="C630" s="415" t="s">
        <v>3422</v>
      </c>
      <c r="D630" s="41" t="s">
        <v>5643</v>
      </c>
      <c r="E630" s="4" t="s">
        <v>5746</v>
      </c>
      <c r="F630" s="42"/>
      <c r="G630" s="43" t="s">
        <v>5469</v>
      </c>
      <c r="H630" s="4" t="s">
        <v>5469</v>
      </c>
      <c r="I630" s="4" t="s">
        <v>5469</v>
      </c>
      <c r="J630" s="4" t="s">
        <v>529</v>
      </c>
      <c r="K630" s="42" t="s">
        <v>529</v>
      </c>
      <c r="L630" s="330"/>
      <c r="M630" s="30"/>
    </row>
    <row r="631" spans="2:13" ht="33">
      <c r="B631" s="39" t="s">
        <v>3135</v>
      </c>
      <c r="C631" s="415" t="s">
        <v>3423</v>
      </c>
      <c r="D631" s="41" t="s">
        <v>6286</v>
      </c>
      <c r="E631" s="4" t="s">
        <v>5746</v>
      </c>
      <c r="F631" s="42"/>
      <c r="G631" s="43" t="s">
        <v>5469</v>
      </c>
      <c r="H631" s="4" t="s">
        <v>5469</v>
      </c>
      <c r="I631" s="4" t="s">
        <v>5469</v>
      </c>
      <c r="J631" s="4" t="s">
        <v>529</v>
      </c>
      <c r="K631" s="42" t="s">
        <v>529</v>
      </c>
      <c r="L631" s="330"/>
      <c r="M631" s="30"/>
    </row>
    <row r="632" spans="2:13" ht="33">
      <c r="B632" s="39" t="s">
        <v>3137</v>
      </c>
      <c r="C632" s="415" t="s">
        <v>3424</v>
      </c>
      <c r="D632" s="41">
        <v>3</v>
      </c>
      <c r="E632" s="4" t="s">
        <v>5746</v>
      </c>
      <c r="F632" s="42"/>
      <c r="G632" s="43" t="s">
        <v>5469</v>
      </c>
      <c r="H632" s="4" t="s">
        <v>5469</v>
      </c>
      <c r="I632" s="4" t="s">
        <v>5469</v>
      </c>
      <c r="J632" s="4" t="s">
        <v>529</v>
      </c>
      <c r="K632" s="42" t="s">
        <v>529</v>
      </c>
      <c r="L632" s="330"/>
      <c r="M632" s="30"/>
    </row>
    <row r="633" spans="2:13" ht="33">
      <c r="B633" s="39" t="s">
        <v>2325</v>
      </c>
      <c r="C633" s="415" t="s">
        <v>3425</v>
      </c>
      <c r="D633" s="41">
        <v>1</v>
      </c>
      <c r="E633" s="4" t="s">
        <v>5746</v>
      </c>
      <c r="F633" s="42"/>
      <c r="G633" s="43" t="s">
        <v>5469</v>
      </c>
      <c r="H633" s="4" t="s">
        <v>5469</v>
      </c>
      <c r="I633" s="4" t="s">
        <v>5469</v>
      </c>
      <c r="J633" s="4" t="s">
        <v>529</v>
      </c>
      <c r="K633" s="42" t="s">
        <v>529</v>
      </c>
      <c r="L633" s="662"/>
      <c r="M633" s="30"/>
    </row>
    <row r="634" spans="2:13" ht="17.25" thickBot="1">
      <c r="B634" s="45" t="s">
        <v>3001</v>
      </c>
      <c r="C634" s="415" t="s">
        <v>3426</v>
      </c>
      <c r="D634" s="47" t="s">
        <v>6312</v>
      </c>
      <c r="E634" s="48" t="s">
        <v>5746</v>
      </c>
      <c r="F634" s="49"/>
      <c r="G634" s="50" t="s">
        <v>5469</v>
      </c>
      <c r="H634" s="48" t="s">
        <v>5469</v>
      </c>
      <c r="I634" s="48" t="s">
        <v>529</v>
      </c>
      <c r="J634" s="48" t="s">
        <v>529</v>
      </c>
      <c r="K634" s="49" t="s">
        <v>529</v>
      </c>
      <c r="L634" s="670"/>
      <c r="M634" s="30"/>
    </row>
    <row r="635" spans="2:13" ht="20.100000000000001" customHeight="1" thickBot="1">
      <c r="B635" s="409" t="s">
        <v>6804</v>
      </c>
      <c r="C635" s="364"/>
      <c r="D635" s="365"/>
      <c r="E635" s="366"/>
      <c r="F635" s="366"/>
      <c r="G635" s="366"/>
      <c r="H635" s="366"/>
      <c r="I635" s="366"/>
      <c r="J635" s="366"/>
      <c r="K635" s="366"/>
      <c r="L635" s="367"/>
      <c r="M635" s="30"/>
    </row>
    <row r="636" spans="2:13">
      <c r="B636" s="308" t="s">
        <v>3786</v>
      </c>
      <c r="C636" s="410" t="s">
        <v>6805</v>
      </c>
      <c r="D636" s="310" t="s">
        <v>5937</v>
      </c>
      <c r="E636" s="311" t="s">
        <v>6609</v>
      </c>
      <c r="F636" s="312"/>
      <c r="G636" s="313" t="s">
        <v>5469</v>
      </c>
      <c r="H636" s="311" t="s">
        <v>5469</v>
      </c>
      <c r="I636" s="311" t="s">
        <v>5469</v>
      </c>
      <c r="J636" s="311" t="s">
        <v>5469</v>
      </c>
      <c r="K636" s="312" t="s">
        <v>529</v>
      </c>
      <c r="L636" s="362" t="s">
        <v>6339</v>
      </c>
      <c r="M636" s="30"/>
    </row>
    <row r="637" spans="2:13">
      <c r="B637" s="39" t="s">
        <v>1889</v>
      </c>
      <c r="C637" s="411" t="s">
        <v>6806</v>
      </c>
      <c r="D637" s="41" t="s">
        <v>5643</v>
      </c>
      <c r="E637" s="4" t="s">
        <v>5746</v>
      </c>
      <c r="F637" s="42"/>
      <c r="G637" s="43" t="s">
        <v>5469</v>
      </c>
      <c r="H637" s="4" t="s">
        <v>5469</v>
      </c>
      <c r="I637" s="4" t="s">
        <v>5469</v>
      </c>
      <c r="J637" s="4" t="s">
        <v>5469</v>
      </c>
      <c r="K637" s="42" t="s">
        <v>529</v>
      </c>
      <c r="L637" s="412"/>
      <c r="M637" s="30"/>
    </row>
    <row r="638" spans="2:13">
      <c r="B638" s="39" t="s">
        <v>3789</v>
      </c>
      <c r="C638" s="411" t="s">
        <v>3427</v>
      </c>
      <c r="D638" s="41" t="s">
        <v>6286</v>
      </c>
      <c r="E638" s="4" t="s">
        <v>6266</v>
      </c>
      <c r="F638" s="42"/>
      <c r="G638" s="43" t="s">
        <v>5469</v>
      </c>
      <c r="H638" s="4" t="s">
        <v>5469</v>
      </c>
      <c r="I638" s="4" t="s">
        <v>5469</v>
      </c>
      <c r="J638" s="4" t="s">
        <v>5890</v>
      </c>
      <c r="K638" s="42" t="s">
        <v>529</v>
      </c>
      <c r="L638" s="412"/>
      <c r="M638" s="30"/>
    </row>
    <row r="639" spans="2:13">
      <c r="B639" s="39" t="s">
        <v>3790</v>
      </c>
      <c r="C639" s="411" t="s">
        <v>3428</v>
      </c>
      <c r="D639" s="41" t="s">
        <v>5643</v>
      </c>
      <c r="E639" s="4" t="s">
        <v>5746</v>
      </c>
      <c r="F639" s="42"/>
      <c r="G639" s="43" t="s">
        <v>5469</v>
      </c>
      <c r="H639" s="4" t="s">
        <v>5469</v>
      </c>
      <c r="I639" s="4" t="s">
        <v>5469</v>
      </c>
      <c r="J639" s="4" t="s">
        <v>5469</v>
      </c>
      <c r="K639" s="42" t="s">
        <v>529</v>
      </c>
      <c r="L639" s="412"/>
      <c r="M639" s="30"/>
    </row>
    <row r="640" spans="2:13">
      <c r="B640" s="39" t="s">
        <v>3791</v>
      </c>
      <c r="C640" s="411" t="s">
        <v>3429</v>
      </c>
      <c r="D640" s="41" t="s">
        <v>5643</v>
      </c>
      <c r="E640" s="4" t="s">
        <v>5746</v>
      </c>
      <c r="F640" s="42"/>
      <c r="G640" s="43" t="s">
        <v>5469</v>
      </c>
      <c r="H640" s="4" t="s">
        <v>5469</v>
      </c>
      <c r="I640" s="4" t="s">
        <v>5469</v>
      </c>
      <c r="J640" s="4" t="s">
        <v>5469</v>
      </c>
      <c r="K640" s="42" t="s">
        <v>529</v>
      </c>
      <c r="L640" s="412"/>
      <c r="M640" s="30"/>
    </row>
    <row r="641" spans="2:13">
      <c r="B641" s="308" t="s">
        <v>3792</v>
      </c>
      <c r="C641" s="411" t="s">
        <v>3430</v>
      </c>
      <c r="D641" s="310" t="s">
        <v>6286</v>
      </c>
      <c r="E641" s="311" t="s">
        <v>6266</v>
      </c>
      <c r="F641" s="312"/>
      <c r="G641" s="313" t="s">
        <v>5469</v>
      </c>
      <c r="H641" s="311" t="s">
        <v>5469</v>
      </c>
      <c r="I641" s="311" t="s">
        <v>5469</v>
      </c>
      <c r="J641" s="311" t="s">
        <v>529</v>
      </c>
      <c r="K641" s="312" t="s">
        <v>529</v>
      </c>
      <c r="L641" s="412"/>
      <c r="M641" s="30"/>
    </row>
    <row r="642" spans="2:13">
      <c r="B642" s="308" t="s">
        <v>3793</v>
      </c>
      <c r="C642" s="411" t="s">
        <v>3431</v>
      </c>
      <c r="D642" s="310" t="s">
        <v>5643</v>
      </c>
      <c r="E642" s="311" t="s">
        <v>5746</v>
      </c>
      <c r="F642" s="312"/>
      <c r="G642" s="313" t="s">
        <v>5469</v>
      </c>
      <c r="H642" s="311" t="s">
        <v>5469</v>
      </c>
      <c r="I642" s="311" t="s">
        <v>5469</v>
      </c>
      <c r="J642" s="311" t="s">
        <v>529</v>
      </c>
      <c r="K642" s="312" t="s">
        <v>529</v>
      </c>
      <c r="L642" s="412"/>
      <c r="M642" s="30"/>
    </row>
    <row r="643" spans="2:13" ht="17.25" thickBot="1">
      <c r="B643" s="308" t="s">
        <v>3794</v>
      </c>
      <c r="C643" s="411" t="s">
        <v>3432</v>
      </c>
      <c r="D643" s="310" t="s">
        <v>5643</v>
      </c>
      <c r="E643" s="311" t="s">
        <v>5746</v>
      </c>
      <c r="F643" s="312"/>
      <c r="G643" s="313" t="s">
        <v>5469</v>
      </c>
      <c r="H643" s="311" t="s">
        <v>5469</v>
      </c>
      <c r="I643" s="311" t="s">
        <v>5469</v>
      </c>
      <c r="J643" s="311" t="s">
        <v>529</v>
      </c>
      <c r="K643" s="312" t="s">
        <v>529</v>
      </c>
      <c r="L643" s="412"/>
      <c r="M643" s="30"/>
    </row>
    <row r="644" spans="2:13" ht="20.100000000000001" customHeight="1" thickBot="1">
      <c r="B644" s="363" t="s">
        <v>6793</v>
      </c>
      <c r="C644" s="364"/>
      <c r="D644" s="365"/>
      <c r="E644" s="366"/>
      <c r="F644" s="366"/>
      <c r="G644" s="366"/>
      <c r="H644" s="366"/>
      <c r="I644" s="366"/>
      <c r="J644" s="366"/>
      <c r="K644" s="366"/>
      <c r="L644" s="367"/>
      <c r="M644" s="30"/>
    </row>
    <row r="645" spans="2:13" ht="20.100000000000001" customHeight="1" thickBot="1">
      <c r="B645" s="363" t="s">
        <v>6298</v>
      </c>
      <c r="C645" s="364"/>
      <c r="D645" s="365"/>
      <c r="E645" s="366"/>
      <c r="F645" s="366"/>
      <c r="G645" s="366"/>
      <c r="H645" s="366"/>
      <c r="I645" s="366"/>
      <c r="J645" s="366"/>
      <c r="K645" s="366"/>
      <c r="L645" s="367"/>
      <c r="M645" s="30"/>
    </row>
    <row r="646" spans="2:13">
      <c r="B646" s="31" t="s">
        <v>3795</v>
      </c>
      <c r="C646" s="413" t="s">
        <v>3433</v>
      </c>
      <c r="D646" s="33" t="s">
        <v>5643</v>
      </c>
      <c r="E646" s="34" t="s">
        <v>5746</v>
      </c>
      <c r="F646" s="35"/>
      <c r="G646" s="36" t="s">
        <v>5469</v>
      </c>
      <c r="H646" s="37" t="s">
        <v>5469</v>
      </c>
      <c r="I646" s="37" t="s">
        <v>5469</v>
      </c>
      <c r="J646" s="37" t="s">
        <v>529</v>
      </c>
      <c r="K646" s="35" t="s">
        <v>529</v>
      </c>
      <c r="L646" s="362" t="s">
        <v>6799</v>
      </c>
      <c r="M646" s="30"/>
    </row>
    <row r="647" spans="2:13">
      <c r="B647" s="39" t="s">
        <v>2201</v>
      </c>
      <c r="C647" s="413" t="s">
        <v>3434</v>
      </c>
      <c r="D647" s="41" t="s">
        <v>6795</v>
      </c>
      <c r="E647" s="4" t="s">
        <v>5746</v>
      </c>
      <c r="F647" s="42"/>
      <c r="G647" s="43" t="s">
        <v>5469</v>
      </c>
      <c r="H647" s="4" t="s">
        <v>5469</v>
      </c>
      <c r="I647" s="4" t="s">
        <v>529</v>
      </c>
      <c r="J647" s="4" t="s">
        <v>529</v>
      </c>
      <c r="K647" s="42" t="s">
        <v>529</v>
      </c>
      <c r="L647" s="412"/>
      <c r="M647" s="30"/>
    </row>
    <row r="648" spans="2:13">
      <c r="B648" s="39" t="s">
        <v>2203</v>
      </c>
      <c r="C648" s="413" t="s">
        <v>3435</v>
      </c>
      <c r="D648" s="41" t="s">
        <v>5643</v>
      </c>
      <c r="E648" s="4" t="s">
        <v>5746</v>
      </c>
      <c r="F648" s="42"/>
      <c r="G648" s="43" t="s">
        <v>5469</v>
      </c>
      <c r="H648" s="4" t="s">
        <v>5469</v>
      </c>
      <c r="I648" s="4" t="s">
        <v>5469</v>
      </c>
      <c r="J648" s="4" t="s">
        <v>529</v>
      </c>
      <c r="K648" s="42" t="s">
        <v>529</v>
      </c>
      <c r="L648" s="412"/>
      <c r="M648" s="30"/>
    </row>
    <row r="649" spans="2:13" ht="33">
      <c r="B649" s="39" t="s">
        <v>2205</v>
      </c>
      <c r="C649" s="413" t="s">
        <v>3436</v>
      </c>
      <c r="D649" s="41" t="s">
        <v>5877</v>
      </c>
      <c r="E649" s="4" t="s">
        <v>6266</v>
      </c>
      <c r="F649" s="42"/>
      <c r="G649" s="43" t="s">
        <v>5469</v>
      </c>
      <c r="H649" s="4" t="s">
        <v>5469</v>
      </c>
      <c r="I649" s="4" t="s">
        <v>5469</v>
      </c>
      <c r="J649" s="4" t="s">
        <v>529</v>
      </c>
      <c r="K649" s="42" t="s">
        <v>529</v>
      </c>
      <c r="L649" s="412"/>
      <c r="M649" s="30"/>
    </row>
    <row r="650" spans="2:13">
      <c r="B650" s="39" t="s">
        <v>3025</v>
      </c>
      <c r="C650" s="413" t="s">
        <v>3437</v>
      </c>
      <c r="D650" s="41" t="s">
        <v>5643</v>
      </c>
      <c r="E650" s="4" t="s">
        <v>5746</v>
      </c>
      <c r="F650" s="42"/>
      <c r="G650" s="43" t="s">
        <v>5469</v>
      </c>
      <c r="H650" s="4" t="s">
        <v>5469</v>
      </c>
      <c r="I650" s="4" t="s">
        <v>5469</v>
      </c>
      <c r="J650" s="4" t="s">
        <v>529</v>
      </c>
      <c r="K650" s="42" t="s">
        <v>529</v>
      </c>
      <c r="L650" s="412"/>
      <c r="M650" s="30"/>
    </row>
    <row r="651" spans="2:13" ht="33">
      <c r="B651" s="39" t="s">
        <v>2208</v>
      </c>
      <c r="C651" s="413" t="s">
        <v>3438</v>
      </c>
      <c r="D651" s="41">
        <v>3</v>
      </c>
      <c r="E651" s="4" t="s">
        <v>5746</v>
      </c>
      <c r="F651" s="42"/>
      <c r="G651" s="43" t="s">
        <v>5469</v>
      </c>
      <c r="H651" s="4" t="s">
        <v>5469</v>
      </c>
      <c r="I651" s="4" t="s">
        <v>5469</v>
      </c>
      <c r="J651" s="4" t="s">
        <v>529</v>
      </c>
      <c r="K651" s="42" t="s">
        <v>529</v>
      </c>
      <c r="L651" s="412"/>
      <c r="M651" s="30"/>
    </row>
    <row r="652" spans="2:13" ht="33">
      <c r="B652" s="39" t="s">
        <v>3028</v>
      </c>
      <c r="C652" s="413" t="s">
        <v>3439</v>
      </c>
      <c r="D652" s="41" t="s">
        <v>5643</v>
      </c>
      <c r="E652" s="4" t="s">
        <v>5746</v>
      </c>
      <c r="F652" s="42"/>
      <c r="G652" s="43" t="s">
        <v>5469</v>
      </c>
      <c r="H652" s="4" t="s">
        <v>5469</v>
      </c>
      <c r="I652" s="4" t="s">
        <v>5469</v>
      </c>
      <c r="J652" s="4" t="s">
        <v>529</v>
      </c>
      <c r="K652" s="42" t="s">
        <v>529</v>
      </c>
      <c r="L652" s="412"/>
      <c r="M652" s="30"/>
    </row>
    <row r="653" spans="2:13" ht="33">
      <c r="B653" s="39" t="s">
        <v>3030</v>
      </c>
      <c r="C653" s="413" t="s">
        <v>3440</v>
      </c>
      <c r="D653" s="41" t="s">
        <v>6286</v>
      </c>
      <c r="E653" s="4" t="s">
        <v>5746</v>
      </c>
      <c r="F653" s="42"/>
      <c r="G653" s="43" t="s">
        <v>5469</v>
      </c>
      <c r="H653" s="4" t="s">
        <v>5469</v>
      </c>
      <c r="I653" s="4" t="s">
        <v>5469</v>
      </c>
      <c r="J653" s="4" t="s">
        <v>529</v>
      </c>
      <c r="K653" s="42" t="s">
        <v>529</v>
      </c>
      <c r="L653" s="412"/>
      <c r="M653" s="30"/>
    </row>
    <row r="654" spans="2:13" ht="33">
      <c r="B654" s="39" t="s">
        <v>3032</v>
      </c>
      <c r="C654" s="413" t="s">
        <v>3441</v>
      </c>
      <c r="D654" s="41">
        <v>3</v>
      </c>
      <c r="E654" s="4" t="s">
        <v>5746</v>
      </c>
      <c r="F654" s="42"/>
      <c r="G654" s="43" t="s">
        <v>5469</v>
      </c>
      <c r="H654" s="4" t="s">
        <v>5469</v>
      </c>
      <c r="I654" s="4" t="s">
        <v>5469</v>
      </c>
      <c r="J654" s="4" t="s">
        <v>529</v>
      </c>
      <c r="K654" s="42" t="s">
        <v>529</v>
      </c>
      <c r="L654" s="412"/>
      <c r="M654" s="30"/>
    </row>
    <row r="655" spans="2:13" ht="33">
      <c r="B655" s="39" t="s">
        <v>2213</v>
      </c>
      <c r="C655" s="413" t="s">
        <v>3442</v>
      </c>
      <c r="D655" s="41">
        <v>1</v>
      </c>
      <c r="E655" s="4" t="s">
        <v>5746</v>
      </c>
      <c r="F655" s="42"/>
      <c r="G655" s="43" t="s">
        <v>5469</v>
      </c>
      <c r="H655" s="4" t="s">
        <v>5469</v>
      </c>
      <c r="I655" s="4" t="s">
        <v>5469</v>
      </c>
      <c r="J655" s="4" t="s">
        <v>529</v>
      </c>
      <c r="K655" s="42" t="s">
        <v>529</v>
      </c>
      <c r="L655" s="412"/>
      <c r="M655" s="30"/>
    </row>
    <row r="656" spans="2:13">
      <c r="B656" s="39" t="s">
        <v>2984</v>
      </c>
      <c r="C656" s="413" t="s">
        <v>3443</v>
      </c>
      <c r="D656" s="41" t="s">
        <v>6312</v>
      </c>
      <c r="E656" s="4" t="s">
        <v>5746</v>
      </c>
      <c r="F656" s="42"/>
      <c r="G656" s="43" t="s">
        <v>5469</v>
      </c>
      <c r="H656" s="4" t="s">
        <v>5469</v>
      </c>
      <c r="I656" s="4" t="s">
        <v>529</v>
      </c>
      <c r="J656" s="4" t="s">
        <v>529</v>
      </c>
      <c r="K656" s="42" t="s">
        <v>529</v>
      </c>
      <c r="L656" s="412"/>
      <c r="M656" s="30"/>
    </row>
    <row r="657" spans="2:13" ht="33">
      <c r="B657" s="39" t="s">
        <v>2217</v>
      </c>
      <c r="C657" s="413" t="s">
        <v>3444</v>
      </c>
      <c r="D657" s="41" t="s">
        <v>5877</v>
      </c>
      <c r="E657" s="4" t="s">
        <v>6266</v>
      </c>
      <c r="F657" s="42"/>
      <c r="G657" s="43" t="s">
        <v>5469</v>
      </c>
      <c r="H657" s="4" t="s">
        <v>5469</v>
      </c>
      <c r="I657" s="4" t="s">
        <v>5469</v>
      </c>
      <c r="J657" s="4" t="s">
        <v>529</v>
      </c>
      <c r="K657" s="42" t="s">
        <v>529</v>
      </c>
      <c r="L657" s="412"/>
      <c r="M657" s="30"/>
    </row>
    <row r="658" spans="2:13">
      <c r="B658" s="39" t="s">
        <v>3037</v>
      </c>
      <c r="C658" s="413" t="s">
        <v>3445</v>
      </c>
      <c r="D658" s="41" t="s">
        <v>5643</v>
      </c>
      <c r="E658" s="4" t="s">
        <v>5746</v>
      </c>
      <c r="F658" s="42"/>
      <c r="G658" s="43" t="s">
        <v>5469</v>
      </c>
      <c r="H658" s="4" t="s">
        <v>5469</v>
      </c>
      <c r="I658" s="4" t="s">
        <v>5469</v>
      </c>
      <c r="J658" s="4" t="s">
        <v>529</v>
      </c>
      <c r="K658" s="42" t="s">
        <v>529</v>
      </c>
      <c r="L658" s="412"/>
      <c r="M658" s="30"/>
    </row>
    <row r="659" spans="2:13" ht="33">
      <c r="B659" s="39" t="s">
        <v>2220</v>
      </c>
      <c r="C659" s="413" t="s">
        <v>3446</v>
      </c>
      <c r="D659" s="41">
        <v>3</v>
      </c>
      <c r="E659" s="4" t="s">
        <v>5746</v>
      </c>
      <c r="F659" s="42"/>
      <c r="G659" s="43" t="s">
        <v>5469</v>
      </c>
      <c r="H659" s="4" t="s">
        <v>5469</v>
      </c>
      <c r="I659" s="4" t="s">
        <v>5469</v>
      </c>
      <c r="J659" s="4" t="s">
        <v>529</v>
      </c>
      <c r="K659" s="42" t="s">
        <v>529</v>
      </c>
      <c r="L659" s="412"/>
      <c r="M659" s="30"/>
    </row>
    <row r="660" spans="2:13" ht="33">
      <c r="B660" s="39" t="s">
        <v>3040</v>
      </c>
      <c r="C660" s="413" t="s">
        <v>3447</v>
      </c>
      <c r="D660" s="41" t="s">
        <v>5643</v>
      </c>
      <c r="E660" s="4" t="s">
        <v>5746</v>
      </c>
      <c r="F660" s="42"/>
      <c r="G660" s="43" t="s">
        <v>5469</v>
      </c>
      <c r="H660" s="4" t="s">
        <v>5469</v>
      </c>
      <c r="I660" s="4" t="s">
        <v>5469</v>
      </c>
      <c r="J660" s="4" t="s">
        <v>529</v>
      </c>
      <c r="K660" s="42" t="s">
        <v>529</v>
      </c>
      <c r="L660" s="412"/>
      <c r="M660" s="30"/>
    </row>
    <row r="661" spans="2:13" ht="33">
      <c r="B661" s="39" t="s">
        <v>3042</v>
      </c>
      <c r="C661" s="413" t="s">
        <v>3448</v>
      </c>
      <c r="D661" s="41" t="s">
        <v>6286</v>
      </c>
      <c r="E661" s="4" t="s">
        <v>5746</v>
      </c>
      <c r="F661" s="42"/>
      <c r="G661" s="43" t="s">
        <v>5469</v>
      </c>
      <c r="H661" s="4" t="s">
        <v>5469</v>
      </c>
      <c r="I661" s="4" t="s">
        <v>5469</v>
      </c>
      <c r="J661" s="4" t="s">
        <v>529</v>
      </c>
      <c r="K661" s="42" t="s">
        <v>529</v>
      </c>
      <c r="L661" s="412"/>
      <c r="M661" s="30"/>
    </row>
    <row r="662" spans="2:13" ht="33">
      <c r="B662" s="39" t="s">
        <v>3044</v>
      </c>
      <c r="C662" s="413" t="s">
        <v>3449</v>
      </c>
      <c r="D662" s="41">
        <v>3</v>
      </c>
      <c r="E662" s="4" t="s">
        <v>5746</v>
      </c>
      <c r="F662" s="42"/>
      <c r="G662" s="43" t="s">
        <v>5469</v>
      </c>
      <c r="H662" s="4" t="s">
        <v>5469</v>
      </c>
      <c r="I662" s="4" t="s">
        <v>5469</v>
      </c>
      <c r="J662" s="4" t="s">
        <v>529</v>
      </c>
      <c r="K662" s="42" t="s">
        <v>529</v>
      </c>
      <c r="L662" s="412"/>
      <c r="M662" s="30"/>
    </row>
    <row r="663" spans="2:13" ht="33">
      <c r="B663" s="39" t="s">
        <v>2225</v>
      </c>
      <c r="C663" s="413" t="s">
        <v>3450</v>
      </c>
      <c r="D663" s="41">
        <v>1</v>
      </c>
      <c r="E663" s="4" t="s">
        <v>5746</v>
      </c>
      <c r="F663" s="42"/>
      <c r="G663" s="43" t="s">
        <v>5469</v>
      </c>
      <c r="H663" s="4" t="s">
        <v>5469</v>
      </c>
      <c r="I663" s="4" t="s">
        <v>5469</v>
      </c>
      <c r="J663" s="4" t="s">
        <v>529</v>
      </c>
      <c r="K663" s="42" t="s">
        <v>529</v>
      </c>
      <c r="L663" s="412"/>
      <c r="M663" s="30"/>
    </row>
    <row r="664" spans="2:13">
      <c r="B664" s="39" t="s">
        <v>2986</v>
      </c>
      <c r="C664" s="413" t="s">
        <v>3451</v>
      </c>
      <c r="D664" s="41" t="s">
        <v>6312</v>
      </c>
      <c r="E664" s="4" t="s">
        <v>5746</v>
      </c>
      <c r="F664" s="42"/>
      <c r="G664" s="43" t="s">
        <v>5469</v>
      </c>
      <c r="H664" s="4" t="s">
        <v>5469</v>
      </c>
      <c r="I664" s="4" t="s">
        <v>529</v>
      </c>
      <c r="J664" s="4" t="s">
        <v>529</v>
      </c>
      <c r="K664" s="42" t="s">
        <v>529</v>
      </c>
      <c r="L664" s="412"/>
      <c r="M664" s="30"/>
    </row>
    <row r="665" spans="2:13" ht="33">
      <c r="B665" s="39" t="s">
        <v>2229</v>
      </c>
      <c r="C665" s="413" t="s">
        <v>3452</v>
      </c>
      <c r="D665" s="41" t="s">
        <v>5877</v>
      </c>
      <c r="E665" s="4" t="s">
        <v>6266</v>
      </c>
      <c r="F665" s="42"/>
      <c r="G665" s="43" t="s">
        <v>5469</v>
      </c>
      <c r="H665" s="4" t="s">
        <v>5469</v>
      </c>
      <c r="I665" s="4" t="s">
        <v>5469</v>
      </c>
      <c r="J665" s="4" t="s">
        <v>529</v>
      </c>
      <c r="K665" s="42" t="s">
        <v>529</v>
      </c>
      <c r="L665" s="412"/>
      <c r="M665" s="30"/>
    </row>
    <row r="666" spans="2:13">
      <c r="B666" s="39" t="s">
        <v>3049</v>
      </c>
      <c r="C666" s="413" t="s">
        <v>3453</v>
      </c>
      <c r="D666" s="41" t="s">
        <v>5643</v>
      </c>
      <c r="E666" s="4" t="s">
        <v>5746</v>
      </c>
      <c r="F666" s="42"/>
      <c r="G666" s="43" t="s">
        <v>5469</v>
      </c>
      <c r="H666" s="4" t="s">
        <v>5469</v>
      </c>
      <c r="I666" s="4" t="s">
        <v>5469</v>
      </c>
      <c r="J666" s="4" t="s">
        <v>529</v>
      </c>
      <c r="K666" s="42" t="s">
        <v>529</v>
      </c>
      <c r="L666" s="412"/>
      <c r="M666" s="30"/>
    </row>
    <row r="667" spans="2:13" ht="33">
      <c r="B667" s="39" t="s">
        <v>2232</v>
      </c>
      <c r="C667" s="413" t="s">
        <v>3454</v>
      </c>
      <c r="D667" s="41">
        <v>3</v>
      </c>
      <c r="E667" s="4" t="s">
        <v>5746</v>
      </c>
      <c r="F667" s="42"/>
      <c r="G667" s="43" t="s">
        <v>5469</v>
      </c>
      <c r="H667" s="4" t="s">
        <v>5469</v>
      </c>
      <c r="I667" s="4" t="s">
        <v>5469</v>
      </c>
      <c r="J667" s="4" t="s">
        <v>529</v>
      </c>
      <c r="K667" s="42" t="s">
        <v>529</v>
      </c>
      <c r="L667" s="412"/>
      <c r="M667" s="30"/>
    </row>
    <row r="668" spans="2:13" ht="33">
      <c r="B668" s="39" t="s">
        <v>3052</v>
      </c>
      <c r="C668" s="413" t="s">
        <v>3455</v>
      </c>
      <c r="D668" s="41" t="s">
        <v>5643</v>
      </c>
      <c r="E668" s="4" t="s">
        <v>5746</v>
      </c>
      <c r="F668" s="42"/>
      <c r="G668" s="43" t="s">
        <v>5469</v>
      </c>
      <c r="H668" s="4" t="s">
        <v>5469</v>
      </c>
      <c r="I668" s="4" t="s">
        <v>5469</v>
      </c>
      <c r="J668" s="4" t="s">
        <v>529</v>
      </c>
      <c r="K668" s="42" t="s">
        <v>529</v>
      </c>
      <c r="L668" s="412"/>
      <c r="M668" s="30"/>
    </row>
    <row r="669" spans="2:13" ht="33">
      <c r="B669" s="39" t="s">
        <v>3054</v>
      </c>
      <c r="C669" s="413" t="s">
        <v>3456</v>
      </c>
      <c r="D669" s="41" t="s">
        <v>6286</v>
      </c>
      <c r="E669" s="4" t="s">
        <v>5746</v>
      </c>
      <c r="F669" s="42"/>
      <c r="G669" s="43" t="s">
        <v>5469</v>
      </c>
      <c r="H669" s="4" t="s">
        <v>5469</v>
      </c>
      <c r="I669" s="4" t="s">
        <v>5469</v>
      </c>
      <c r="J669" s="4" t="s">
        <v>529</v>
      </c>
      <c r="K669" s="42" t="s">
        <v>529</v>
      </c>
      <c r="L669" s="412"/>
      <c r="M669" s="30"/>
    </row>
    <row r="670" spans="2:13" ht="33">
      <c r="B670" s="39" t="s">
        <v>3056</v>
      </c>
      <c r="C670" s="413" t="s">
        <v>3457</v>
      </c>
      <c r="D670" s="41">
        <v>3</v>
      </c>
      <c r="E670" s="4" t="s">
        <v>5746</v>
      </c>
      <c r="F670" s="42"/>
      <c r="G670" s="43" t="s">
        <v>5469</v>
      </c>
      <c r="H670" s="4" t="s">
        <v>5469</v>
      </c>
      <c r="I670" s="4" t="s">
        <v>5469</v>
      </c>
      <c r="J670" s="4" t="s">
        <v>529</v>
      </c>
      <c r="K670" s="42" t="s">
        <v>529</v>
      </c>
      <c r="L670" s="412"/>
      <c r="M670" s="30"/>
    </row>
    <row r="671" spans="2:13" ht="33">
      <c r="B671" s="39" t="s">
        <v>2237</v>
      </c>
      <c r="C671" s="413" t="s">
        <v>3458</v>
      </c>
      <c r="D671" s="41">
        <v>1</v>
      </c>
      <c r="E671" s="4" t="s">
        <v>5746</v>
      </c>
      <c r="F671" s="42"/>
      <c r="G671" s="43" t="s">
        <v>5469</v>
      </c>
      <c r="H671" s="4" t="s">
        <v>5469</v>
      </c>
      <c r="I671" s="4" t="s">
        <v>5469</v>
      </c>
      <c r="J671" s="4" t="s">
        <v>529</v>
      </c>
      <c r="K671" s="42" t="s">
        <v>529</v>
      </c>
      <c r="L671" s="412"/>
      <c r="M671" s="30"/>
    </row>
    <row r="672" spans="2:13" ht="17.25" thickBot="1">
      <c r="B672" s="39" t="s">
        <v>2988</v>
      </c>
      <c r="C672" s="413" t="s">
        <v>3459</v>
      </c>
      <c r="D672" s="41" t="s">
        <v>6312</v>
      </c>
      <c r="E672" s="4" t="s">
        <v>5746</v>
      </c>
      <c r="F672" s="42"/>
      <c r="G672" s="43" t="s">
        <v>5469</v>
      </c>
      <c r="H672" s="4" t="s">
        <v>5469</v>
      </c>
      <c r="I672" s="4" t="s">
        <v>529</v>
      </c>
      <c r="J672" s="4" t="s">
        <v>529</v>
      </c>
      <c r="K672" s="42" t="s">
        <v>529</v>
      </c>
      <c r="L672" s="414"/>
      <c r="M672" s="30"/>
    </row>
    <row r="673" spans="2:13" ht="20.100000000000001" customHeight="1" thickBot="1">
      <c r="B673" s="363" t="s">
        <v>6316</v>
      </c>
      <c r="C673" s="364"/>
      <c r="D673" s="365"/>
      <c r="E673" s="366"/>
      <c r="F673" s="366"/>
      <c r="G673" s="366"/>
      <c r="H673" s="366"/>
      <c r="I673" s="366"/>
      <c r="J673" s="366"/>
      <c r="K673" s="366"/>
      <c r="L673" s="367"/>
      <c r="M673" s="30"/>
    </row>
    <row r="674" spans="2:13">
      <c r="B674" s="31" t="s">
        <v>2990</v>
      </c>
      <c r="C674" s="415" t="s">
        <v>3460</v>
      </c>
      <c r="D674" s="33" t="s">
        <v>6312</v>
      </c>
      <c r="E674" s="34" t="s">
        <v>5746</v>
      </c>
      <c r="F674" s="35"/>
      <c r="G674" s="36" t="s">
        <v>5469</v>
      </c>
      <c r="H674" s="37" t="s">
        <v>5469</v>
      </c>
      <c r="I674" s="37" t="s">
        <v>529</v>
      </c>
      <c r="J674" s="37" t="s">
        <v>529</v>
      </c>
      <c r="K674" s="35" t="s">
        <v>529</v>
      </c>
      <c r="L674" s="369" t="s">
        <v>6800</v>
      </c>
      <c r="M674" s="30"/>
    </row>
    <row r="675" spans="2:13" ht="30" customHeight="1">
      <c r="B675" s="39" t="s">
        <v>3796</v>
      </c>
      <c r="C675" s="415" t="s">
        <v>3461</v>
      </c>
      <c r="D675" s="41" t="s">
        <v>5643</v>
      </c>
      <c r="E675" s="4" t="s">
        <v>5746</v>
      </c>
      <c r="F675" s="42"/>
      <c r="G675" s="43" t="s">
        <v>5469</v>
      </c>
      <c r="H675" s="4" t="s">
        <v>5469</v>
      </c>
      <c r="I675" s="4" t="s">
        <v>5469</v>
      </c>
      <c r="J675" s="4" t="s">
        <v>529</v>
      </c>
      <c r="K675" s="42" t="s">
        <v>529</v>
      </c>
      <c r="L675" s="370"/>
      <c r="M675" s="30"/>
    </row>
    <row r="676" spans="2:13">
      <c r="B676" s="39" t="s">
        <v>2245</v>
      </c>
      <c r="C676" s="415" t="s">
        <v>3462</v>
      </c>
      <c r="D676" s="41" t="s">
        <v>6795</v>
      </c>
      <c r="E676" s="4" t="s">
        <v>5746</v>
      </c>
      <c r="F676" s="42"/>
      <c r="G676" s="43" t="s">
        <v>5469</v>
      </c>
      <c r="H676" s="4" t="s">
        <v>5469</v>
      </c>
      <c r="I676" s="4" t="s">
        <v>529</v>
      </c>
      <c r="J676" s="4" t="s">
        <v>529</v>
      </c>
      <c r="K676" s="42" t="s">
        <v>529</v>
      </c>
      <c r="L676" s="370"/>
      <c r="M676" s="30"/>
    </row>
    <row r="677" spans="2:13">
      <c r="B677" s="39" t="s">
        <v>2247</v>
      </c>
      <c r="C677" s="415" t="s">
        <v>3463</v>
      </c>
      <c r="D677" s="41" t="s">
        <v>5643</v>
      </c>
      <c r="E677" s="4" t="s">
        <v>5746</v>
      </c>
      <c r="F677" s="42"/>
      <c r="G677" s="43" t="s">
        <v>5469</v>
      </c>
      <c r="H677" s="4" t="s">
        <v>5469</v>
      </c>
      <c r="I677" s="4" t="s">
        <v>5469</v>
      </c>
      <c r="J677" s="4" t="s">
        <v>529</v>
      </c>
      <c r="K677" s="42" t="s">
        <v>529</v>
      </c>
      <c r="L677" s="370"/>
      <c r="M677" s="30"/>
    </row>
    <row r="678" spans="2:13" ht="33">
      <c r="B678" s="39" t="s">
        <v>2249</v>
      </c>
      <c r="C678" s="415" t="s">
        <v>3464</v>
      </c>
      <c r="D678" s="41" t="s">
        <v>5877</v>
      </c>
      <c r="E678" s="4" t="s">
        <v>6266</v>
      </c>
      <c r="F678" s="42"/>
      <c r="G678" s="43" t="s">
        <v>5469</v>
      </c>
      <c r="H678" s="4" t="s">
        <v>5469</v>
      </c>
      <c r="I678" s="4" t="s">
        <v>5469</v>
      </c>
      <c r="J678" s="4" t="s">
        <v>529</v>
      </c>
      <c r="K678" s="42" t="s">
        <v>529</v>
      </c>
      <c r="L678" s="370"/>
      <c r="M678" s="30"/>
    </row>
    <row r="679" spans="2:13">
      <c r="B679" s="39" t="s">
        <v>3065</v>
      </c>
      <c r="C679" s="415" t="s">
        <v>3465</v>
      </c>
      <c r="D679" s="41" t="s">
        <v>5643</v>
      </c>
      <c r="E679" s="4" t="s">
        <v>5746</v>
      </c>
      <c r="F679" s="42"/>
      <c r="G679" s="43" t="s">
        <v>5469</v>
      </c>
      <c r="H679" s="4" t="s">
        <v>5469</v>
      </c>
      <c r="I679" s="4" t="s">
        <v>5469</v>
      </c>
      <c r="J679" s="4" t="s">
        <v>529</v>
      </c>
      <c r="K679" s="42" t="s">
        <v>529</v>
      </c>
      <c r="L679" s="370"/>
      <c r="M679" s="30"/>
    </row>
    <row r="680" spans="2:13" ht="33">
      <c r="B680" s="39" t="s">
        <v>2252</v>
      </c>
      <c r="C680" s="415" t="s">
        <v>3466</v>
      </c>
      <c r="D680" s="41">
        <v>3</v>
      </c>
      <c r="E680" s="4" t="s">
        <v>5746</v>
      </c>
      <c r="F680" s="42"/>
      <c r="G680" s="43" t="s">
        <v>5469</v>
      </c>
      <c r="H680" s="4" t="s">
        <v>5469</v>
      </c>
      <c r="I680" s="4" t="s">
        <v>5469</v>
      </c>
      <c r="J680" s="4" t="s">
        <v>529</v>
      </c>
      <c r="K680" s="42" t="s">
        <v>529</v>
      </c>
      <c r="L680" s="370"/>
      <c r="M680" s="30"/>
    </row>
    <row r="681" spans="2:13" ht="33">
      <c r="B681" s="39" t="s">
        <v>3068</v>
      </c>
      <c r="C681" s="415" t="s">
        <v>3467</v>
      </c>
      <c r="D681" s="41" t="s">
        <v>5643</v>
      </c>
      <c r="E681" s="4" t="s">
        <v>5746</v>
      </c>
      <c r="F681" s="42"/>
      <c r="G681" s="43" t="s">
        <v>5469</v>
      </c>
      <c r="H681" s="4" t="s">
        <v>5469</v>
      </c>
      <c r="I681" s="4" t="s">
        <v>5469</v>
      </c>
      <c r="J681" s="4" t="s">
        <v>529</v>
      </c>
      <c r="K681" s="42" t="s">
        <v>529</v>
      </c>
      <c r="L681" s="370"/>
      <c r="M681" s="30"/>
    </row>
    <row r="682" spans="2:13" ht="33">
      <c r="B682" s="39" t="s">
        <v>3070</v>
      </c>
      <c r="C682" s="415" t="s">
        <v>3468</v>
      </c>
      <c r="D682" s="41" t="s">
        <v>6286</v>
      </c>
      <c r="E682" s="4" t="s">
        <v>5746</v>
      </c>
      <c r="F682" s="42"/>
      <c r="G682" s="43" t="s">
        <v>5469</v>
      </c>
      <c r="H682" s="4" t="s">
        <v>5469</v>
      </c>
      <c r="I682" s="4" t="s">
        <v>5469</v>
      </c>
      <c r="J682" s="4" t="s">
        <v>529</v>
      </c>
      <c r="K682" s="42" t="s">
        <v>529</v>
      </c>
      <c r="L682" s="370"/>
      <c r="M682" s="30"/>
    </row>
    <row r="683" spans="2:13" ht="33">
      <c r="B683" s="39" t="s">
        <v>3072</v>
      </c>
      <c r="C683" s="415" t="s">
        <v>3469</v>
      </c>
      <c r="D683" s="41">
        <v>3</v>
      </c>
      <c r="E683" s="4" t="s">
        <v>5746</v>
      </c>
      <c r="F683" s="42"/>
      <c r="G683" s="43" t="s">
        <v>5469</v>
      </c>
      <c r="H683" s="4" t="s">
        <v>5469</v>
      </c>
      <c r="I683" s="4" t="s">
        <v>5469</v>
      </c>
      <c r="J683" s="4" t="s">
        <v>529</v>
      </c>
      <c r="K683" s="42" t="s">
        <v>529</v>
      </c>
      <c r="L683" s="370"/>
      <c r="M683" s="30"/>
    </row>
    <row r="684" spans="2:13" ht="33">
      <c r="B684" s="39" t="s">
        <v>2257</v>
      </c>
      <c r="C684" s="415" t="s">
        <v>3470</v>
      </c>
      <c r="D684" s="41">
        <v>1</v>
      </c>
      <c r="E684" s="4" t="s">
        <v>5746</v>
      </c>
      <c r="F684" s="42"/>
      <c r="G684" s="43" t="s">
        <v>5469</v>
      </c>
      <c r="H684" s="4" t="s">
        <v>5469</v>
      </c>
      <c r="I684" s="4" t="s">
        <v>5469</v>
      </c>
      <c r="J684" s="4" t="s">
        <v>529</v>
      </c>
      <c r="K684" s="42" t="s">
        <v>529</v>
      </c>
      <c r="L684" s="370"/>
      <c r="M684" s="30"/>
    </row>
    <row r="685" spans="2:13">
      <c r="B685" s="39" t="s">
        <v>2991</v>
      </c>
      <c r="C685" s="415" t="s">
        <v>3471</v>
      </c>
      <c r="D685" s="41" t="s">
        <v>6312</v>
      </c>
      <c r="E685" s="4" t="s">
        <v>5746</v>
      </c>
      <c r="F685" s="42"/>
      <c r="G685" s="43" t="s">
        <v>5469</v>
      </c>
      <c r="H685" s="4" t="s">
        <v>5469</v>
      </c>
      <c r="I685" s="4" t="s">
        <v>529</v>
      </c>
      <c r="J685" s="4" t="s">
        <v>529</v>
      </c>
      <c r="K685" s="42" t="s">
        <v>529</v>
      </c>
      <c r="L685" s="370"/>
      <c r="M685" s="30"/>
    </row>
    <row r="686" spans="2:13" ht="33">
      <c r="B686" s="39" t="s">
        <v>2261</v>
      </c>
      <c r="C686" s="415" t="s">
        <v>3472</v>
      </c>
      <c r="D686" s="41" t="s">
        <v>5877</v>
      </c>
      <c r="E686" s="4" t="s">
        <v>6266</v>
      </c>
      <c r="F686" s="42"/>
      <c r="G686" s="43" t="s">
        <v>5469</v>
      </c>
      <c r="H686" s="4" t="s">
        <v>5469</v>
      </c>
      <c r="I686" s="4" t="s">
        <v>5469</v>
      </c>
      <c r="J686" s="4" t="s">
        <v>529</v>
      </c>
      <c r="K686" s="42" t="s">
        <v>529</v>
      </c>
      <c r="L686" s="370"/>
      <c r="M686" s="30"/>
    </row>
    <row r="687" spans="2:13">
      <c r="B687" s="39" t="s">
        <v>3077</v>
      </c>
      <c r="C687" s="415" t="s">
        <v>3473</v>
      </c>
      <c r="D687" s="41" t="s">
        <v>5643</v>
      </c>
      <c r="E687" s="4" t="s">
        <v>5746</v>
      </c>
      <c r="F687" s="42"/>
      <c r="G687" s="43" t="s">
        <v>5469</v>
      </c>
      <c r="H687" s="4" t="s">
        <v>5469</v>
      </c>
      <c r="I687" s="4" t="s">
        <v>5469</v>
      </c>
      <c r="J687" s="4" t="s">
        <v>529</v>
      </c>
      <c r="K687" s="42" t="s">
        <v>529</v>
      </c>
      <c r="L687" s="370"/>
      <c r="M687" s="30"/>
    </row>
    <row r="688" spans="2:13" ht="33">
      <c r="B688" s="39" t="s">
        <v>2264</v>
      </c>
      <c r="C688" s="415" t="s">
        <v>3474</v>
      </c>
      <c r="D688" s="41">
        <v>3</v>
      </c>
      <c r="E688" s="4" t="s">
        <v>5746</v>
      </c>
      <c r="F688" s="42"/>
      <c r="G688" s="43" t="s">
        <v>5469</v>
      </c>
      <c r="H688" s="4" t="s">
        <v>5469</v>
      </c>
      <c r="I688" s="4" t="s">
        <v>5469</v>
      </c>
      <c r="J688" s="4" t="s">
        <v>529</v>
      </c>
      <c r="K688" s="42" t="s">
        <v>529</v>
      </c>
      <c r="L688" s="370"/>
      <c r="M688" s="30"/>
    </row>
    <row r="689" spans="2:13" ht="33">
      <c r="B689" s="39" t="s">
        <v>3080</v>
      </c>
      <c r="C689" s="415" t="s">
        <v>3475</v>
      </c>
      <c r="D689" s="41" t="s">
        <v>5643</v>
      </c>
      <c r="E689" s="4" t="s">
        <v>5746</v>
      </c>
      <c r="F689" s="42"/>
      <c r="G689" s="43" t="s">
        <v>5469</v>
      </c>
      <c r="H689" s="4" t="s">
        <v>5469</v>
      </c>
      <c r="I689" s="4" t="s">
        <v>5469</v>
      </c>
      <c r="J689" s="4" t="s">
        <v>529</v>
      </c>
      <c r="K689" s="42" t="s">
        <v>529</v>
      </c>
      <c r="L689" s="370"/>
      <c r="M689" s="30"/>
    </row>
    <row r="690" spans="2:13" ht="33">
      <c r="B690" s="39" t="s">
        <v>3082</v>
      </c>
      <c r="C690" s="415" t="s">
        <v>3476</v>
      </c>
      <c r="D690" s="41" t="s">
        <v>6286</v>
      </c>
      <c r="E690" s="4" t="s">
        <v>5746</v>
      </c>
      <c r="F690" s="42"/>
      <c r="G690" s="43" t="s">
        <v>5469</v>
      </c>
      <c r="H690" s="4" t="s">
        <v>5469</v>
      </c>
      <c r="I690" s="4" t="s">
        <v>5469</v>
      </c>
      <c r="J690" s="4" t="s">
        <v>529</v>
      </c>
      <c r="K690" s="42" t="s">
        <v>529</v>
      </c>
      <c r="L690" s="370"/>
      <c r="M690" s="30"/>
    </row>
    <row r="691" spans="2:13" ht="33">
      <c r="B691" s="39" t="s">
        <v>3084</v>
      </c>
      <c r="C691" s="415" t="s">
        <v>3477</v>
      </c>
      <c r="D691" s="41">
        <v>3</v>
      </c>
      <c r="E691" s="4" t="s">
        <v>5746</v>
      </c>
      <c r="F691" s="42"/>
      <c r="G691" s="43" t="s">
        <v>5469</v>
      </c>
      <c r="H691" s="4" t="s">
        <v>5469</v>
      </c>
      <c r="I691" s="4" t="s">
        <v>5469</v>
      </c>
      <c r="J691" s="4" t="s">
        <v>529</v>
      </c>
      <c r="K691" s="42" t="s">
        <v>529</v>
      </c>
      <c r="L691" s="370"/>
      <c r="M691" s="30"/>
    </row>
    <row r="692" spans="2:13" ht="33">
      <c r="B692" s="39" t="s">
        <v>2269</v>
      </c>
      <c r="C692" s="415" t="s">
        <v>3478</v>
      </c>
      <c r="D692" s="41">
        <v>1</v>
      </c>
      <c r="E692" s="4" t="s">
        <v>5746</v>
      </c>
      <c r="F692" s="42"/>
      <c r="G692" s="43" t="s">
        <v>5469</v>
      </c>
      <c r="H692" s="4" t="s">
        <v>5469</v>
      </c>
      <c r="I692" s="4" t="s">
        <v>5469</v>
      </c>
      <c r="J692" s="4" t="s">
        <v>529</v>
      </c>
      <c r="K692" s="42" t="s">
        <v>529</v>
      </c>
      <c r="L692" s="370"/>
      <c r="M692" s="30"/>
    </row>
    <row r="693" spans="2:13">
      <c r="B693" s="39" t="s">
        <v>2993</v>
      </c>
      <c r="C693" s="415" t="s">
        <v>3479</v>
      </c>
      <c r="D693" s="41" t="s">
        <v>6312</v>
      </c>
      <c r="E693" s="4" t="s">
        <v>5746</v>
      </c>
      <c r="F693" s="42"/>
      <c r="G693" s="43" t="s">
        <v>5469</v>
      </c>
      <c r="H693" s="4" t="s">
        <v>5469</v>
      </c>
      <c r="I693" s="4" t="s">
        <v>529</v>
      </c>
      <c r="J693" s="4" t="s">
        <v>529</v>
      </c>
      <c r="K693" s="42" t="s">
        <v>529</v>
      </c>
      <c r="L693" s="370"/>
      <c r="M693" s="30"/>
    </row>
    <row r="694" spans="2:13" ht="33">
      <c r="B694" s="39" t="s">
        <v>2273</v>
      </c>
      <c r="C694" s="415" t="s">
        <v>3480</v>
      </c>
      <c r="D694" s="41" t="s">
        <v>5877</v>
      </c>
      <c r="E694" s="4" t="s">
        <v>6266</v>
      </c>
      <c r="F694" s="42"/>
      <c r="G694" s="43" t="s">
        <v>5469</v>
      </c>
      <c r="H694" s="4" t="s">
        <v>5469</v>
      </c>
      <c r="I694" s="4" t="s">
        <v>5469</v>
      </c>
      <c r="J694" s="4" t="s">
        <v>529</v>
      </c>
      <c r="K694" s="42" t="s">
        <v>529</v>
      </c>
      <c r="L694" s="370"/>
      <c r="M694" s="30"/>
    </row>
    <row r="695" spans="2:13">
      <c r="B695" s="39" t="s">
        <v>3089</v>
      </c>
      <c r="C695" s="415" t="s">
        <v>3481</v>
      </c>
      <c r="D695" s="41" t="s">
        <v>5643</v>
      </c>
      <c r="E695" s="4" t="s">
        <v>5746</v>
      </c>
      <c r="F695" s="42"/>
      <c r="G695" s="43" t="s">
        <v>5469</v>
      </c>
      <c r="H695" s="4" t="s">
        <v>5469</v>
      </c>
      <c r="I695" s="4" t="s">
        <v>5469</v>
      </c>
      <c r="J695" s="4" t="s">
        <v>529</v>
      </c>
      <c r="K695" s="42" t="s">
        <v>529</v>
      </c>
      <c r="L695" s="370"/>
      <c r="M695" s="30"/>
    </row>
    <row r="696" spans="2:13" ht="33">
      <c r="B696" s="39" t="s">
        <v>2276</v>
      </c>
      <c r="C696" s="415" t="s">
        <v>3482</v>
      </c>
      <c r="D696" s="41">
        <v>3</v>
      </c>
      <c r="E696" s="4" t="s">
        <v>5746</v>
      </c>
      <c r="F696" s="42"/>
      <c r="G696" s="43" t="s">
        <v>5469</v>
      </c>
      <c r="H696" s="4" t="s">
        <v>5469</v>
      </c>
      <c r="I696" s="4" t="s">
        <v>5469</v>
      </c>
      <c r="J696" s="4" t="s">
        <v>529</v>
      </c>
      <c r="K696" s="42" t="s">
        <v>529</v>
      </c>
      <c r="L696" s="370"/>
      <c r="M696" s="30"/>
    </row>
    <row r="697" spans="2:13" ht="33">
      <c r="B697" s="39" t="s">
        <v>3092</v>
      </c>
      <c r="C697" s="415" t="s">
        <v>3483</v>
      </c>
      <c r="D697" s="41" t="s">
        <v>5643</v>
      </c>
      <c r="E697" s="4" t="s">
        <v>5746</v>
      </c>
      <c r="F697" s="42"/>
      <c r="G697" s="43" t="s">
        <v>5469</v>
      </c>
      <c r="H697" s="4" t="s">
        <v>5469</v>
      </c>
      <c r="I697" s="4" t="s">
        <v>5469</v>
      </c>
      <c r="J697" s="4" t="s">
        <v>529</v>
      </c>
      <c r="K697" s="42" t="s">
        <v>529</v>
      </c>
      <c r="L697" s="370"/>
      <c r="M697" s="30"/>
    </row>
    <row r="698" spans="2:13" ht="33">
      <c r="B698" s="39" t="s">
        <v>3094</v>
      </c>
      <c r="C698" s="415" t="s">
        <v>3484</v>
      </c>
      <c r="D698" s="41" t="s">
        <v>6286</v>
      </c>
      <c r="E698" s="4" t="s">
        <v>5746</v>
      </c>
      <c r="F698" s="42"/>
      <c r="G698" s="43" t="s">
        <v>5469</v>
      </c>
      <c r="H698" s="4" t="s">
        <v>5469</v>
      </c>
      <c r="I698" s="4" t="s">
        <v>5469</v>
      </c>
      <c r="J698" s="4" t="s">
        <v>529</v>
      </c>
      <c r="K698" s="42" t="s">
        <v>529</v>
      </c>
      <c r="L698" s="370"/>
      <c r="M698" s="30"/>
    </row>
    <row r="699" spans="2:13" ht="33">
      <c r="B699" s="39" t="s">
        <v>3096</v>
      </c>
      <c r="C699" s="415" t="s">
        <v>3485</v>
      </c>
      <c r="D699" s="41">
        <v>3</v>
      </c>
      <c r="E699" s="4" t="s">
        <v>5746</v>
      </c>
      <c r="F699" s="42"/>
      <c r="G699" s="43" t="s">
        <v>5469</v>
      </c>
      <c r="H699" s="4" t="s">
        <v>5469</v>
      </c>
      <c r="I699" s="4" t="s">
        <v>5469</v>
      </c>
      <c r="J699" s="4" t="s">
        <v>529</v>
      </c>
      <c r="K699" s="42" t="s">
        <v>529</v>
      </c>
      <c r="L699" s="370"/>
      <c r="M699" s="30"/>
    </row>
    <row r="700" spans="2:13" ht="33">
      <c r="B700" s="39" t="s">
        <v>2281</v>
      </c>
      <c r="C700" s="415" t="s">
        <v>3486</v>
      </c>
      <c r="D700" s="41">
        <v>1</v>
      </c>
      <c r="E700" s="4" t="s">
        <v>5746</v>
      </c>
      <c r="F700" s="42"/>
      <c r="G700" s="43" t="s">
        <v>5469</v>
      </c>
      <c r="H700" s="4" t="s">
        <v>5469</v>
      </c>
      <c r="I700" s="4" t="s">
        <v>5469</v>
      </c>
      <c r="J700" s="4" t="s">
        <v>529</v>
      </c>
      <c r="K700" s="42" t="s">
        <v>529</v>
      </c>
      <c r="L700" s="370"/>
      <c r="M700" s="30"/>
    </row>
    <row r="701" spans="2:13" ht="17.25" thickBot="1">
      <c r="B701" s="39" t="s">
        <v>2995</v>
      </c>
      <c r="C701" s="415" t="s">
        <v>3487</v>
      </c>
      <c r="D701" s="41" t="s">
        <v>6312</v>
      </c>
      <c r="E701" s="4" t="s">
        <v>5746</v>
      </c>
      <c r="F701" s="42"/>
      <c r="G701" s="43" t="s">
        <v>5469</v>
      </c>
      <c r="H701" s="4" t="s">
        <v>5469</v>
      </c>
      <c r="I701" s="4" t="s">
        <v>529</v>
      </c>
      <c r="J701" s="4" t="s">
        <v>529</v>
      </c>
      <c r="K701" s="42" t="s">
        <v>529</v>
      </c>
      <c r="L701" s="371"/>
      <c r="M701" s="30"/>
    </row>
    <row r="702" spans="2:13" ht="20.100000000000001" customHeight="1" thickBot="1">
      <c r="B702" s="363" t="s">
        <v>6324</v>
      </c>
      <c r="C702" s="364"/>
      <c r="D702" s="365"/>
      <c r="E702" s="366"/>
      <c r="F702" s="366"/>
      <c r="G702" s="366"/>
      <c r="H702" s="366"/>
      <c r="I702" s="366"/>
      <c r="J702" s="366"/>
      <c r="K702" s="366"/>
      <c r="L702" s="367"/>
      <c r="M702" s="30"/>
    </row>
    <row r="703" spans="2:13">
      <c r="B703" s="31" t="s">
        <v>3100</v>
      </c>
      <c r="C703" s="415" t="s">
        <v>3488</v>
      </c>
      <c r="D703" s="33" t="s">
        <v>6311</v>
      </c>
      <c r="E703" s="34" t="s">
        <v>5746</v>
      </c>
      <c r="F703" s="35"/>
      <c r="G703" s="36" t="s">
        <v>5469</v>
      </c>
      <c r="H703" s="37" t="s">
        <v>5469</v>
      </c>
      <c r="I703" s="37" t="s">
        <v>529</v>
      </c>
      <c r="J703" s="37" t="s">
        <v>529</v>
      </c>
      <c r="K703" s="35" t="s">
        <v>529</v>
      </c>
      <c r="L703" s="362" t="s">
        <v>6801</v>
      </c>
      <c r="M703" s="30"/>
    </row>
    <row r="704" spans="2:13">
      <c r="B704" s="39" t="s">
        <v>3797</v>
      </c>
      <c r="C704" s="415" t="s">
        <v>3489</v>
      </c>
      <c r="D704" s="41" t="s">
        <v>5643</v>
      </c>
      <c r="E704" s="4" t="s">
        <v>5746</v>
      </c>
      <c r="F704" s="42"/>
      <c r="G704" s="43" t="s">
        <v>5469</v>
      </c>
      <c r="H704" s="4" t="s">
        <v>5469</v>
      </c>
      <c r="I704" s="4" t="s">
        <v>5469</v>
      </c>
      <c r="J704" s="4" t="s">
        <v>529</v>
      </c>
      <c r="K704" s="42" t="s">
        <v>529</v>
      </c>
      <c r="L704" s="330"/>
      <c r="M704" s="30"/>
    </row>
    <row r="705" spans="2:13">
      <c r="B705" s="39" t="s">
        <v>2289</v>
      </c>
      <c r="C705" s="415" t="s">
        <v>3490</v>
      </c>
      <c r="D705" s="41" t="s">
        <v>6795</v>
      </c>
      <c r="E705" s="4" t="s">
        <v>5746</v>
      </c>
      <c r="F705" s="42"/>
      <c r="G705" s="43" t="s">
        <v>5469</v>
      </c>
      <c r="H705" s="4" t="s">
        <v>5469</v>
      </c>
      <c r="I705" s="4" t="s">
        <v>529</v>
      </c>
      <c r="J705" s="4" t="s">
        <v>529</v>
      </c>
      <c r="K705" s="42" t="s">
        <v>529</v>
      </c>
      <c r="L705" s="330"/>
      <c r="M705" s="30"/>
    </row>
    <row r="706" spans="2:13">
      <c r="B706" s="39" t="s">
        <v>2291</v>
      </c>
      <c r="C706" s="415" t="s">
        <v>3491</v>
      </c>
      <c r="D706" s="41" t="s">
        <v>5643</v>
      </c>
      <c r="E706" s="4" t="s">
        <v>5746</v>
      </c>
      <c r="F706" s="42"/>
      <c r="G706" s="43" t="s">
        <v>5469</v>
      </c>
      <c r="H706" s="4" t="s">
        <v>5469</v>
      </c>
      <c r="I706" s="4" t="s">
        <v>5469</v>
      </c>
      <c r="J706" s="4" t="s">
        <v>529</v>
      </c>
      <c r="K706" s="42" t="s">
        <v>529</v>
      </c>
      <c r="L706" s="330"/>
      <c r="M706" s="30"/>
    </row>
    <row r="707" spans="2:13" ht="33">
      <c r="B707" s="39" t="s">
        <v>2293</v>
      </c>
      <c r="C707" s="415" t="s">
        <v>3492</v>
      </c>
      <c r="D707" s="41" t="s">
        <v>5877</v>
      </c>
      <c r="E707" s="4" t="s">
        <v>6266</v>
      </c>
      <c r="F707" s="42"/>
      <c r="G707" s="43" t="s">
        <v>5469</v>
      </c>
      <c r="H707" s="4" t="s">
        <v>5469</v>
      </c>
      <c r="I707" s="4" t="s">
        <v>5469</v>
      </c>
      <c r="J707" s="4" t="s">
        <v>529</v>
      </c>
      <c r="K707" s="42" t="s">
        <v>529</v>
      </c>
      <c r="L707" s="330"/>
      <c r="M707" s="30"/>
    </row>
    <row r="708" spans="2:13">
      <c r="B708" s="39" t="s">
        <v>3106</v>
      </c>
      <c r="C708" s="415" t="s">
        <v>3493</v>
      </c>
      <c r="D708" s="41" t="s">
        <v>5643</v>
      </c>
      <c r="E708" s="4" t="s">
        <v>5746</v>
      </c>
      <c r="F708" s="42"/>
      <c r="G708" s="43" t="s">
        <v>5469</v>
      </c>
      <c r="H708" s="4" t="s">
        <v>5469</v>
      </c>
      <c r="I708" s="4" t="s">
        <v>5469</v>
      </c>
      <c r="J708" s="4" t="s">
        <v>529</v>
      </c>
      <c r="K708" s="42" t="s">
        <v>529</v>
      </c>
      <c r="L708" s="330"/>
      <c r="M708" s="30"/>
    </row>
    <row r="709" spans="2:13" ht="33">
      <c r="B709" s="39" t="s">
        <v>2296</v>
      </c>
      <c r="C709" s="415" t="s">
        <v>3494</v>
      </c>
      <c r="D709" s="41">
        <v>3</v>
      </c>
      <c r="E709" s="4" t="s">
        <v>5746</v>
      </c>
      <c r="F709" s="42"/>
      <c r="G709" s="43" t="s">
        <v>5469</v>
      </c>
      <c r="H709" s="4" t="s">
        <v>5469</v>
      </c>
      <c r="I709" s="4" t="s">
        <v>5469</v>
      </c>
      <c r="J709" s="4" t="s">
        <v>529</v>
      </c>
      <c r="K709" s="42" t="s">
        <v>529</v>
      </c>
      <c r="L709" s="330"/>
      <c r="M709" s="30"/>
    </row>
    <row r="710" spans="2:13" ht="33">
      <c r="B710" s="39" t="s">
        <v>3109</v>
      </c>
      <c r="C710" s="415" t="s">
        <v>3495</v>
      </c>
      <c r="D710" s="41" t="s">
        <v>5643</v>
      </c>
      <c r="E710" s="4" t="s">
        <v>5746</v>
      </c>
      <c r="F710" s="42"/>
      <c r="G710" s="43" t="s">
        <v>5469</v>
      </c>
      <c r="H710" s="4" t="s">
        <v>5469</v>
      </c>
      <c r="I710" s="4" t="s">
        <v>5469</v>
      </c>
      <c r="J710" s="4" t="s">
        <v>529</v>
      </c>
      <c r="K710" s="42" t="s">
        <v>529</v>
      </c>
      <c r="L710" s="330"/>
      <c r="M710" s="30"/>
    </row>
    <row r="711" spans="2:13" ht="33">
      <c r="B711" s="39" t="s">
        <v>3111</v>
      </c>
      <c r="C711" s="415" t="s">
        <v>3496</v>
      </c>
      <c r="D711" s="41" t="s">
        <v>6286</v>
      </c>
      <c r="E711" s="4" t="s">
        <v>5746</v>
      </c>
      <c r="F711" s="42"/>
      <c r="G711" s="43" t="s">
        <v>5469</v>
      </c>
      <c r="H711" s="4" t="s">
        <v>5469</v>
      </c>
      <c r="I711" s="4" t="s">
        <v>5469</v>
      </c>
      <c r="J711" s="4" t="s">
        <v>529</v>
      </c>
      <c r="K711" s="42" t="s">
        <v>529</v>
      </c>
      <c r="L711" s="330"/>
      <c r="M711" s="30"/>
    </row>
    <row r="712" spans="2:13" ht="33">
      <c r="B712" s="39" t="s">
        <v>3113</v>
      </c>
      <c r="C712" s="415" t="s">
        <v>3497</v>
      </c>
      <c r="D712" s="41">
        <v>3</v>
      </c>
      <c r="E712" s="4" t="s">
        <v>5746</v>
      </c>
      <c r="F712" s="42"/>
      <c r="G712" s="43" t="s">
        <v>5469</v>
      </c>
      <c r="H712" s="4" t="s">
        <v>5469</v>
      </c>
      <c r="I712" s="4" t="s">
        <v>5469</v>
      </c>
      <c r="J712" s="4" t="s">
        <v>529</v>
      </c>
      <c r="K712" s="42" t="s">
        <v>529</v>
      </c>
      <c r="L712" s="330"/>
      <c r="M712" s="30"/>
    </row>
    <row r="713" spans="2:13" ht="33">
      <c r="B713" s="39" t="s">
        <v>2301</v>
      </c>
      <c r="C713" s="415" t="s">
        <v>3498</v>
      </c>
      <c r="D713" s="41">
        <v>1</v>
      </c>
      <c r="E713" s="4" t="s">
        <v>5746</v>
      </c>
      <c r="F713" s="42"/>
      <c r="G713" s="43" t="s">
        <v>5469</v>
      </c>
      <c r="H713" s="4" t="s">
        <v>5469</v>
      </c>
      <c r="I713" s="4" t="s">
        <v>5469</v>
      </c>
      <c r="J713" s="4" t="s">
        <v>529</v>
      </c>
      <c r="K713" s="42" t="s">
        <v>529</v>
      </c>
      <c r="L713" s="330"/>
      <c r="M713" s="30"/>
    </row>
    <row r="714" spans="2:13">
      <c r="B714" s="39" t="s">
        <v>2997</v>
      </c>
      <c r="C714" s="415" t="s">
        <v>3499</v>
      </c>
      <c r="D714" s="41" t="s">
        <v>6312</v>
      </c>
      <c r="E714" s="4" t="s">
        <v>5746</v>
      </c>
      <c r="F714" s="42"/>
      <c r="G714" s="43" t="s">
        <v>5469</v>
      </c>
      <c r="H714" s="4" t="s">
        <v>5469</v>
      </c>
      <c r="I714" s="4" t="s">
        <v>529</v>
      </c>
      <c r="J714" s="4" t="s">
        <v>529</v>
      </c>
      <c r="K714" s="42" t="s">
        <v>529</v>
      </c>
      <c r="L714" s="330"/>
      <c r="M714" s="30"/>
    </row>
    <row r="715" spans="2:13" ht="33">
      <c r="B715" s="39" t="s">
        <v>2305</v>
      </c>
      <c r="C715" s="415" t="s">
        <v>3500</v>
      </c>
      <c r="D715" s="41" t="s">
        <v>5877</v>
      </c>
      <c r="E715" s="4" t="s">
        <v>6266</v>
      </c>
      <c r="F715" s="42"/>
      <c r="G715" s="43" t="s">
        <v>5469</v>
      </c>
      <c r="H715" s="4" t="s">
        <v>5469</v>
      </c>
      <c r="I715" s="4" t="s">
        <v>5469</v>
      </c>
      <c r="J715" s="4" t="s">
        <v>529</v>
      </c>
      <c r="K715" s="42" t="s">
        <v>529</v>
      </c>
      <c r="L715" s="330"/>
      <c r="M715" s="30"/>
    </row>
    <row r="716" spans="2:13">
      <c r="B716" s="39" t="s">
        <v>3118</v>
      </c>
      <c r="C716" s="415" t="s">
        <v>3501</v>
      </c>
      <c r="D716" s="41" t="s">
        <v>5643</v>
      </c>
      <c r="E716" s="4" t="s">
        <v>5746</v>
      </c>
      <c r="F716" s="42"/>
      <c r="G716" s="43" t="s">
        <v>5469</v>
      </c>
      <c r="H716" s="4" t="s">
        <v>5469</v>
      </c>
      <c r="I716" s="4" t="s">
        <v>5469</v>
      </c>
      <c r="J716" s="4" t="s">
        <v>529</v>
      </c>
      <c r="K716" s="42" t="s">
        <v>529</v>
      </c>
      <c r="L716" s="330"/>
      <c r="M716" s="30"/>
    </row>
    <row r="717" spans="2:13" ht="33">
      <c r="B717" s="39" t="s">
        <v>2308</v>
      </c>
      <c r="C717" s="415" t="s">
        <v>3502</v>
      </c>
      <c r="D717" s="41">
        <v>3</v>
      </c>
      <c r="E717" s="4" t="s">
        <v>5746</v>
      </c>
      <c r="F717" s="42"/>
      <c r="G717" s="43" t="s">
        <v>5469</v>
      </c>
      <c r="H717" s="4" t="s">
        <v>5469</v>
      </c>
      <c r="I717" s="4" t="s">
        <v>5469</v>
      </c>
      <c r="J717" s="4" t="s">
        <v>529</v>
      </c>
      <c r="K717" s="42" t="s">
        <v>529</v>
      </c>
      <c r="L717" s="330"/>
      <c r="M717" s="30"/>
    </row>
    <row r="718" spans="2:13" ht="33">
      <c r="B718" s="39" t="s">
        <v>3121</v>
      </c>
      <c r="C718" s="415" t="s">
        <v>3503</v>
      </c>
      <c r="D718" s="41" t="s">
        <v>5643</v>
      </c>
      <c r="E718" s="4" t="s">
        <v>5746</v>
      </c>
      <c r="F718" s="42"/>
      <c r="G718" s="43" t="s">
        <v>5469</v>
      </c>
      <c r="H718" s="4" t="s">
        <v>5469</v>
      </c>
      <c r="I718" s="4" t="s">
        <v>5469</v>
      </c>
      <c r="J718" s="4" t="s">
        <v>529</v>
      </c>
      <c r="K718" s="42" t="s">
        <v>529</v>
      </c>
      <c r="L718" s="330"/>
      <c r="M718" s="30"/>
    </row>
    <row r="719" spans="2:13" ht="33">
      <c r="B719" s="39" t="s">
        <v>3123</v>
      </c>
      <c r="C719" s="415" t="s">
        <v>3504</v>
      </c>
      <c r="D719" s="41" t="s">
        <v>6286</v>
      </c>
      <c r="E719" s="4" t="s">
        <v>5746</v>
      </c>
      <c r="F719" s="42"/>
      <c r="G719" s="43" t="s">
        <v>5469</v>
      </c>
      <c r="H719" s="4" t="s">
        <v>5469</v>
      </c>
      <c r="I719" s="4" t="s">
        <v>5469</v>
      </c>
      <c r="J719" s="4" t="s">
        <v>529</v>
      </c>
      <c r="K719" s="42" t="s">
        <v>529</v>
      </c>
      <c r="L719" s="330"/>
      <c r="M719" s="30"/>
    </row>
    <row r="720" spans="2:13" ht="33">
      <c r="B720" s="39" t="s">
        <v>3125</v>
      </c>
      <c r="C720" s="415" t="s">
        <v>3505</v>
      </c>
      <c r="D720" s="41">
        <v>3</v>
      </c>
      <c r="E720" s="4" t="s">
        <v>5746</v>
      </c>
      <c r="F720" s="42"/>
      <c r="G720" s="43" t="s">
        <v>5469</v>
      </c>
      <c r="H720" s="4" t="s">
        <v>5469</v>
      </c>
      <c r="I720" s="4" t="s">
        <v>5469</v>
      </c>
      <c r="J720" s="4" t="s">
        <v>529</v>
      </c>
      <c r="K720" s="42" t="s">
        <v>529</v>
      </c>
      <c r="L720" s="330"/>
      <c r="M720" s="30"/>
    </row>
    <row r="721" spans="2:13" ht="33">
      <c r="B721" s="39" t="s">
        <v>2313</v>
      </c>
      <c r="C721" s="415" t="s">
        <v>3506</v>
      </c>
      <c r="D721" s="41">
        <v>1</v>
      </c>
      <c r="E721" s="4" t="s">
        <v>5746</v>
      </c>
      <c r="F721" s="42"/>
      <c r="G721" s="43" t="s">
        <v>5469</v>
      </c>
      <c r="H721" s="4" t="s">
        <v>5469</v>
      </c>
      <c r="I721" s="4" t="s">
        <v>5469</v>
      </c>
      <c r="J721" s="4" t="s">
        <v>529</v>
      </c>
      <c r="K721" s="42" t="s">
        <v>529</v>
      </c>
      <c r="L721" s="330"/>
      <c r="M721" s="30"/>
    </row>
    <row r="722" spans="2:13">
      <c r="B722" s="39" t="s">
        <v>2999</v>
      </c>
      <c r="C722" s="415" t="s">
        <v>3507</v>
      </c>
      <c r="D722" s="41" t="s">
        <v>6312</v>
      </c>
      <c r="E722" s="4" t="s">
        <v>5746</v>
      </c>
      <c r="F722" s="42"/>
      <c r="G722" s="43" t="s">
        <v>5469</v>
      </c>
      <c r="H722" s="4" t="s">
        <v>5469</v>
      </c>
      <c r="I722" s="4" t="s">
        <v>529</v>
      </c>
      <c r="J722" s="4" t="s">
        <v>529</v>
      </c>
      <c r="K722" s="42" t="s">
        <v>529</v>
      </c>
      <c r="L722" s="330"/>
      <c r="M722" s="30"/>
    </row>
    <row r="723" spans="2:13" ht="33">
      <c r="B723" s="39" t="s">
        <v>2317</v>
      </c>
      <c r="C723" s="415" t="s">
        <v>3508</v>
      </c>
      <c r="D723" s="41" t="s">
        <v>5877</v>
      </c>
      <c r="E723" s="4" t="s">
        <v>6266</v>
      </c>
      <c r="F723" s="42"/>
      <c r="G723" s="43" t="s">
        <v>5469</v>
      </c>
      <c r="H723" s="4" t="s">
        <v>5469</v>
      </c>
      <c r="I723" s="4" t="s">
        <v>5469</v>
      </c>
      <c r="J723" s="4" t="s">
        <v>529</v>
      </c>
      <c r="K723" s="42" t="s">
        <v>529</v>
      </c>
      <c r="L723" s="330"/>
      <c r="M723" s="30"/>
    </row>
    <row r="724" spans="2:13">
      <c r="B724" s="39" t="s">
        <v>3130</v>
      </c>
      <c r="C724" s="415" t="s">
        <v>3509</v>
      </c>
      <c r="D724" s="41" t="s">
        <v>5643</v>
      </c>
      <c r="E724" s="4" t="s">
        <v>5746</v>
      </c>
      <c r="F724" s="42"/>
      <c r="G724" s="43" t="s">
        <v>5469</v>
      </c>
      <c r="H724" s="4" t="s">
        <v>5469</v>
      </c>
      <c r="I724" s="4" t="s">
        <v>5469</v>
      </c>
      <c r="J724" s="4" t="s">
        <v>529</v>
      </c>
      <c r="K724" s="42" t="s">
        <v>529</v>
      </c>
      <c r="L724" s="330"/>
      <c r="M724" s="30"/>
    </row>
    <row r="725" spans="2:13" ht="33">
      <c r="B725" s="39" t="s">
        <v>2320</v>
      </c>
      <c r="C725" s="415" t="s">
        <v>3510</v>
      </c>
      <c r="D725" s="41">
        <v>3</v>
      </c>
      <c r="E725" s="4" t="s">
        <v>5746</v>
      </c>
      <c r="F725" s="42"/>
      <c r="G725" s="43" t="s">
        <v>5469</v>
      </c>
      <c r="H725" s="4" t="s">
        <v>5469</v>
      </c>
      <c r="I725" s="4" t="s">
        <v>5469</v>
      </c>
      <c r="J725" s="4" t="s">
        <v>529</v>
      </c>
      <c r="K725" s="42" t="s">
        <v>529</v>
      </c>
      <c r="L725" s="330"/>
      <c r="M725" s="30"/>
    </row>
    <row r="726" spans="2:13" ht="33">
      <c r="B726" s="39" t="s">
        <v>3133</v>
      </c>
      <c r="C726" s="415" t="s">
        <v>3511</v>
      </c>
      <c r="D726" s="41" t="s">
        <v>5643</v>
      </c>
      <c r="E726" s="4" t="s">
        <v>5746</v>
      </c>
      <c r="F726" s="42"/>
      <c r="G726" s="43" t="s">
        <v>5469</v>
      </c>
      <c r="H726" s="4" t="s">
        <v>5469</v>
      </c>
      <c r="I726" s="4" t="s">
        <v>5469</v>
      </c>
      <c r="J726" s="4" t="s">
        <v>529</v>
      </c>
      <c r="K726" s="42" t="s">
        <v>529</v>
      </c>
      <c r="L726" s="330"/>
      <c r="M726" s="30"/>
    </row>
    <row r="727" spans="2:13" ht="33">
      <c r="B727" s="39" t="s">
        <v>3135</v>
      </c>
      <c r="C727" s="415" t="s">
        <v>3512</v>
      </c>
      <c r="D727" s="41" t="s">
        <v>6286</v>
      </c>
      <c r="E727" s="4" t="s">
        <v>5746</v>
      </c>
      <c r="F727" s="42"/>
      <c r="G727" s="43" t="s">
        <v>5469</v>
      </c>
      <c r="H727" s="4" t="s">
        <v>5469</v>
      </c>
      <c r="I727" s="4" t="s">
        <v>5469</v>
      </c>
      <c r="J727" s="4" t="s">
        <v>529</v>
      </c>
      <c r="K727" s="42" t="s">
        <v>529</v>
      </c>
      <c r="L727" s="330"/>
      <c r="M727" s="30"/>
    </row>
    <row r="728" spans="2:13" ht="33">
      <c r="B728" s="39" t="s">
        <v>3137</v>
      </c>
      <c r="C728" s="415" t="s">
        <v>3513</v>
      </c>
      <c r="D728" s="41">
        <v>3</v>
      </c>
      <c r="E728" s="4" t="s">
        <v>5746</v>
      </c>
      <c r="F728" s="42"/>
      <c r="G728" s="43" t="s">
        <v>5469</v>
      </c>
      <c r="H728" s="4" t="s">
        <v>5469</v>
      </c>
      <c r="I728" s="4" t="s">
        <v>5469</v>
      </c>
      <c r="J728" s="4" t="s">
        <v>529</v>
      </c>
      <c r="K728" s="42" t="s">
        <v>529</v>
      </c>
      <c r="L728" s="662"/>
      <c r="M728" s="30"/>
    </row>
    <row r="729" spans="2:13" ht="33">
      <c r="B729" s="39" t="s">
        <v>2325</v>
      </c>
      <c r="C729" s="415" t="s">
        <v>3514</v>
      </c>
      <c r="D729" s="41">
        <v>1</v>
      </c>
      <c r="E729" s="4" t="s">
        <v>5746</v>
      </c>
      <c r="F729" s="42"/>
      <c r="G729" s="43" t="s">
        <v>5469</v>
      </c>
      <c r="H729" s="4" t="s">
        <v>5469</v>
      </c>
      <c r="I729" s="4" t="s">
        <v>5469</v>
      </c>
      <c r="J729" s="4" t="s">
        <v>529</v>
      </c>
      <c r="K729" s="42" t="s">
        <v>529</v>
      </c>
      <c r="L729" s="662"/>
      <c r="M729" s="30"/>
    </row>
    <row r="730" spans="2:13" ht="17.25" thickBot="1">
      <c r="B730" s="39" t="s">
        <v>3001</v>
      </c>
      <c r="C730" s="415" t="s">
        <v>3515</v>
      </c>
      <c r="D730" s="41" t="s">
        <v>6312</v>
      </c>
      <c r="E730" s="4" t="s">
        <v>5746</v>
      </c>
      <c r="F730" s="42"/>
      <c r="G730" s="43" t="s">
        <v>5469</v>
      </c>
      <c r="H730" s="4" t="s">
        <v>5469</v>
      </c>
      <c r="I730" s="4" t="s">
        <v>529</v>
      </c>
      <c r="J730" s="4" t="s">
        <v>529</v>
      </c>
      <c r="K730" s="42" t="s">
        <v>529</v>
      </c>
      <c r="L730" s="666"/>
      <c r="M730" s="30"/>
    </row>
    <row r="731" spans="2:13" ht="18.75" thickBot="1">
      <c r="B731" s="314" t="s">
        <v>6320</v>
      </c>
      <c r="C731" s="416"/>
      <c r="D731" s="316"/>
      <c r="E731" s="55"/>
      <c r="F731" s="55"/>
      <c r="G731" s="55"/>
      <c r="H731" s="55"/>
      <c r="I731" s="55"/>
      <c r="J731" s="55"/>
      <c r="K731" s="55"/>
      <c r="L731" s="317"/>
      <c r="M731" s="30"/>
    </row>
    <row r="732" spans="2:13" ht="20.100000000000001" customHeight="1" thickBot="1">
      <c r="B732" s="363" t="s">
        <v>6710</v>
      </c>
      <c r="C732" s="364"/>
      <c r="D732" s="365"/>
      <c r="E732" s="366"/>
      <c r="F732" s="366"/>
      <c r="G732" s="366"/>
      <c r="H732" s="366"/>
      <c r="I732" s="366"/>
      <c r="J732" s="366"/>
      <c r="K732" s="366"/>
      <c r="L732" s="367"/>
      <c r="M732" s="30"/>
    </row>
    <row r="733" spans="2:13">
      <c r="B733" s="39" t="s">
        <v>3795</v>
      </c>
      <c r="C733" s="413" t="s">
        <v>3516</v>
      </c>
      <c r="D733" s="41" t="s">
        <v>5643</v>
      </c>
      <c r="E733" s="4" t="s">
        <v>5746</v>
      </c>
      <c r="F733" s="42"/>
      <c r="G733" s="43" t="s">
        <v>5469</v>
      </c>
      <c r="H733" s="4" t="s">
        <v>5469</v>
      </c>
      <c r="I733" s="4" t="s">
        <v>5469</v>
      </c>
      <c r="J733" s="4" t="s">
        <v>529</v>
      </c>
      <c r="K733" s="42" t="s">
        <v>529</v>
      </c>
      <c r="L733" s="362" t="s">
        <v>6802</v>
      </c>
      <c r="M733" s="30"/>
    </row>
    <row r="734" spans="2:13">
      <c r="B734" s="39" t="s">
        <v>2201</v>
      </c>
      <c r="C734" s="413" t="s">
        <v>3517</v>
      </c>
      <c r="D734" s="41" t="s">
        <v>6795</v>
      </c>
      <c r="E734" s="4" t="s">
        <v>5746</v>
      </c>
      <c r="F734" s="42"/>
      <c r="G734" s="43" t="s">
        <v>5469</v>
      </c>
      <c r="H734" s="4" t="s">
        <v>5469</v>
      </c>
      <c r="I734" s="4" t="s">
        <v>529</v>
      </c>
      <c r="J734" s="4" t="s">
        <v>529</v>
      </c>
      <c r="K734" s="42" t="s">
        <v>529</v>
      </c>
      <c r="L734" s="330"/>
      <c r="M734" s="30"/>
    </row>
    <row r="735" spans="2:13">
      <c r="B735" s="39" t="s">
        <v>2203</v>
      </c>
      <c r="C735" s="413" t="s">
        <v>3518</v>
      </c>
      <c r="D735" s="41" t="s">
        <v>5643</v>
      </c>
      <c r="E735" s="4" t="s">
        <v>5746</v>
      </c>
      <c r="F735" s="42"/>
      <c r="G735" s="43" t="s">
        <v>5469</v>
      </c>
      <c r="H735" s="4" t="s">
        <v>5469</v>
      </c>
      <c r="I735" s="4" t="s">
        <v>5469</v>
      </c>
      <c r="J735" s="4" t="s">
        <v>529</v>
      </c>
      <c r="K735" s="42" t="s">
        <v>529</v>
      </c>
      <c r="L735" s="330"/>
      <c r="M735" s="30"/>
    </row>
    <row r="736" spans="2:13" ht="33">
      <c r="B736" s="39" t="s">
        <v>2205</v>
      </c>
      <c r="C736" s="413" t="s">
        <v>3519</v>
      </c>
      <c r="D736" s="41" t="s">
        <v>5877</v>
      </c>
      <c r="E736" s="4" t="s">
        <v>6266</v>
      </c>
      <c r="F736" s="42"/>
      <c r="G736" s="43" t="s">
        <v>5469</v>
      </c>
      <c r="H736" s="4" t="s">
        <v>5469</v>
      </c>
      <c r="I736" s="4" t="s">
        <v>5469</v>
      </c>
      <c r="J736" s="4" t="s">
        <v>529</v>
      </c>
      <c r="K736" s="42" t="s">
        <v>529</v>
      </c>
      <c r="L736" s="330"/>
      <c r="M736" s="30"/>
    </row>
    <row r="737" spans="2:13">
      <c r="B737" s="39" t="s">
        <v>3025</v>
      </c>
      <c r="C737" s="413" t="s">
        <v>3520</v>
      </c>
      <c r="D737" s="41" t="s">
        <v>5643</v>
      </c>
      <c r="E737" s="4" t="s">
        <v>5746</v>
      </c>
      <c r="F737" s="42"/>
      <c r="G737" s="43" t="s">
        <v>5469</v>
      </c>
      <c r="H737" s="4" t="s">
        <v>5469</v>
      </c>
      <c r="I737" s="4" t="s">
        <v>5469</v>
      </c>
      <c r="J737" s="4" t="s">
        <v>529</v>
      </c>
      <c r="K737" s="42" t="s">
        <v>529</v>
      </c>
      <c r="L737" s="330"/>
      <c r="M737" s="30"/>
    </row>
    <row r="738" spans="2:13" ht="33">
      <c r="B738" s="39" t="s">
        <v>2208</v>
      </c>
      <c r="C738" s="413" t="s">
        <v>3521</v>
      </c>
      <c r="D738" s="41">
        <v>3</v>
      </c>
      <c r="E738" s="4" t="s">
        <v>5746</v>
      </c>
      <c r="F738" s="42"/>
      <c r="G738" s="43" t="s">
        <v>5469</v>
      </c>
      <c r="H738" s="4" t="s">
        <v>5469</v>
      </c>
      <c r="I738" s="4" t="s">
        <v>5469</v>
      </c>
      <c r="J738" s="4" t="s">
        <v>529</v>
      </c>
      <c r="K738" s="42" t="s">
        <v>529</v>
      </c>
      <c r="L738" s="330"/>
      <c r="M738" s="30"/>
    </row>
    <row r="739" spans="2:13" ht="33">
      <c r="B739" s="39" t="s">
        <v>3028</v>
      </c>
      <c r="C739" s="413" t="s">
        <v>3522</v>
      </c>
      <c r="D739" s="41" t="s">
        <v>5643</v>
      </c>
      <c r="E739" s="4" t="s">
        <v>5746</v>
      </c>
      <c r="F739" s="42"/>
      <c r="G739" s="43" t="s">
        <v>5469</v>
      </c>
      <c r="H739" s="4" t="s">
        <v>5469</v>
      </c>
      <c r="I739" s="4" t="s">
        <v>5469</v>
      </c>
      <c r="J739" s="4" t="s">
        <v>529</v>
      </c>
      <c r="K739" s="42" t="s">
        <v>529</v>
      </c>
      <c r="L739" s="330"/>
      <c r="M739" s="30"/>
    </row>
    <row r="740" spans="2:13" ht="33">
      <c r="B740" s="39" t="s">
        <v>3030</v>
      </c>
      <c r="C740" s="413" t="s">
        <v>3523</v>
      </c>
      <c r="D740" s="41" t="s">
        <v>6286</v>
      </c>
      <c r="E740" s="4" t="s">
        <v>5746</v>
      </c>
      <c r="F740" s="42"/>
      <c r="G740" s="43" t="s">
        <v>5469</v>
      </c>
      <c r="H740" s="4" t="s">
        <v>5469</v>
      </c>
      <c r="I740" s="4" t="s">
        <v>5469</v>
      </c>
      <c r="J740" s="4" t="s">
        <v>529</v>
      </c>
      <c r="K740" s="42" t="s">
        <v>529</v>
      </c>
      <c r="L740" s="330"/>
      <c r="M740" s="30"/>
    </row>
    <row r="741" spans="2:13" ht="33">
      <c r="B741" s="39" t="s">
        <v>3032</v>
      </c>
      <c r="C741" s="413" t="s">
        <v>3524</v>
      </c>
      <c r="D741" s="41">
        <v>3</v>
      </c>
      <c r="E741" s="4" t="s">
        <v>5746</v>
      </c>
      <c r="F741" s="42"/>
      <c r="G741" s="43" t="s">
        <v>5469</v>
      </c>
      <c r="H741" s="4" t="s">
        <v>5469</v>
      </c>
      <c r="I741" s="4" t="s">
        <v>5469</v>
      </c>
      <c r="J741" s="4" t="s">
        <v>529</v>
      </c>
      <c r="K741" s="42" t="s">
        <v>529</v>
      </c>
      <c r="L741" s="330"/>
      <c r="M741" s="30"/>
    </row>
    <row r="742" spans="2:13" ht="33">
      <c r="B742" s="39" t="s">
        <v>2213</v>
      </c>
      <c r="C742" s="413" t="s">
        <v>3525</v>
      </c>
      <c r="D742" s="41">
        <v>1</v>
      </c>
      <c r="E742" s="4" t="s">
        <v>5746</v>
      </c>
      <c r="F742" s="42"/>
      <c r="G742" s="43" t="s">
        <v>5469</v>
      </c>
      <c r="H742" s="4" t="s">
        <v>5469</v>
      </c>
      <c r="I742" s="4" t="s">
        <v>5469</v>
      </c>
      <c r="J742" s="4" t="s">
        <v>529</v>
      </c>
      <c r="K742" s="42" t="s">
        <v>529</v>
      </c>
      <c r="L742" s="330"/>
      <c r="M742" s="30"/>
    </row>
    <row r="743" spans="2:13">
      <c r="B743" s="39" t="s">
        <v>2984</v>
      </c>
      <c r="C743" s="413" t="s">
        <v>3526</v>
      </c>
      <c r="D743" s="41" t="s">
        <v>6312</v>
      </c>
      <c r="E743" s="4" t="s">
        <v>5746</v>
      </c>
      <c r="F743" s="42"/>
      <c r="G743" s="43" t="s">
        <v>5469</v>
      </c>
      <c r="H743" s="4" t="s">
        <v>5469</v>
      </c>
      <c r="I743" s="4" t="s">
        <v>529</v>
      </c>
      <c r="J743" s="4" t="s">
        <v>529</v>
      </c>
      <c r="K743" s="42" t="s">
        <v>529</v>
      </c>
      <c r="L743" s="330"/>
      <c r="M743" s="30"/>
    </row>
    <row r="744" spans="2:13" ht="33">
      <c r="B744" s="39" t="s">
        <v>2217</v>
      </c>
      <c r="C744" s="413" t="s">
        <v>3527</v>
      </c>
      <c r="D744" s="41" t="s">
        <v>5877</v>
      </c>
      <c r="E744" s="4" t="s">
        <v>6266</v>
      </c>
      <c r="F744" s="42"/>
      <c r="G744" s="43" t="s">
        <v>5469</v>
      </c>
      <c r="H744" s="4" t="s">
        <v>5469</v>
      </c>
      <c r="I744" s="4" t="s">
        <v>5469</v>
      </c>
      <c r="J744" s="4" t="s">
        <v>529</v>
      </c>
      <c r="K744" s="42" t="s">
        <v>529</v>
      </c>
      <c r="L744" s="330"/>
      <c r="M744" s="30"/>
    </row>
    <row r="745" spans="2:13">
      <c r="B745" s="39" t="s">
        <v>3037</v>
      </c>
      <c r="C745" s="413" t="s">
        <v>3528</v>
      </c>
      <c r="D745" s="41" t="s">
        <v>5643</v>
      </c>
      <c r="E745" s="4" t="s">
        <v>5746</v>
      </c>
      <c r="F745" s="42"/>
      <c r="G745" s="43" t="s">
        <v>5469</v>
      </c>
      <c r="H745" s="4" t="s">
        <v>5469</v>
      </c>
      <c r="I745" s="4" t="s">
        <v>5469</v>
      </c>
      <c r="J745" s="4" t="s">
        <v>529</v>
      </c>
      <c r="K745" s="42" t="s">
        <v>529</v>
      </c>
      <c r="L745" s="330"/>
      <c r="M745" s="30"/>
    </row>
    <row r="746" spans="2:13" ht="33">
      <c r="B746" s="39" t="s">
        <v>2220</v>
      </c>
      <c r="C746" s="413" t="s">
        <v>3529</v>
      </c>
      <c r="D746" s="41">
        <v>3</v>
      </c>
      <c r="E746" s="4" t="s">
        <v>5746</v>
      </c>
      <c r="F746" s="42"/>
      <c r="G746" s="43" t="s">
        <v>5469</v>
      </c>
      <c r="H746" s="4" t="s">
        <v>5469</v>
      </c>
      <c r="I746" s="4" t="s">
        <v>5469</v>
      </c>
      <c r="J746" s="4" t="s">
        <v>529</v>
      </c>
      <c r="K746" s="42" t="s">
        <v>529</v>
      </c>
      <c r="L746" s="330"/>
      <c r="M746" s="30"/>
    </row>
    <row r="747" spans="2:13" ht="33">
      <c r="B747" s="39" t="s">
        <v>3040</v>
      </c>
      <c r="C747" s="413" t="s">
        <v>3530</v>
      </c>
      <c r="D747" s="41" t="s">
        <v>5643</v>
      </c>
      <c r="E747" s="4" t="s">
        <v>5746</v>
      </c>
      <c r="F747" s="42"/>
      <c r="G747" s="43" t="s">
        <v>5469</v>
      </c>
      <c r="H747" s="4" t="s">
        <v>5469</v>
      </c>
      <c r="I747" s="4" t="s">
        <v>5469</v>
      </c>
      <c r="J747" s="4" t="s">
        <v>529</v>
      </c>
      <c r="K747" s="42" t="s">
        <v>529</v>
      </c>
      <c r="L747" s="330"/>
      <c r="M747" s="30"/>
    </row>
    <row r="748" spans="2:13" ht="33">
      <c r="B748" s="39" t="s">
        <v>3042</v>
      </c>
      <c r="C748" s="413" t="s">
        <v>3531</v>
      </c>
      <c r="D748" s="41" t="s">
        <v>6286</v>
      </c>
      <c r="E748" s="4" t="s">
        <v>5746</v>
      </c>
      <c r="F748" s="42"/>
      <c r="G748" s="43" t="s">
        <v>5469</v>
      </c>
      <c r="H748" s="4" t="s">
        <v>5469</v>
      </c>
      <c r="I748" s="4" t="s">
        <v>5469</v>
      </c>
      <c r="J748" s="4" t="s">
        <v>529</v>
      </c>
      <c r="K748" s="42" t="s">
        <v>529</v>
      </c>
      <c r="L748" s="330"/>
      <c r="M748" s="30"/>
    </row>
    <row r="749" spans="2:13" ht="33">
      <c r="B749" s="39" t="s">
        <v>3044</v>
      </c>
      <c r="C749" s="413" t="s">
        <v>3532</v>
      </c>
      <c r="D749" s="41">
        <v>3</v>
      </c>
      <c r="E749" s="4" t="s">
        <v>5746</v>
      </c>
      <c r="F749" s="42"/>
      <c r="G749" s="43" t="s">
        <v>5469</v>
      </c>
      <c r="H749" s="4" t="s">
        <v>5469</v>
      </c>
      <c r="I749" s="4" t="s">
        <v>5469</v>
      </c>
      <c r="J749" s="4" t="s">
        <v>529</v>
      </c>
      <c r="K749" s="42" t="s">
        <v>529</v>
      </c>
      <c r="L749" s="330"/>
      <c r="M749" s="30"/>
    </row>
    <row r="750" spans="2:13" ht="33">
      <c r="B750" s="39" t="s">
        <v>2225</v>
      </c>
      <c r="C750" s="413" t="s">
        <v>3533</v>
      </c>
      <c r="D750" s="41">
        <v>1</v>
      </c>
      <c r="E750" s="4" t="s">
        <v>5746</v>
      </c>
      <c r="F750" s="42"/>
      <c r="G750" s="43" t="s">
        <v>5469</v>
      </c>
      <c r="H750" s="4" t="s">
        <v>5469</v>
      </c>
      <c r="I750" s="4" t="s">
        <v>5469</v>
      </c>
      <c r="J750" s="4" t="s">
        <v>529</v>
      </c>
      <c r="K750" s="42" t="s">
        <v>529</v>
      </c>
      <c r="L750" s="330"/>
      <c r="M750" s="30"/>
    </row>
    <row r="751" spans="2:13">
      <c r="B751" s="39" t="s">
        <v>2986</v>
      </c>
      <c r="C751" s="413" t="s">
        <v>3534</v>
      </c>
      <c r="D751" s="41" t="s">
        <v>6312</v>
      </c>
      <c r="E751" s="4" t="s">
        <v>5746</v>
      </c>
      <c r="F751" s="42"/>
      <c r="G751" s="43" t="s">
        <v>5469</v>
      </c>
      <c r="H751" s="4" t="s">
        <v>5469</v>
      </c>
      <c r="I751" s="4" t="s">
        <v>529</v>
      </c>
      <c r="J751" s="4" t="s">
        <v>529</v>
      </c>
      <c r="K751" s="42" t="s">
        <v>529</v>
      </c>
      <c r="L751" s="330"/>
      <c r="M751" s="30"/>
    </row>
    <row r="752" spans="2:13" ht="33">
      <c r="B752" s="39" t="s">
        <v>2229</v>
      </c>
      <c r="C752" s="413" t="s">
        <v>3535</v>
      </c>
      <c r="D752" s="41" t="s">
        <v>5877</v>
      </c>
      <c r="E752" s="4" t="s">
        <v>6266</v>
      </c>
      <c r="F752" s="42"/>
      <c r="G752" s="43" t="s">
        <v>5469</v>
      </c>
      <c r="H752" s="4" t="s">
        <v>5469</v>
      </c>
      <c r="I752" s="4" t="s">
        <v>5469</v>
      </c>
      <c r="J752" s="4" t="s">
        <v>529</v>
      </c>
      <c r="K752" s="42" t="s">
        <v>529</v>
      </c>
      <c r="L752" s="330"/>
      <c r="M752" s="30"/>
    </row>
    <row r="753" spans="2:13">
      <c r="B753" s="39" t="s">
        <v>3049</v>
      </c>
      <c r="C753" s="413" t="s">
        <v>3536</v>
      </c>
      <c r="D753" s="41" t="s">
        <v>5643</v>
      </c>
      <c r="E753" s="4" t="s">
        <v>5746</v>
      </c>
      <c r="F753" s="42"/>
      <c r="G753" s="43" t="s">
        <v>5469</v>
      </c>
      <c r="H753" s="4" t="s">
        <v>5469</v>
      </c>
      <c r="I753" s="4" t="s">
        <v>5469</v>
      </c>
      <c r="J753" s="4" t="s">
        <v>529</v>
      </c>
      <c r="K753" s="42" t="s">
        <v>529</v>
      </c>
      <c r="L753" s="330"/>
      <c r="M753" s="30"/>
    </row>
    <row r="754" spans="2:13" ht="33">
      <c r="B754" s="39" t="s">
        <v>2232</v>
      </c>
      <c r="C754" s="413" t="s">
        <v>3537</v>
      </c>
      <c r="D754" s="41">
        <v>3</v>
      </c>
      <c r="E754" s="4" t="s">
        <v>5746</v>
      </c>
      <c r="F754" s="42"/>
      <c r="G754" s="43" t="s">
        <v>5469</v>
      </c>
      <c r="H754" s="4" t="s">
        <v>5469</v>
      </c>
      <c r="I754" s="4" t="s">
        <v>5469</v>
      </c>
      <c r="J754" s="4" t="s">
        <v>529</v>
      </c>
      <c r="K754" s="42" t="s">
        <v>529</v>
      </c>
      <c r="L754" s="330"/>
      <c r="M754" s="30"/>
    </row>
    <row r="755" spans="2:13" ht="33">
      <c r="B755" s="39" t="s">
        <v>3052</v>
      </c>
      <c r="C755" s="413" t="s">
        <v>3538</v>
      </c>
      <c r="D755" s="41" t="s">
        <v>5643</v>
      </c>
      <c r="E755" s="4" t="s">
        <v>5746</v>
      </c>
      <c r="F755" s="42"/>
      <c r="G755" s="43" t="s">
        <v>5469</v>
      </c>
      <c r="H755" s="4" t="s">
        <v>5469</v>
      </c>
      <c r="I755" s="4" t="s">
        <v>5469</v>
      </c>
      <c r="J755" s="4" t="s">
        <v>529</v>
      </c>
      <c r="K755" s="42" t="s">
        <v>529</v>
      </c>
      <c r="L755" s="330"/>
      <c r="M755" s="30"/>
    </row>
    <row r="756" spans="2:13" ht="33">
      <c r="B756" s="39" t="s">
        <v>3054</v>
      </c>
      <c r="C756" s="413" t="s">
        <v>3539</v>
      </c>
      <c r="D756" s="41" t="s">
        <v>6286</v>
      </c>
      <c r="E756" s="4" t="s">
        <v>5746</v>
      </c>
      <c r="F756" s="42"/>
      <c r="G756" s="43" t="s">
        <v>5469</v>
      </c>
      <c r="H756" s="4" t="s">
        <v>5469</v>
      </c>
      <c r="I756" s="4" t="s">
        <v>5469</v>
      </c>
      <c r="J756" s="4" t="s">
        <v>529</v>
      </c>
      <c r="K756" s="42" t="s">
        <v>529</v>
      </c>
      <c r="L756" s="330"/>
      <c r="M756" s="30"/>
    </row>
    <row r="757" spans="2:13" ht="33">
      <c r="B757" s="39" t="s">
        <v>3056</v>
      </c>
      <c r="C757" s="413" t="s">
        <v>3540</v>
      </c>
      <c r="D757" s="41">
        <v>3</v>
      </c>
      <c r="E757" s="4" t="s">
        <v>5746</v>
      </c>
      <c r="F757" s="42"/>
      <c r="G757" s="43" t="s">
        <v>5469</v>
      </c>
      <c r="H757" s="4" t="s">
        <v>5469</v>
      </c>
      <c r="I757" s="4" t="s">
        <v>5469</v>
      </c>
      <c r="J757" s="4" t="s">
        <v>529</v>
      </c>
      <c r="K757" s="42" t="s">
        <v>529</v>
      </c>
      <c r="L757" s="662"/>
      <c r="M757" s="30"/>
    </row>
    <row r="758" spans="2:13" ht="33">
      <c r="B758" s="39" t="s">
        <v>2237</v>
      </c>
      <c r="C758" s="413" t="s">
        <v>3541</v>
      </c>
      <c r="D758" s="41">
        <v>1</v>
      </c>
      <c r="E758" s="4" t="s">
        <v>5746</v>
      </c>
      <c r="F758" s="42"/>
      <c r="G758" s="43" t="s">
        <v>5469</v>
      </c>
      <c r="H758" s="4" t="s">
        <v>5469</v>
      </c>
      <c r="I758" s="4" t="s">
        <v>5469</v>
      </c>
      <c r="J758" s="4" t="s">
        <v>529</v>
      </c>
      <c r="K758" s="42" t="s">
        <v>529</v>
      </c>
      <c r="L758" s="671"/>
      <c r="M758" s="30"/>
    </row>
    <row r="759" spans="2:13" ht="17.25" thickBot="1">
      <c r="B759" s="45" t="s">
        <v>2988</v>
      </c>
      <c r="C759" s="413" t="s">
        <v>3542</v>
      </c>
      <c r="D759" s="47" t="s">
        <v>6312</v>
      </c>
      <c r="E759" s="48" t="s">
        <v>5746</v>
      </c>
      <c r="F759" s="49"/>
      <c r="G759" s="50" t="s">
        <v>5469</v>
      </c>
      <c r="H759" s="48" t="s">
        <v>5469</v>
      </c>
      <c r="I759" s="48" t="s">
        <v>529</v>
      </c>
      <c r="J759" s="48" t="s">
        <v>529</v>
      </c>
      <c r="K759" s="49" t="s">
        <v>529</v>
      </c>
      <c r="L759" s="670"/>
      <c r="M759" s="30"/>
    </row>
    <row r="760" spans="2:13" ht="20.100000000000001" customHeight="1" thickBot="1">
      <c r="B760" s="363" t="s">
        <v>6316</v>
      </c>
      <c r="C760" s="364"/>
      <c r="D760" s="365"/>
      <c r="E760" s="366"/>
      <c r="F760" s="366"/>
      <c r="G760" s="366"/>
      <c r="H760" s="366"/>
      <c r="I760" s="366"/>
      <c r="J760" s="366"/>
      <c r="K760" s="366"/>
      <c r="L760" s="367"/>
      <c r="M760" s="30"/>
    </row>
    <row r="761" spans="2:13">
      <c r="B761" s="39" t="s">
        <v>2990</v>
      </c>
      <c r="C761" s="415" t="s">
        <v>3543</v>
      </c>
      <c r="D761" s="41" t="s">
        <v>6311</v>
      </c>
      <c r="E761" s="4" t="s">
        <v>5746</v>
      </c>
      <c r="F761" s="42"/>
      <c r="G761" s="43" t="s">
        <v>5469</v>
      </c>
      <c r="H761" s="4" t="s">
        <v>5469</v>
      </c>
      <c r="I761" s="4" t="s">
        <v>529</v>
      </c>
      <c r="J761" s="4" t="s">
        <v>529</v>
      </c>
      <c r="K761" s="42" t="s">
        <v>529</v>
      </c>
      <c r="L761" s="362" t="s">
        <v>6803</v>
      </c>
      <c r="M761" s="30"/>
    </row>
    <row r="762" spans="2:13">
      <c r="B762" s="39" t="s">
        <v>3796</v>
      </c>
      <c r="C762" s="415" t="s">
        <v>3544</v>
      </c>
      <c r="D762" s="41" t="s">
        <v>5643</v>
      </c>
      <c r="E762" s="4" t="s">
        <v>5746</v>
      </c>
      <c r="F762" s="42"/>
      <c r="G762" s="43" t="s">
        <v>5469</v>
      </c>
      <c r="H762" s="4" t="s">
        <v>5469</v>
      </c>
      <c r="I762" s="4" t="s">
        <v>5469</v>
      </c>
      <c r="J762" s="4" t="s">
        <v>529</v>
      </c>
      <c r="K762" s="42" t="s">
        <v>529</v>
      </c>
      <c r="L762" s="330"/>
      <c r="M762" s="30"/>
    </row>
    <row r="763" spans="2:13">
      <c r="B763" s="39" t="s">
        <v>2245</v>
      </c>
      <c r="C763" s="415" t="s">
        <v>3545</v>
      </c>
      <c r="D763" s="41" t="s">
        <v>6795</v>
      </c>
      <c r="E763" s="4" t="s">
        <v>5746</v>
      </c>
      <c r="F763" s="42"/>
      <c r="G763" s="43" t="s">
        <v>5469</v>
      </c>
      <c r="H763" s="4" t="s">
        <v>5469</v>
      </c>
      <c r="I763" s="4" t="s">
        <v>529</v>
      </c>
      <c r="J763" s="4" t="s">
        <v>529</v>
      </c>
      <c r="K763" s="42" t="s">
        <v>529</v>
      </c>
      <c r="L763" s="330"/>
      <c r="M763" s="30"/>
    </row>
    <row r="764" spans="2:13">
      <c r="B764" s="39" t="s">
        <v>2247</v>
      </c>
      <c r="C764" s="415" t="s">
        <v>3546</v>
      </c>
      <c r="D764" s="41" t="s">
        <v>5643</v>
      </c>
      <c r="E764" s="4" t="s">
        <v>5746</v>
      </c>
      <c r="F764" s="42"/>
      <c r="G764" s="43" t="s">
        <v>5469</v>
      </c>
      <c r="H764" s="4" t="s">
        <v>5469</v>
      </c>
      <c r="I764" s="4" t="s">
        <v>5469</v>
      </c>
      <c r="J764" s="4" t="s">
        <v>529</v>
      </c>
      <c r="K764" s="42" t="s">
        <v>529</v>
      </c>
      <c r="L764" s="330"/>
      <c r="M764" s="30"/>
    </row>
    <row r="765" spans="2:13" ht="33">
      <c r="B765" s="39" t="s">
        <v>2249</v>
      </c>
      <c r="C765" s="415" t="s">
        <v>3547</v>
      </c>
      <c r="D765" s="41" t="s">
        <v>5877</v>
      </c>
      <c r="E765" s="4" t="s">
        <v>6266</v>
      </c>
      <c r="F765" s="42"/>
      <c r="G765" s="43" t="s">
        <v>5469</v>
      </c>
      <c r="H765" s="4" t="s">
        <v>5469</v>
      </c>
      <c r="I765" s="4" t="s">
        <v>5469</v>
      </c>
      <c r="J765" s="4" t="s">
        <v>529</v>
      </c>
      <c r="K765" s="42" t="s">
        <v>529</v>
      </c>
      <c r="L765" s="330"/>
      <c r="M765" s="30"/>
    </row>
    <row r="766" spans="2:13">
      <c r="B766" s="39" t="s">
        <v>3065</v>
      </c>
      <c r="C766" s="415" t="s">
        <v>3548</v>
      </c>
      <c r="D766" s="41" t="s">
        <v>5643</v>
      </c>
      <c r="E766" s="4" t="s">
        <v>5746</v>
      </c>
      <c r="F766" s="42"/>
      <c r="G766" s="43" t="s">
        <v>5469</v>
      </c>
      <c r="H766" s="4" t="s">
        <v>5469</v>
      </c>
      <c r="I766" s="4" t="s">
        <v>5469</v>
      </c>
      <c r="J766" s="4" t="s">
        <v>529</v>
      </c>
      <c r="K766" s="42" t="s">
        <v>529</v>
      </c>
      <c r="L766" s="330"/>
      <c r="M766" s="30"/>
    </row>
    <row r="767" spans="2:13" ht="33">
      <c r="B767" s="39" t="s">
        <v>2252</v>
      </c>
      <c r="C767" s="415" t="s">
        <v>3549</v>
      </c>
      <c r="D767" s="41">
        <v>3</v>
      </c>
      <c r="E767" s="4" t="s">
        <v>5746</v>
      </c>
      <c r="F767" s="42"/>
      <c r="G767" s="43" t="s">
        <v>5469</v>
      </c>
      <c r="H767" s="4" t="s">
        <v>5469</v>
      </c>
      <c r="I767" s="4" t="s">
        <v>5469</v>
      </c>
      <c r="J767" s="4" t="s">
        <v>529</v>
      </c>
      <c r="K767" s="42" t="s">
        <v>529</v>
      </c>
      <c r="L767" s="330"/>
      <c r="M767" s="30"/>
    </row>
    <row r="768" spans="2:13" ht="33">
      <c r="B768" s="39" t="s">
        <v>3068</v>
      </c>
      <c r="C768" s="415" t="s">
        <v>3550</v>
      </c>
      <c r="D768" s="41" t="s">
        <v>5643</v>
      </c>
      <c r="E768" s="4" t="s">
        <v>5746</v>
      </c>
      <c r="F768" s="42"/>
      <c r="G768" s="43" t="s">
        <v>5469</v>
      </c>
      <c r="H768" s="4" t="s">
        <v>5469</v>
      </c>
      <c r="I768" s="4" t="s">
        <v>5469</v>
      </c>
      <c r="J768" s="4" t="s">
        <v>529</v>
      </c>
      <c r="K768" s="42" t="s">
        <v>529</v>
      </c>
      <c r="L768" s="330"/>
      <c r="M768" s="30"/>
    </row>
    <row r="769" spans="2:13" ht="33">
      <c r="B769" s="39" t="s">
        <v>3070</v>
      </c>
      <c r="C769" s="415" t="s">
        <v>3551</v>
      </c>
      <c r="D769" s="41" t="s">
        <v>6286</v>
      </c>
      <c r="E769" s="4" t="s">
        <v>5746</v>
      </c>
      <c r="F769" s="42"/>
      <c r="G769" s="43" t="s">
        <v>5469</v>
      </c>
      <c r="H769" s="4" t="s">
        <v>5469</v>
      </c>
      <c r="I769" s="4" t="s">
        <v>5469</v>
      </c>
      <c r="J769" s="4" t="s">
        <v>529</v>
      </c>
      <c r="K769" s="42" t="s">
        <v>529</v>
      </c>
      <c r="L769" s="330"/>
      <c r="M769" s="30"/>
    </row>
    <row r="770" spans="2:13" ht="33">
      <c r="B770" s="39" t="s">
        <v>3072</v>
      </c>
      <c r="C770" s="415" t="s">
        <v>3552</v>
      </c>
      <c r="D770" s="41">
        <v>3</v>
      </c>
      <c r="E770" s="4" t="s">
        <v>5746</v>
      </c>
      <c r="F770" s="42"/>
      <c r="G770" s="43" t="s">
        <v>5469</v>
      </c>
      <c r="H770" s="4" t="s">
        <v>5469</v>
      </c>
      <c r="I770" s="4" t="s">
        <v>5469</v>
      </c>
      <c r="J770" s="4" t="s">
        <v>529</v>
      </c>
      <c r="K770" s="42" t="s">
        <v>529</v>
      </c>
      <c r="L770" s="330"/>
      <c r="M770" s="30"/>
    </row>
    <row r="771" spans="2:13" ht="33">
      <c r="B771" s="39" t="s">
        <v>2257</v>
      </c>
      <c r="C771" s="415" t="s">
        <v>3553</v>
      </c>
      <c r="D771" s="41">
        <v>1</v>
      </c>
      <c r="E771" s="4" t="s">
        <v>5746</v>
      </c>
      <c r="F771" s="42"/>
      <c r="G771" s="43" t="s">
        <v>5469</v>
      </c>
      <c r="H771" s="4" t="s">
        <v>5469</v>
      </c>
      <c r="I771" s="4" t="s">
        <v>5469</v>
      </c>
      <c r="J771" s="4" t="s">
        <v>529</v>
      </c>
      <c r="K771" s="42" t="s">
        <v>529</v>
      </c>
      <c r="L771" s="330"/>
      <c r="M771" s="30"/>
    </row>
    <row r="772" spans="2:13">
      <c r="B772" s="39" t="s">
        <v>2991</v>
      </c>
      <c r="C772" s="415" t="s">
        <v>3554</v>
      </c>
      <c r="D772" s="41" t="s">
        <v>6312</v>
      </c>
      <c r="E772" s="4" t="s">
        <v>5746</v>
      </c>
      <c r="F772" s="42"/>
      <c r="G772" s="43" t="s">
        <v>5469</v>
      </c>
      <c r="H772" s="4" t="s">
        <v>5469</v>
      </c>
      <c r="I772" s="4" t="s">
        <v>529</v>
      </c>
      <c r="J772" s="4" t="s">
        <v>529</v>
      </c>
      <c r="K772" s="42" t="s">
        <v>529</v>
      </c>
      <c r="L772" s="330"/>
      <c r="M772" s="30"/>
    </row>
    <row r="773" spans="2:13" ht="33">
      <c r="B773" s="39" t="s">
        <v>2261</v>
      </c>
      <c r="C773" s="415" t="s">
        <v>3555</v>
      </c>
      <c r="D773" s="41" t="s">
        <v>5877</v>
      </c>
      <c r="E773" s="4" t="s">
        <v>6266</v>
      </c>
      <c r="F773" s="42"/>
      <c r="G773" s="43" t="s">
        <v>5469</v>
      </c>
      <c r="H773" s="4" t="s">
        <v>5469</v>
      </c>
      <c r="I773" s="4" t="s">
        <v>5469</v>
      </c>
      <c r="J773" s="4" t="s">
        <v>529</v>
      </c>
      <c r="K773" s="42" t="s">
        <v>529</v>
      </c>
      <c r="L773" s="330"/>
      <c r="M773" s="30"/>
    </row>
    <row r="774" spans="2:13">
      <c r="B774" s="39" t="s">
        <v>3077</v>
      </c>
      <c r="C774" s="415" t="s">
        <v>3556</v>
      </c>
      <c r="D774" s="41" t="s">
        <v>5643</v>
      </c>
      <c r="E774" s="4" t="s">
        <v>5746</v>
      </c>
      <c r="F774" s="42"/>
      <c r="G774" s="43" t="s">
        <v>5469</v>
      </c>
      <c r="H774" s="4" t="s">
        <v>5469</v>
      </c>
      <c r="I774" s="4" t="s">
        <v>5469</v>
      </c>
      <c r="J774" s="4" t="s">
        <v>529</v>
      </c>
      <c r="K774" s="42" t="s">
        <v>529</v>
      </c>
      <c r="L774" s="330"/>
      <c r="M774" s="30"/>
    </row>
    <row r="775" spans="2:13" ht="33">
      <c r="B775" s="39" t="s">
        <v>2264</v>
      </c>
      <c r="C775" s="415" t="s">
        <v>3557</v>
      </c>
      <c r="D775" s="41">
        <v>3</v>
      </c>
      <c r="E775" s="4" t="s">
        <v>5746</v>
      </c>
      <c r="F775" s="42"/>
      <c r="G775" s="43" t="s">
        <v>5469</v>
      </c>
      <c r="H775" s="4" t="s">
        <v>5469</v>
      </c>
      <c r="I775" s="4" t="s">
        <v>5469</v>
      </c>
      <c r="J775" s="4" t="s">
        <v>529</v>
      </c>
      <c r="K775" s="42" t="s">
        <v>529</v>
      </c>
      <c r="L775" s="330"/>
      <c r="M775" s="30"/>
    </row>
    <row r="776" spans="2:13" ht="33">
      <c r="B776" s="39" t="s">
        <v>3080</v>
      </c>
      <c r="C776" s="415" t="s">
        <v>3558</v>
      </c>
      <c r="D776" s="41" t="s">
        <v>5643</v>
      </c>
      <c r="E776" s="4" t="s">
        <v>5746</v>
      </c>
      <c r="F776" s="42"/>
      <c r="G776" s="43" t="s">
        <v>5469</v>
      </c>
      <c r="H776" s="4" t="s">
        <v>5469</v>
      </c>
      <c r="I776" s="4" t="s">
        <v>5469</v>
      </c>
      <c r="J776" s="4" t="s">
        <v>529</v>
      </c>
      <c r="K776" s="42" t="s">
        <v>529</v>
      </c>
      <c r="L776" s="330"/>
      <c r="M776" s="30"/>
    </row>
    <row r="777" spans="2:13" ht="33">
      <c r="B777" s="39" t="s">
        <v>3082</v>
      </c>
      <c r="C777" s="415" t="s">
        <v>3559</v>
      </c>
      <c r="D777" s="41" t="s">
        <v>6286</v>
      </c>
      <c r="E777" s="4" t="s">
        <v>5746</v>
      </c>
      <c r="F777" s="42"/>
      <c r="G777" s="43" t="s">
        <v>5469</v>
      </c>
      <c r="H777" s="4" t="s">
        <v>5469</v>
      </c>
      <c r="I777" s="4" t="s">
        <v>5469</v>
      </c>
      <c r="J777" s="4" t="s">
        <v>529</v>
      </c>
      <c r="K777" s="42" t="s">
        <v>529</v>
      </c>
      <c r="L777" s="330"/>
      <c r="M777" s="30"/>
    </row>
    <row r="778" spans="2:13" ht="33">
      <c r="B778" s="39" t="s">
        <v>3084</v>
      </c>
      <c r="C778" s="415" t="s">
        <v>3560</v>
      </c>
      <c r="D778" s="41">
        <v>3</v>
      </c>
      <c r="E778" s="4" t="s">
        <v>5746</v>
      </c>
      <c r="F778" s="42"/>
      <c r="G778" s="43" t="s">
        <v>5469</v>
      </c>
      <c r="H778" s="4" t="s">
        <v>5469</v>
      </c>
      <c r="I778" s="4" t="s">
        <v>5469</v>
      </c>
      <c r="J778" s="4" t="s">
        <v>529</v>
      </c>
      <c r="K778" s="42" t="s">
        <v>529</v>
      </c>
      <c r="L778" s="330"/>
      <c r="M778" s="30"/>
    </row>
    <row r="779" spans="2:13" ht="33">
      <c r="B779" s="39" t="s">
        <v>2269</v>
      </c>
      <c r="C779" s="415" t="s">
        <v>3561</v>
      </c>
      <c r="D779" s="41">
        <v>1</v>
      </c>
      <c r="E779" s="4" t="s">
        <v>5746</v>
      </c>
      <c r="F779" s="42"/>
      <c r="G779" s="43" t="s">
        <v>5469</v>
      </c>
      <c r="H779" s="4" t="s">
        <v>5469</v>
      </c>
      <c r="I779" s="4" t="s">
        <v>5469</v>
      </c>
      <c r="J779" s="4" t="s">
        <v>529</v>
      </c>
      <c r="K779" s="42" t="s">
        <v>529</v>
      </c>
      <c r="L779" s="330"/>
      <c r="M779" s="30"/>
    </row>
    <row r="780" spans="2:13">
      <c r="B780" s="39" t="s">
        <v>2993</v>
      </c>
      <c r="C780" s="415" t="s">
        <v>3562</v>
      </c>
      <c r="D780" s="41" t="s">
        <v>6312</v>
      </c>
      <c r="E780" s="4" t="s">
        <v>5746</v>
      </c>
      <c r="F780" s="42"/>
      <c r="G780" s="43" t="s">
        <v>5469</v>
      </c>
      <c r="H780" s="4" t="s">
        <v>5469</v>
      </c>
      <c r="I780" s="4" t="s">
        <v>529</v>
      </c>
      <c r="J780" s="4" t="s">
        <v>529</v>
      </c>
      <c r="K780" s="42" t="s">
        <v>529</v>
      </c>
      <c r="L780" s="330"/>
      <c r="M780" s="30"/>
    </row>
    <row r="781" spans="2:13" ht="33">
      <c r="B781" s="39" t="s">
        <v>2273</v>
      </c>
      <c r="C781" s="415" t="s">
        <v>3563</v>
      </c>
      <c r="D781" s="41" t="s">
        <v>5877</v>
      </c>
      <c r="E781" s="4" t="s">
        <v>6266</v>
      </c>
      <c r="F781" s="42"/>
      <c r="G781" s="43" t="s">
        <v>5469</v>
      </c>
      <c r="H781" s="4" t="s">
        <v>5469</v>
      </c>
      <c r="I781" s="4" t="s">
        <v>5469</v>
      </c>
      <c r="J781" s="4" t="s">
        <v>529</v>
      </c>
      <c r="K781" s="42" t="s">
        <v>529</v>
      </c>
      <c r="L781" s="330"/>
      <c r="M781" s="30"/>
    </row>
    <row r="782" spans="2:13">
      <c r="B782" s="39" t="s">
        <v>3089</v>
      </c>
      <c r="C782" s="415" t="s">
        <v>3564</v>
      </c>
      <c r="D782" s="41" t="s">
        <v>5643</v>
      </c>
      <c r="E782" s="4" t="s">
        <v>5746</v>
      </c>
      <c r="F782" s="42"/>
      <c r="G782" s="43" t="s">
        <v>5469</v>
      </c>
      <c r="H782" s="4" t="s">
        <v>5469</v>
      </c>
      <c r="I782" s="4" t="s">
        <v>5469</v>
      </c>
      <c r="J782" s="4" t="s">
        <v>529</v>
      </c>
      <c r="K782" s="42" t="s">
        <v>529</v>
      </c>
      <c r="L782" s="330"/>
      <c r="M782" s="30"/>
    </row>
    <row r="783" spans="2:13" ht="33">
      <c r="B783" s="39" t="s">
        <v>2276</v>
      </c>
      <c r="C783" s="415" t="s">
        <v>3565</v>
      </c>
      <c r="D783" s="41">
        <v>3</v>
      </c>
      <c r="E783" s="4" t="s">
        <v>5746</v>
      </c>
      <c r="F783" s="42"/>
      <c r="G783" s="43" t="s">
        <v>5469</v>
      </c>
      <c r="H783" s="4" t="s">
        <v>5469</v>
      </c>
      <c r="I783" s="4" t="s">
        <v>5469</v>
      </c>
      <c r="J783" s="4" t="s">
        <v>529</v>
      </c>
      <c r="K783" s="42" t="s">
        <v>529</v>
      </c>
      <c r="L783" s="330"/>
      <c r="M783" s="30"/>
    </row>
    <row r="784" spans="2:13" ht="33">
      <c r="B784" s="39" t="s">
        <v>3092</v>
      </c>
      <c r="C784" s="415" t="s">
        <v>3566</v>
      </c>
      <c r="D784" s="41" t="s">
        <v>5643</v>
      </c>
      <c r="E784" s="4" t="s">
        <v>5746</v>
      </c>
      <c r="F784" s="42"/>
      <c r="G784" s="43" t="s">
        <v>5469</v>
      </c>
      <c r="H784" s="4" t="s">
        <v>5469</v>
      </c>
      <c r="I784" s="4" t="s">
        <v>5469</v>
      </c>
      <c r="J784" s="4" t="s">
        <v>529</v>
      </c>
      <c r="K784" s="42" t="s">
        <v>529</v>
      </c>
      <c r="L784" s="330"/>
      <c r="M784" s="30"/>
    </row>
    <row r="785" spans="2:13" ht="33">
      <c r="B785" s="39" t="s">
        <v>3094</v>
      </c>
      <c r="C785" s="415" t="s">
        <v>3567</v>
      </c>
      <c r="D785" s="41" t="s">
        <v>6286</v>
      </c>
      <c r="E785" s="4" t="s">
        <v>5746</v>
      </c>
      <c r="F785" s="42"/>
      <c r="G785" s="43" t="s">
        <v>5469</v>
      </c>
      <c r="H785" s="4" t="s">
        <v>5469</v>
      </c>
      <c r="I785" s="4" t="s">
        <v>5469</v>
      </c>
      <c r="J785" s="4" t="s">
        <v>529</v>
      </c>
      <c r="K785" s="42" t="s">
        <v>529</v>
      </c>
      <c r="L785" s="330"/>
      <c r="M785" s="30"/>
    </row>
    <row r="786" spans="2:13" ht="33">
      <c r="B786" s="39" t="s">
        <v>3096</v>
      </c>
      <c r="C786" s="415" t="s">
        <v>3568</v>
      </c>
      <c r="D786" s="41">
        <v>3</v>
      </c>
      <c r="E786" s="4" t="s">
        <v>5746</v>
      </c>
      <c r="F786" s="42"/>
      <c r="G786" s="43" t="s">
        <v>5469</v>
      </c>
      <c r="H786" s="4" t="s">
        <v>5469</v>
      </c>
      <c r="I786" s="4" t="s">
        <v>5469</v>
      </c>
      <c r="J786" s="4" t="s">
        <v>529</v>
      </c>
      <c r="K786" s="42" t="s">
        <v>529</v>
      </c>
      <c r="L786" s="662"/>
      <c r="M786" s="30"/>
    </row>
    <row r="787" spans="2:13" ht="33">
      <c r="B787" s="39" t="s">
        <v>2281</v>
      </c>
      <c r="C787" s="415" t="s">
        <v>3569</v>
      </c>
      <c r="D787" s="41">
        <v>1</v>
      </c>
      <c r="E787" s="4" t="s">
        <v>5746</v>
      </c>
      <c r="F787" s="42"/>
      <c r="G787" s="43" t="s">
        <v>5469</v>
      </c>
      <c r="H787" s="4" t="s">
        <v>5469</v>
      </c>
      <c r="I787" s="4" t="s">
        <v>5469</v>
      </c>
      <c r="J787" s="4" t="s">
        <v>529</v>
      </c>
      <c r="K787" s="42" t="s">
        <v>529</v>
      </c>
      <c r="L787" s="671"/>
      <c r="M787" s="30"/>
    </row>
    <row r="788" spans="2:13" ht="17.25" thickBot="1">
      <c r="B788" s="45" t="s">
        <v>2995</v>
      </c>
      <c r="C788" s="415" t="s">
        <v>3570</v>
      </c>
      <c r="D788" s="47" t="s">
        <v>6312</v>
      </c>
      <c r="E788" s="48" t="s">
        <v>5746</v>
      </c>
      <c r="F788" s="49"/>
      <c r="G788" s="50" t="s">
        <v>5469</v>
      </c>
      <c r="H788" s="48" t="s">
        <v>5469</v>
      </c>
      <c r="I788" s="48" t="s">
        <v>529</v>
      </c>
      <c r="J788" s="48" t="s">
        <v>529</v>
      </c>
      <c r="K788" s="49" t="s">
        <v>529</v>
      </c>
      <c r="L788" s="670"/>
      <c r="M788" s="30"/>
    </row>
    <row r="789" spans="2:13" ht="20.100000000000001" customHeight="1" thickBot="1">
      <c r="B789" s="363" t="s">
        <v>6324</v>
      </c>
      <c r="C789" s="364"/>
      <c r="D789" s="365"/>
      <c r="E789" s="366"/>
      <c r="F789" s="366"/>
      <c r="G789" s="366"/>
      <c r="H789" s="366"/>
      <c r="I789" s="366"/>
      <c r="J789" s="366"/>
      <c r="K789" s="366"/>
      <c r="L789" s="367"/>
      <c r="M789" s="30"/>
    </row>
    <row r="790" spans="2:13">
      <c r="B790" s="39" t="s">
        <v>3100</v>
      </c>
      <c r="C790" s="415" t="s">
        <v>3571</v>
      </c>
      <c r="D790" s="41" t="s">
        <v>6311</v>
      </c>
      <c r="E790" s="4" t="s">
        <v>5746</v>
      </c>
      <c r="F790" s="42"/>
      <c r="G790" s="43" t="s">
        <v>5469</v>
      </c>
      <c r="H790" s="4" t="s">
        <v>5469</v>
      </c>
      <c r="I790" s="4" t="s">
        <v>529</v>
      </c>
      <c r="J790" s="4" t="s">
        <v>529</v>
      </c>
      <c r="K790" s="42" t="s">
        <v>529</v>
      </c>
      <c r="L790" s="362" t="s">
        <v>6801</v>
      </c>
      <c r="M790" s="30"/>
    </row>
    <row r="791" spans="2:13">
      <c r="B791" s="39" t="s">
        <v>3797</v>
      </c>
      <c r="C791" s="415" t="s">
        <v>3572</v>
      </c>
      <c r="D791" s="41" t="s">
        <v>5643</v>
      </c>
      <c r="E791" s="4" t="s">
        <v>5746</v>
      </c>
      <c r="F791" s="42"/>
      <c r="G791" s="43" t="s">
        <v>5469</v>
      </c>
      <c r="H791" s="4" t="s">
        <v>5469</v>
      </c>
      <c r="I791" s="4" t="s">
        <v>5469</v>
      </c>
      <c r="J791" s="4" t="s">
        <v>529</v>
      </c>
      <c r="K791" s="42" t="s">
        <v>529</v>
      </c>
      <c r="L791" s="330"/>
      <c r="M791" s="30"/>
    </row>
    <row r="792" spans="2:13">
      <c r="B792" s="39" t="s">
        <v>2289</v>
      </c>
      <c r="C792" s="415" t="s">
        <v>3573</v>
      </c>
      <c r="D792" s="41" t="s">
        <v>6795</v>
      </c>
      <c r="E792" s="4" t="s">
        <v>5746</v>
      </c>
      <c r="F792" s="42"/>
      <c r="G792" s="43" t="s">
        <v>5469</v>
      </c>
      <c r="H792" s="4" t="s">
        <v>5469</v>
      </c>
      <c r="I792" s="4" t="s">
        <v>529</v>
      </c>
      <c r="J792" s="4" t="s">
        <v>529</v>
      </c>
      <c r="K792" s="42" t="s">
        <v>529</v>
      </c>
      <c r="L792" s="330"/>
      <c r="M792" s="30"/>
    </row>
    <row r="793" spans="2:13">
      <c r="B793" s="39" t="s">
        <v>2291</v>
      </c>
      <c r="C793" s="415" t="s">
        <v>3574</v>
      </c>
      <c r="D793" s="41" t="s">
        <v>5643</v>
      </c>
      <c r="E793" s="4" t="s">
        <v>5746</v>
      </c>
      <c r="F793" s="42"/>
      <c r="G793" s="43" t="s">
        <v>5469</v>
      </c>
      <c r="H793" s="4" t="s">
        <v>5469</v>
      </c>
      <c r="I793" s="4" t="s">
        <v>5469</v>
      </c>
      <c r="J793" s="4" t="s">
        <v>529</v>
      </c>
      <c r="K793" s="42" t="s">
        <v>529</v>
      </c>
      <c r="L793" s="330"/>
      <c r="M793" s="30"/>
    </row>
    <row r="794" spans="2:13" ht="33">
      <c r="B794" s="39" t="s">
        <v>2293</v>
      </c>
      <c r="C794" s="415" t="s">
        <v>3575</v>
      </c>
      <c r="D794" s="41" t="s">
        <v>5877</v>
      </c>
      <c r="E794" s="4" t="s">
        <v>6266</v>
      </c>
      <c r="F794" s="42"/>
      <c r="G794" s="43" t="s">
        <v>5469</v>
      </c>
      <c r="H794" s="4" t="s">
        <v>5469</v>
      </c>
      <c r="I794" s="4" t="s">
        <v>5469</v>
      </c>
      <c r="J794" s="4" t="s">
        <v>529</v>
      </c>
      <c r="K794" s="42" t="s">
        <v>529</v>
      </c>
      <c r="L794" s="330"/>
      <c r="M794" s="30"/>
    </row>
    <row r="795" spans="2:13">
      <c r="B795" s="39" t="s">
        <v>3106</v>
      </c>
      <c r="C795" s="415" t="s">
        <v>3576</v>
      </c>
      <c r="D795" s="41" t="s">
        <v>5643</v>
      </c>
      <c r="E795" s="4" t="s">
        <v>5746</v>
      </c>
      <c r="F795" s="42"/>
      <c r="G795" s="43" t="s">
        <v>5469</v>
      </c>
      <c r="H795" s="4" t="s">
        <v>5469</v>
      </c>
      <c r="I795" s="4" t="s">
        <v>5469</v>
      </c>
      <c r="J795" s="4" t="s">
        <v>529</v>
      </c>
      <c r="K795" s="42" t="s">
        <v>529</v>
      </c>
      <c r="L795" s="330"/>
      <c r="M795" s="30"/>
    </row>
    <row r="796" spans="2:13" ht="33">
      <c r="B796" s="39" t="s">
        <v>2296</v>
      </c>
      <c r="C796" s="415" t="s">
        <v>3577</v>
      </c>
      <c r="D796" s="41">
        <v>3</v>
      </c>
      <c r="E796" s="4" t="s">
        <v>5746</v>
      </c>
      <c r="F796" s="42"/>
      <c r="G796" s="43" t="s">
        <v>5469</v>
      </c>
      <c r="H796" s="4" t="s">
        <v>5469</v>
      </c>
      <c r="I796" s="4" t="s">
        <v>5469</v>
      </c>
      <c r="J796" s="4" t="s">
        <v>529</v>
      </c>
      <c r="K796" s="42" t="s">
        <v>529</v>
      </c>
      <c r="L796" s="330"/>
      <c r="M796" s="30"/>
    </row>
    <row r="797" spans="2:13" ht="33">
      <c r="B797" s="39" t="s">
        <v>3109</v>
      </c>
      <c r="C797" s="415" t="s">
        <v>3578</v>
      </c>
      <c r="D797" s="41" t="s">
        <v>5643</v>
      </c>
      <c r="E797" s="4" t="s">
        <v>5746</v>
      </c>
      <c r="F797" s="42"/>
      <c r="G797" s="43" t="s">
        <v>5469</v>
      </c>
      <c r="H797" s="4" t="s">
        <v>5469</v>
      </c>
      <c r="I797" s="4" t="s">
        <v>5469</v>
      </c>
      <c r="J797" s="4" t="s">
        <v>529</v>
      </c>
      <c r="K797" s="42" t="s">
        <v>529</v>
      </c>
      <c r="L797" s="330"/>
      <c r="M797" s="30"/>
    </row>
    <row r="798" spans="2:13" ht="33">
      <c r="B798" s="39" t="s">
        <v>3111</v>
      </c>
      <c r="C798" s="415" t="s">
        <v>3579</v>
      </c>
      <c r="D798" s="41" t="s">
        <v>6286</v>
      </c>
      <c r="E798" s="4" t="s">
        <v>5746</v>
      </c>
      <c r="F798" s="42"/>
      <c r="G798" s="43" t="s">
        <v>5469</v>
      </c>
      <c r="H798" s="4" t="s">
        <v>5469</v>
      </c>
      <c r="I798" s="4" t="s">
        <v>5469</v>
      </c>
      <c r="J798" s="4" t="s">
        <v>529</v>
      </c>
      <c r="K798" s="42" t="s">
        <v>529</v>
      </c>
      <c r="L798" s="330"/>
      <c r="M798" s="30"/>
    </row>
    <row r="799" spans="2:13" ht="33">
      <c r="B799" s="39" t="s">
        <v>3113</v>
      </c>
      <c r="C799" s="415" t="s">
        <v>3580</v>
      </c>
      <c r="D799" s="41">
        <v>3</v>
      </c>
      <c r="E799" s="4" t="s">
        <v>5746</v>
      </c>
      <c r="F799" s="42"/>
      <c r="G799" s="43" t="s">
        <v>5469</v>
      </c>
      <c r="H799" s="4" t="s">
        <v>5469</v>
      </c>
      <c r="I799" s="4" t="s">
        <v>5469</v>
      </c>
      <c r="J799" s="4" t="s">
        <v>529</v>
      </c>
      <c r="K799" s="42" t="s">
        <v>529</v>
      </c>
      <c r="L799" s="330"/>
      <c r="M799" s="30"/>
    </row>
    <row r="800" spans="2:13" ht="33">
      <c r="B800" s="39" t="s">
        <v>2301</v>
      </c>
      <c r="C800" s="415" t="s">
        <v>3581</v>
      </c>
      <c r="D800" s="41">
        <v>1</v>
      </c>
      <c r="E800" s="4" t="s">
        <v>5746</v>
      </c>
      <c r="F800" s="42"/>
      <c r="G800" s="43" t="s">
        <v>5469</v>
      </c>
      <c r="H800" s="4" t="s">
        <v>5469</v>
      </c>
      <c r="I800" s="4" t="s">
        <v>5469</v>
      </c>
      <c r="J800" s="4" t="s">
        <v>529</v>
      </c>
      <c r="K800" s="42" t="s">
        <v>529</v>
      </c>
      <c r="L800" s="330"/>
      <c r="M800" s="30"/>
    </row>
    <row r="801" spans="2:13">
      <c r="B801" s="39" t="s">
        <v>2997</v>
      </c>
      <c r="C801" s="415" t="s">
        <v>3582</v>
      </c>
      <c r="D801" s="41" t="s">
        <v>6312</v>
      </c>
      <c r="E801" s="4" t="s">
        <v>5746</v>
      </c>
      <c r="F801" s="42"/>
      <c r="G801" s="43" t="s">
        <v>5469</v>
      </c>
      <c r="H801" s="4" t="s">
        <v>5469</v>
      </c>
      <c r="I801" s="4" t="s">
        <v>529</v>
      </c>
      <c r="J801" s="4" t="s">
        <v>529</v>
      </c>
      <c r="K801" s="42" t="s">
        <v>529</v>
      </c>
      <c r="L801" s="330"/>
      <c r="M801" s="30"/>
    </row>
    <row r="802" spans="2:13" ht="33">
      <c r="B802" s="39" t="s">
        <v>2305</v>
      </c>
      <c r="C802" s="415" t="s">
        <v>3583</v>
      </c>
      <c r="D802" s="41" t="s">
        <v>5877</v>
      </c>
      <c r="E802" s="4" t="s">
        <v>6266</v>
      </c>
      <c r="F802" s="42"/>
      <c r="G802" s="43" t="s">
        <v>5469</v>
      </c>
      <c r="H802" s="4" t="s">
        <v>5469</v>
      </c>
      <c r="I802" s="4" t="s">
        <v>5469</v>
      </c>
      <c r="J802" s="4" t="s">
        <v>529</v>
      </c>
      <c r="K802" s="42" t="s">
        <v>529</v>
      </c>
      <c r="L802" s="330"/>
      <c r="M802" s="30"/>
    </row>
    <row r="803" spans="2:13">
      <c r="B803" s="39" t="s">
        <v>3118</v>
      </c>
      <c r="C803" s="415" t="s">
        <v>3584</v>
      </c>
      <c r="D803" s="41" t="s">
        <v>5643</v>
      </c>
      <c r="E803" s="4" t="s">
        <v>5746</v>
      </c>
      <c r="F803" s="42"/>
      <c r="G803" s="43" t="s">
        <v>5469</v>
      </c>
      <c r="H803" s="4" t="s">
        <v>5469</v>
      </c>
      <c r="I803" s="4" t="s">
        <v>5469</v>
      </c>
      <c r="J803" s="4" t="s">
        <v>529</v>
      </c>
      <c r="K803" s="42" t="s">
        <v>529</v>
      </c>
      <c r="L803" s="330"/>
      <c r="M803" s="30"/>
    </row>
    <row r="804" spans="2:13" ht="33">
      <c r="B804" s="39" t="s">
        <v>2308</v>
      </c>
      <c r="C804" s="415" t="s">
        <v>3585</v>
      </c>
      <c r="D804" s="41">
        <v>3</v>
      </c>
      <c r="E804" s="4" t="s">
        <v>5746</v>
      </c>
      <c r="F804" s="42"/>
      <c r="G804" s="43" t="s">
        <v>5469</v>
      </c>
      <c r="H804" s="4" t="s">
        <v>5469</v>
      </c>
      <c r="I804" s="4" t="s">
        <v>5469</v>
      </c>
      <c r="J804" s="4" t="s">
        <v>529</v>
      </c>
      <c r="K804" s="42" t="s">
        <v>529</v>
      </c>
      <c r="L804" s="330"/>
      <c r="M804" s="30"/>
    </row>
    <row r="805" spans="2:13" ht="33">
      <c r="B805" s="39" t="s">
        <v>3121</v>
      </c>
      <c r="C805" s="415" t="s">
        <v>3586</v>
      </c>
      <c r="D805" s="41" t="s">
        <v>5643</v>
      </c>
      <c r="E805" s="4" t="s">
        <v>5746</v>
      </c>
      <c r="F805" s="42"/>
      <c r="G805" s="43" t="s">
        <v>5469</v>
      </c>
      <c r="H805" s="4" t="s">
        <v>5469</v>
      </c>
      <c r="I805" s="4" t="s">
        <v>5469</v>
      </c>
      <c r="J805" s="4" t="s">
        <v>529</v>
      </c>
      <c r="K805" s="42" t="s">
        <v>529</v>
      </c>
      <c r="L805" s="330"/>
      <c r="M805" s="30"/>
    </row>
    <row r="806" spans="2:13" ht="33">
      <c r="B806" s="39" t="s">
        <v>3123</v>
      </c>
      <c r="C806" s="415" t="s">
        <v>3587</v>
      </c>
      <c r="D806" s="41" t="s">
        <v>6286</v>
      </c>
      <c r="E806" s="4" t="s">
        <v>5746</v>
      </c>
      <c r="F806" s="42"/>
      <c r="G806" s="43" t="s">
        <v>5469</v>
      </c>
      <c r="H806" s="4" t="s">
        <v>5469</v>
      </c>
      <c r="I806" s="4" t="s">
        <v>5469</v>
      </c>
      <c r="J806" s="4" t="s">
        <v>529</v>
      </c>
      <c r="K806" s="42" t="s">
        <v>529</v>
      </c>
      <c r="L806" s="330"/>
      <c r="M806" s="30"/>
    </row>
    <row r="807" spans="2:13" ht="33">
      <c r="B807" s="39" t="s">
        <v>3125</v>
      </c>
      <c r="C807" s="415" t="s">
        <v>3588</v>
      </c>
      <c r="D807" s="41">
        <v>3</v>
      </c>
      <c r="E807" s="4" t="s">
        <v>5746</v>
      </c>
      <c r="F807" s="42"/>
      <c r="G807" s="43" t="s">
        <v>5469</v>
      </c>
      <c r="H807" s="4" t="s">
        <v>5469</v>
      </c>
      <c r="I807" s="4" t="s">
        <v>5469</v>
      </c>
      <c r="J807" s="4" t="s">
        <v>529</v>
      </c>
      <c r="K807" s="42" t="s">
        <v>529</v>
      </c>
      <c r="L807" s="330"/>
      <c r="M807" s="30"/>
    </row>
    <row r="808" spans="2:13" ht="33">
      <c r="B808" s="39" t="s">
        <v>2313</v>
      </c>
      <c r="C808" s="415" t="s">
        <v>3589</v>
      </c>
      <c r="D808" s="41">
        <v>1</v>
      </c>
      <c r="E808" s="4" t="s">
        <v>5746</v>
      </c>
      <c r="F808" s="42"/>
      <c r="G808" s="43" t="s">
        <v>5469</v>
      </c>
      <c r="H808" s="4" t="s">
        <v>5469</v>
      </c>
      <c r="I808" s="4" t="s">
        <v>5469</v>
      </c>
      <c r="J808" s="4" t="s">
        <v>529</v>
      </c>
      <c r="K808" s="42" t="s">
        <v>529</v>
      </c>
      <c r="L808" s="330"/>
      <c r="M808" s="30"/>
    </row>
    <row r="809" spans="2:13">
      <c r="B809" s="39" t="s">
        <v>2999</v>
      </c>
      <c r="C809" s="415" t="s">
        <v>3590</v>
      </c>
      <c r="D809" s="41" t="s">
        <v>6312</v>
      </c>
      <c r="E809" s="4" t="s">
        <v>5746</v>
      </c>
      <c r="F809" s="42"/>
      <c r="G809" s="43" t="s">
        <v>5469</v>
      </c>
      <c r="H809" s="4" t="s">
        <v>5469</v>
      </c>
      <c r="I809" s="4" t="s">
        <v>529</v>
      </c>
      <c r="J809" s="4" t="s">
        <v>529</v>
      </c>
      <c r="K809" s="42" t="s">
        <v>529</v>
      </c>
      <c r="L809" s="330"/>
      <c r="M809" s="30"/>
    </row>
    <row r="810" spans="2:13" ht="33">
      <c r="B810" s="39" t="s">
        <v>2317</v>
      </c>
      <c r="C810" s="415" t="s">
        <v>3591</v>
      </c>
      <c r="D810" s="41" t="s">
        <v>5877</v>
      </c>
      <c r="E810" s="4" t="s">
        <v>6266</v>
      </c>
      <c r="F810" s="42"/>
      <c r="G810" s="43" t="s">
        <v>5469</v>
      </c>
      <c r="H810" s="4" t="s">
        <v>5469</v>
      </c>
      <c r="I810" s="4" t="s">
        <v>5469</v>
      </c>
      <c r="J810" s="4" t="s">
        <v>529</v>
      </c>
      <c r="K810" s="42" t="s">
        <v>529</v>
      </c>
      <c r="L810" s="330"/>
      <c r="M810" s="30"/>
    </row>
    <row r="811" spans="2:13">
      <c r="B811" s="39" t="s">
        <v>3130</v>
      </c>
      <c r="C811" s="415" t="s">
        <v>3592</v>
      </c>
      <c r="D811" s="41" t="s">
        <v>5643</v>
      </c>
      <c r="E811" s="4" t="s">
        <v>5746</v>
      </c>
      <c r="F811" s="42"/>
      <c r="G811" s="43" t="s">
        <v>5469</v>
      </c>
      <c r="H811" s="4" t="s">
        <v>5469</v>
      </c>
      <c r="I811" s="4" t="s">
        <v>5469</v>
      </c>
      <c r="J811" s="4" t="s">
        <v>529</v>
      </c>
      <c r="K811" s="42" t="s">
        <v>529</v>
      </c>
      <c r="L811" s="330"/>
      <c r="M811" s="30"/>
    </row>
    <row r="812" spans="2:13" ht="33">
      <c r="B812" s="39" t="s">
        <v>2320</v>
      </c>
      <c r="C812" s="415" t="s">
        <v>3593</v>
      </c>
      <c r="D812" s="41">
        <v>3</v>
      </c>
      <c r="E812" s="4" t="s">
        <v>5746</v>
      </c>
      <c r="F812" s="42"/>
      <c r="G812" s="43" t="s">
        <v>5469</v>
      </c>
      <c r="H812" s="4" t="s">
        <v>5469</v>
      </c>
      <c r="I812" s="4" t="s">
        <v>5469</v>
      </c>
      <c r="J812" s="4" t="s">
        <v>529</v>
      </c>
      <c r="K812" s="42" t="s">
        <v>529</v>
      </c>
      <c r="L812" s="330"/>
      <c r="M812" s="30"/>
    </row>
    <row r="813" spans="2:13" ht="33">
      <c r="B813" s="39" t="s">
        <v>3133</v>
      </c>
      <c r="C813" s="415" t="s">
        <v>3594</v>
      </c>
      <c r="D813" s="41" t="s">
        <v>5643</v>
      </c>
      <c r="E813" s="4" t="s">
        <v>5746</v>
      </c>
      <c r="F813" s="42"/>
      <c r="G813" s="43" t="s">
        <v>5469</v>
      </c>
      <c r="H813" s="4" t="s">
        <v>5469</v>
      </c>
      <c r="I813" s="4" t="s">
        <v>5469</v>
      </c>
      <c r="J813" s="4" t="s">
        <v>529</v>
      </c>
      <c r="K813" s="42" t="s">
        <v>529</v>
      </c>
      <c r="L813" s="330"/>
      <c r="M813" s="30"/>
    </row>
    <row r="814" spans="2:13" ht="33">
      <c r="B814" s="39" t="s">
        <v>3135</v>
      </c>
      <c r="C814" s="415" t="s">
        <v>3595</v>
      </c>
      <c r="D814" s="41" t="s">
        <v>6286</v>
      </c>
      <c r="E814" s="4" t="s">
        <v>5746</v>
      </c>
      <c r="F814" s="42"/>
      <c r="G814" s="43" t="s">
        <v>5469</v>
      </c>
      <c r="H814" s="4" t="s">
        <v>5469</v>
      </c>
      <c r="I814" s="4" t="s">
        <v>5469</v>
      </c>
      <c r="J814" s="4" t="s">
        <v>529</v>
      </c>
      <c r="K814" s="42" t="s">
        <v>529</v>
      </c>
      <c r="L814" s="330"/>
      <c r="M814" s="30"/>
    </row>
    <row r="815" spans="2:13" ht="33">
      <c r="B815" s="39" t="s">
        <v>3137</v>
      </c>
      <c r="C815" s="415" t="s">
        <v>3596</v>
      </c>
      <c r="D815" s="41">
        <v>3</v>
      </c>
      <c r="E815" s="4" t="s">
        <v>5746</v>
      </c>
      <c r="F815" s="42"/>
      <c r="G815" s="43" t="s">
        <v>2081</v>
      </c>
      <c r="H815" s="4" t="s">
        <v>5469</v>
      </c>
      <c r="I815" s="4" t="s">
        <v>5469</v>
      </c>
      <c r="J815" s="4" t="s">
        <v>529</v>
      </c>
      <c r="K815" s="42" t="s">
        <v>529</v>
      </c>
      <c r="L815" s="330"/>
      <c r="M815" s="30"/>
    </row>
    <row r="816" spans="2:13" ht="33">
      <c r="B816" s="39" t="s">
        <v>2325</v>
      </c>
      <c r="C816" s="415" t="s">
        <v>3597</v>
      </c>
      <c r="D816" s="41" t="s">
        <v>5854</v>
      </c>
      <c r="E816" s="4" t="s">
        <v>5746</v>
      </c>
      <c r="F816" s="42"/>
      <c r="G816" s="43" t="s">
        <v>5469</v>
      </c>
      <c r="H816" s="4" t="s">
        <v>5469</v>
      </c>
      <c r="I816" s="4" t="s">
        <v>5469</v>
      </c>
      <c r="J816" s="4" t="s">
        <v>529</v>
      </c>
      <c r="K816" s="42" t="s">
        <v>529</v>
      </c>
      <c r="L816" s="662"/>
      <c r="M816" s="30"/>
    </row>
    <row r="817" spans="2:13" ht="17.25" thickBot="1">
      <c r="B817" s="45" t="s">
        <v>3001</v>
      </c>
      <c r="C817" s="415" t="s">
        <v>3598</v>
      </c>
      <c r="D817" s="47" t="s">
        <v>6312</v>
      </c>
      <c r="E817" s="48" t="s">
        <v>5746</v>
      </c>
      <c r="F817" s="49"/>
      <c r="G817" s="50" t="s">
        <v>5469</v>
      </c>
      <c r="H817" s="48" t="s">
        <v>5469</v>
      </c>
      <c r="I817" s="48" t="s">
        <v>529</v>
      </c>
      <c r="J817" s="48" t="s">
        <v>529</v>
      </c>
      <c r="K817" s="49" t="s">
        <v>529</v>
      </c>
      <c r="L817" s="670"/>
      <c r="M817" s="30"/>
    </row>
    <row r="818" spans="2:13" ht="20.100000000000001" customHeight="1" thickBot="1">
      <c r="B818" s="409" t="s">
        <v>6807</v>
      </c>
      <c r="C818" s="364"/>
      <c r="D818" s="365"/>
      <c r="E818" s="366"/>
      <c r="F818" s="366"/>
      <c r="G818" s="366"/>
      <c r="H818" s="366"/>
      <c r="I818" s="366"/>
      <c r="J818" s="366"/>
      <c r="K818" s="366"/>
      <c r="L818" s="367"/>
      <c r="M818" s="30"/>
    </row>
    <row r="819" spans="2:13">
      <c r="B819" s="308" t="s">
        <v>3786</v>
      </c>
      <c r="C819" s="410" t="s">
        <v>3599</v>
      </c>
      <c r="D819" s="310" t="s">
        <v>5937</v>
      </c>
      <c r="E819" s="311" t="s">
        <v>6609</v>
      </c>
      <c r="F819" s="312"/>
      <c r="G819" s="313" t="s">
        <v>5469</v>
      </c>
      <c r="H819" s="311" t="s">
        <v>5469</v>
      </c>
      <c r="I819" s="311" t="s">
        <v>5469</v>
      </c>
      <c r="J819" s="311" t="s">
        <v>5469</v>
      </c>
      <c r="K819" s="312" t="s">
        <v>529</v>
      </c>
      <c r="L819" s="362" t="s">
        <v>6339</v>
      </c>
      <c r="M819" s="30"/>
    </row>
    <row r="820" spans="2:13">
      <c r="B820" s="39" t="s">
        <v>6808</v>
      </c>
      <c r="C820" s="411" t="s">
        <v>3600</v>
      </c>
      <c r="D820" s="41" t="s">
        <v>5643</v>
      </c>
      <c r="E820" s="4" t="s">
        <v>5746</v>
      </c>
      <c r="F820" s="42"/>
      <c r="G820" s="43" t="s">
        <v>5469</v>
      </c>
      <c r="H820" s="4" t="s">
        <v>5469</v>
      </c>
      <c r="I820" s="4" t="s">
        <v>5469</v>
      </c>
      <c r="J820" s="4" t="s">
        <v>5469</v>
      </c>
      <c r="K820" s="42" t="s">
        <v>529</v>
      </c>
      <c r="L820" s="330"/>
      <c r="M820" s="30"/>
    </row>
    <row r="821" spans="2:13">
      <c r="B821" s="39" t="s">
        <v>3789</v>
      </c>
      <c r="C821" s="411" t="s">
        <v>3601</v>
      </c>
      <c r="D821" s="41" t="s">
        <v>6286</v>
      </c>
      <c r="E821" s="4" t="s">
        <v>6266</v>
      </c>
      <c r="F821" s="42"/>
      <c r="G821" s="43" t="s">
        <v>5469</v>
      </c>
      <c r="H821" s="4" t="s">
        <v>5469</v>
      </c>
      <c r="I821" s="4" t="s">
        <v>5469</v>
      </c>
      <c r="J821" s="4" t="s">
        <v>5890</v>
      </c>
      <c r="K821" s="42" t="s">
        <v>529</v>
      </c>
      <c r="L821" s="330"/>
      <c r="M821" s="30"/>
    </row>
    <row r="822" spans="2:13">
      <c r="B822" s="39" t="s">
        <v>3790</v>
      </c>
      <c r="C822" s="411" t="s">
        <v>3602</v>
      </c>
      <c r="D822" s="41" t="s">
        <v>5643</v>
      </c>
      <c r="E822" s="4" t="s">
        <v>5746</v>
      </c>
      <c r="F822" s="42"/>
      <c r="G822" s="43" t="s">
        <v>5469</v>
      </c>
      <c r="H822" s="4" t="s">
        <v>5469</v>
      </c>
      <c r="I822" s="4" t="s">
        <v>5469</v>
      </c>
      <c r="J822" s="4" t="s">
        <v>5469</v>
      </c>
      <c r="K822" s="42" t="s">
        <v>529</v>
      </c>
      <c r="L822" s="330"/>
      <c r="M822" s="30"/>
    </row>
    <row r="823" spans="2:13">
      <c r="B823" s="39" t="s">
        <v>3791</v>
      </c>
      <c r="C823" s="411" t="s">
        <v>3603</v>
      </c>
      <c r="D823" s="41" t="s">
        <v>5643</v>
      </c>
      <c r="E823" s="4" t="s">
        <v>5746</v>
      </c>
      <c r="F823" s="42"/>
      <c r="G823" s="43" t="s">
        <v>5469</v>
      </c>
      <c r="H823" s="4" t="s">
        <v>5469</v>
      </c>
      <c r="I823" s="4" t="s">
        <v>5469</v>
      </c>
      <c r="J823" s="4" t="s">
        <v>5469</v>
      </c>
      <c r="K823" s="42" t="s">
        <v>529</v>
      </c>
      <c r="L823" s="330"/>
      <c r="M823" s="30"/>
    </row>
    <row r="824" spans="2:13">
      <c r="B824" s="308" t="s">
        <v>3792</v>
      </c>
      <c r="C824" s="411" t="s">
        <v>3604</v>
      </c>
      <c r="D824" s="310" t="s">
        <v>6286</v>
      </c>
      <c r="E824" s="311" t="s">
        <v>6266</v>
      </c>
      <c r="F824" s="312"/>
      <c r="G824" s="313" t="s">
        <v>5469</v>
      </c>
      <c r="H824" s="311" t="s">
        <v>5469</v>
      </c>
      <c r="I824" s="311" t="s">
        <v>5469</v>
      </c>
      <c r="J824" s="311" t="s">
        <v>529</v>
      </c>
      <c r="K824" s="312" t="s">
        <v>529</v>
      </c>
      <c r="L824" s="330"/>
      <c r="M824" s="30"/>
    </row>
    <row r="825" spans="2:13">
      <c r="B825" s="308" t="s">
        <v>3793</v>
      </c>
      <c r="C825" s="411" t="s">
        <v>3605</v>
      </c>
      <c r="D825" s="310" t="s">
        <v>5643</v>
      </c>
      <c r="E825" s="311" t="s">
        <v>5746</v>
      </c>
      <c r="F825" s="312"/>
      <c r="G825" s="313" t="s">
        <v>5469</v>
      </c>
      <c r="H825" s="311" t="s">
        <v>5469</v>
      </c>
      <c r="I825" s="311" t="s">
        <v>5469</v>
      </c>
      <c r="J825" s="311" t="s">
        <v>529</v>
      </c>
      <c r="K825" s="312" t="s">
        <v>529</v>
      </c>
      <c r="L825" s="330"/>
      <c r="M825" s="30"/>
    </row>
    <row r="826" spans="2:13" ht="17.25" thickBot="1">
      <c r="B826" s="308" t="s">
        <v>3794</v>
      </c>
      <c r="C826" s="411" t="s">
        <v>3606</v>
      </c>
      <c r="D826" s="310" t="s">
        <v>5643</v>
      </c>
      <c r="E826" s="311" t="s">
        <v>5746</v>
      </c>
      <c r="F826" s="312"/>
      <c r="G826" s="313" t="s">
        <v>5469</v>
      </c>
      <c r="H826" s="311" t="s">
        <v>5469</v>
      </c>
      <c r="I826" s="311" t="s">
        <v>5469</v>
      </c>
      <c r="J826" s="311" t="s">
        <v>529</v>
      </c>
      <c r="K826" s="312" t="s">
        <v>529</v>
      </c>
      <c r="L826" s="330"/>
      <c r="M826" s="30"/>
    </row>
    <row r="827" spans="2:13" ht="20.100000000000001" customHeight="1" thickBot="1">
      <c r="B827" s="363" t="s">
        <v>6793</v>
      </c>
      <c r="C827" s="364"/>
      <c r="D827" s="365"/>
      <c r="E827" s="366"/>
      <c r="F827" s="366"/>
      <c r="G827" s="366"/>
      <c r="H827" s="366"/>
      <c r="I827" s="366"/>
      <c r="J827" s="366"/>
      <c r="K827" s="366"/>
      <c r="L827" s="367"/>
      <c r="M827" s="30"/>
    </row>
    <row r="828" spans="2:13" ht="20.100000000000001" customHeight="1" thickBot="1">
      <c r="B828" s="363" t="s">
        <v>6298</v>
      </c>
      <c r="C828" s="364"/>
      <c r="D828" s="365"/>
      <c r="E828" s="366"/>
      <c r="F828" s="366"/>
      <c r="G828" s="366"/>
      <c r="H828" s="366"/>
      <c r="I828" s="366"/>
      <c r="J828" s="366"/>
      <c r="K828" s="366"/>
      <c r="L828" s="367"/>
      <c r="M828" s="30"/>
    </row>
    <row r="829" spans="2:13">
      <c r="B829" s="31" t="s">
        <v>3795</v>
      </c>
      <c r="C829" s="413" t="s">
        <v>3607</v>
      </c>
      <c r="D829" s="33" t="s">
        <v>5643</v>
      </c>
      <c r="E829" s="34" t="s">
        <v>5746</v>
      </c>
      <c r="F829" s="35"/>
      <c r="G829" s="36" t="s">
        <v>5469</v>
      </c>
      <c r="H829" s="37" t="s">
        <v>5469</v>
      </c>
      <c r="I829" s="37" t="s">
        <v>5469</v>
      </c>
      <c r="J829" s="37" t="s">
        <v>529</v>
      </c>
      <c r="K829" s="35" t="s">
        <v>529</v>
      </c>
      <c r="L829" s="362" t="s">
        <v>6799</v>
      </c>
      <c r="M829" s="30"/>
    </row>
    <row r="830" spans="2:13">
      <c r="B830" s="39" t="s">
        <v>2201</v>
      </c>
      <c r="C830" s="413" t="s">
        <v>3608</v>
      </c>
      <c r="D830" s="41" t="s">
        <v>6795</v>
      </c>
      <c r="E830" s="4" t="s">
        <v>5746</v>
      </c>
      <c r="F830" s="42"/>
      <c r="G830" s="43" t="s">
        <v>5469</v>
      </c>
      <c r="H830" s="4" t="s">
        <v>5469</v>
      </c>
      <c r="I830" s="4" t="s">
        <v>529</v>
      </c>
      <c r="J830" s="4" t="s">
        <v>529</v>
      </c>
      <c r="K830" s="42" t="s">
        <v>529</v>
      </c>
      <c r="L830" s="330"/>
      <c r="M830" s="30"/>
    </row>
    <row r="831" spans="2:13">
      <c r="B831" s="39" t="s">
        <v>2203</v>
      </c>
      <c r="C831" s="413" t="s">
        <v>3609</v>
      </c>
      <c r="D831" s="41" t="s">
        <v>5643</v>
      </c>
      <c r="E831" s="4" t="s">
        <v>5746</v>
      </c>
      <c r="F831" s="42"/>
      <c r="G831" s="43" t="s">
        <v>5469</v>
      </c>
      <c r="H831" s="4" t="s">
        <v>5469</v>
      </c>
      <c r="I831" s="4" t="s">
        <v>5469</v>
      </c>
      <c r="J831" s="4" t="s">
        <v>529</v>
      </c>
      <c r="K831" s="42" t="s">
        <v>529</v>
      </c>
      <c r="L831" s="330"/>
      <c r="M831" s="30"/>
    </row>
    <row r="832" spans="2:13" ht="33">
      <c r="B832" s="39" t="s">
        <v>2205</v>
      </c>
      <c r="C832" s="413" t="s">
        <v>3610</v>
      </c>
      <c r="D832" s="41" t="s">
        <v>5877</v>
      </c>
      <c r="E832" s="4" t="s">
        <v>6266</v>
      </c>
      <c r="F832" s="42"/>
      <c r="G832" s="43" t="s">
        <v>5469</v>
      </c>
      <c r="H832" s="4" t="s">
        <v>5469</v>
      </c>
      <c r="I832" s="4" t="s">
        <v>5469</v>
      </c>
      <c r="J832" s="4" t="s">
        <v>529</v>
      </c>
      <c r="K832" s="42" t="s">
        <v>529</v>
      </c>
      <c r="L832" s="330"/>
      <c r="M832" s="30"/>
    </row>
    <row r="833" spans="2:13">
      <c r="B833" s="39" t="s">
        <v>3025</v>
      </c>
      <c r="C833" s="413" t="s">
        <v>3611</v>
      </c>
      <c r="D833" s="41" t="s">
        <v>5643</v>
      </c>
      <c r="E833" s="4" t="s">
        <v>5746</v>
      </c>
      <c r="F833" s="42"/>
      <c r="G833" s="43" t="s">
        <v>5469</v>
      </c>
      <c r="H833" s="4" t="s">
        <v>5469</v>
      </c>
      <c r="I833" s="4" t="s">
        <v>5469</v>
      </c>
      <c r="J833" s="4" t="s">
        <v>529</v>
      </c>
      <c r="K833" s="42" t="s">
        <v>529</v>
      </c>
      <c r="L833" s="330"/>
      <c r="M833" s="30"/>
    </row>
    <row r="834" spans="2:13" ht="33">
      <c r="B834" s="39" t="s">
        <v>2208</v>
      </c>
      <c r="C834" s="413" t="s">
        <v>3612</v>
      </c>
      <c r="D834" s="41">
        <v>3</v>
      </c>
      <c r="E834" s="4" t="s">
        <v>5746</v>
      </c>
      <c r="F834" s="42"/>
      <c r="G834" s="43" t="s">
        <v>5469</v>
      </c>
      <c r="H834" s="4" t="s">
        <v>5469</v>
      </c>
      <c r="I834" s="4" t="s">
        <v>5469</v>
      </c>
      <c r="J834" s="4" t="s">
        <v>529</v>
      </c>
      <c r="K834" s="42" t="s">
        <v>529</v>
      </c>
      <c r="L834" s="330"/>
      <c r="M834" s="30"/>
    </row>
    <row r="835" spans="2:13" ht="33">
      <c r="B835" s="39" t="s">
        <v>3028</v>
      </c>
      <c r="C835" s="413" t="s">
        <v>3613</v>
      </c>
      <c r="D835" s="41" t="s">
        <v>5643</v>
      </c>
      <c r="E835" s="4" t="s">
        <v>5746</v>
      </c>
      <c r="F835" s="42"/>
      <c r="G835" s="43" t="s">
        <v>5469</v>
      </c>
      <c r="H835" s="4" t="s">
        <v>5469</v>
      </c>
      <c r="I835" s="4" t="s">
        <v>5469</v>
      </c>
      <c r="J835" s="4" t="s">
        <v>529</v>
      </c>
      <c r="K835" s="42" t="s">
        <v>529</v>
      </c>
      <c r="L835" s="330"/>
      <c r="M835" s="30"/>
    </row>
    <row r="836" spans="2:13" ht="33">
      <c r="B836" s="39" t="s">
        <v>3030</v>
      </c>
      <c r="C836" s="413" t="s">
        <v>3614</v>
      </c>
      <c r="D836" s="41" t="s">
        <v>6286</v>
      </c>
      <c r="E836" s="4" t="s">
        <v>5746</v>
      </c>
      <c r="F836" s="42"/>
      <c r="G836" s="43" t="s">
        <v>5469</v>
      </c>
      <c r="H836" s="4" t="s">
        <v>5469</v>
      </c>
      <c r="I836" s="4" t="s">
        <v>5469</v>
      </c>
      <c r="J836" s="4" t="s">
        <v>529</v>
      </c>
      <c r="K836" s="42" t="s">
        <v>529</v>
      </c>
      <c r="L836" s="330"/>
      <c r="M836" s="30"/>
    </row>
    <row r="837" spans="2:13" ht="33">
      <c r="B837" s="39" t="s">
        <v>3032</v>
      </c>
      <c r="C837" s="413" t="s">
        <v>3615</v>
      </c>
      <c r="D837" s="41">
        <v>3</v>
      </c>
      <c r="E837" s="4" t="s">
        <v>5746</v>
      </c>
      <c r="F837" s="42"/>
      <c r="G837" s="43" t="s">
        <v>5469</v>
      </c>
      <c r="H837" s="4" t="s">
        <v>5469</v>
      </c>
      <c r="I837" s="4" t="s">
        <v>5469</v>
      </c>
      <c r="J837" s="4" t="s">
        <v>529</v>
      </c>
      <c r="K837" s="42" t="s">
        <v>529</v>
      </c>
      <c r="L837" s="330"/>
      <c r="M837" s="30"/>
    </row>
    <row r="838" spans="2:13" ht="33">
      <c r="B838" s="39" t="s">
        <v>2213</v>
      </c>
      <c r="C838" s="413" t="s">
        <v>3616</v>
      </c>
      <c r="D838" s="41">
        <v>1</v>
      </c>
      <c r="E838" s="4" t="s">
        <v>5746</v>
      </c>
      <c r="F838" s="42"/>
      <c r="G838" s="43" t="s">
        <v>5469</v>
      </c>
      <c r="H838" s="4" t="s">
        <v>5469</v>
      </c>
      <c r="I838" s="4" t="s">
        <v>5469</v>
      </c>
      <c r="J838" s="4" t="s">
        <v>529</v>
      </c>
      <c r="K838" s="42" t="s">
        <v>529</v>
      </c>
      <c r="L838" s="330"/>
      <c r="M838" s="30"/>
    </row>
    <row r="839" spans="2:13">
      <c r="B839" s="39" t="s">
        <v>2984</v>
      </c>
      <c r="C839" s="413" t="s">
        <v>3617</v>
      </c>
      <c r="D839" s="41" t="s">
        <v>6312</v>
      </c>
      <c r="E839" s="4" t="s">
        <v>5746</v>
      </c>
      <c r="F839" s="42"/>
      <c r="G839" s="43" t="s">
        <v>5469</v>
      </c>
      <c r="H839" s="4" t="s">
        <v>5469</v>
      </c>
      <c r="I839" s="4" t="s">
        <v>529</v>
      </c>
      <c r="J839" s="4" t="s">
        <v>529</v>
      </c>
      <c r="K839" s="42" t="s">
        <v>529</v>
      </c>
      <c r="L839" s="330"/>
      <c r="M839" s="30"/>
    </row>
    <row r="840" spans="2:13" ht="33">
      <c r="B840" s="39" t="s">
        <v>2217</v>
      </c>
      <c r="C840" s="413" t="s">
        <v>3618</v>
      </c>
      <c r="D840" s="41" t="s">
        <v>5877</v>
      </c>
      <c r="E840" s="4" t="s">
        <v>6266</v>
      </c>
      <c r="F840" s="42"/>
      <c r="G840" s="43" t="s">
        <v>5469</v>
      </c>
      <c r="H840" s="4" t="s">
        <v>5469</v>
      </c>
      <c r="I840" s="4" t="s">
        <v>5469</v>
      </c>
      <c r="J840" s="4" t="s">
        <v>529</v>
      </c>
      <c r="K840" s="42" t="s">
        <v>529</v>
      </c>
      <c r="L840" s="330"/>
      <c r="M840" s="30"/>
    </row>
    <row r="841" spans="2:13">
      <c r="B841" s="39" t="s">
        <v>3037</v>
      </c>
      <c r="C841" s="413" t="s">
        <v>3619</v>
      </c>
      <c r="D841" s="41" t="s">
        <v>5643</v>
      </c>
      <c r="E841" s="4" t="s">
        <v>5746</v>
      </c>
      <c r="F841" s="42"/>
      <c r="G841" s="43" t="s">
        <v>5469</v>
      </c>
      <c r="H841" s="4" t="s">
        <v>5469</v>
      </c>
      <c r="I841" s="4" t="s">
        <v>5469</v>
      </c>
      <c r="J841" s="4" t="s">
        <v>529</v>
      </c>
      <c r="K841" s="42" t="s">
        <v>529</v>
      </c>
      <c r="L841" s="330"/>
      <c r="M841" s="30"/>
    </row>
    <row r="842" spans="2:13" ht="33">
      <c r="B842" s="39" t="s">
        <v>2220</v>
      </c>
      <c r="C842" s="413" t="s">
        <v>3620</v>
      </c>
      <c r="D842" s="41">
        <v>3</v>
      </c>
      <c r="E842" s="4" t="s">
        <v>5746</v>
      </c>
      <c r="F842" s="42"/>
      <c r="G842" s="43" t="s">
        <v>5469</v>
      </c>
      <c r="H842" s="4" t="s">
        <v>5469</v>
      </c>
      <c r="I842" s="4" t="s">
        <v>5469</v>
      </c>
      <c r="J842" s="4" t="s">
        <v>529</v>
      </c>
      <c r="K842" s="42" t="s">
        <v>529</v>
      </c>
      <c r="L842" s="330"/>
      <c r="M842" s="30"/>
    </row>
    <row r="843" spans="2:13" ht="33">
      <c r="B843" s="39" t="s">
        <v>3040</v>
      </c>
      <c r="C843" s="413" t="s">
        <v>3621</v>
      </c>
      <c r="D843" s="41" t="s">
        <v>5643</v>
      </c>
      <c r="E843" s="4" t="s">
        <v>5746</v>
      </c>
      <c r="F843" s="42"/>
      <c r="G843" s="43" t="s">
        <v>5469</v>
      </c>
      <c r="H843" s="4" t="s">
        <v>5469</v>
      </c>
      <c r="I843" s="4" t="s">
        <v>5469</v>
      </c>
      <c r="J843" s="4" t="s">
        <v>529</v>
      </c>
      <c r="K843" s="42" t="s">
        <v>529</v>
      </c>
      <c r="L843" s="330"/>
      <c r="M843" s="30"/>
    </row>
    <row r="844" spans="2:13" ht="33">
      <c r="B844" s="39" t="s">
        <v>3042</v>
      </c>
      <c r="C844" s="413" t="s">
        <v>3622</v>
      </c>
      <c r="D844" s="41" t="s">
        <v>6286</v>
      </c>
      <c r="E844" s="4" t="s">
        <v>5746</v>
      </c>
      <c r="F844" s="42"/>
      <c r="G844" s="43" t="s">
        <v>5469</v>
      </c>
      <c r="H844" s="4" t="s">
        <v>5469</v>
      </c>
      <c r="I844" s="4" t="s">
        <v>5469</v>
      </c>
      <c r="J844" s="4" t="s">
        <v>529</v>
      </c>
      <c r="K844" s="42" t="s">
        <v>529</v>
      </c>
      <c r="L844" s="330"/>
      <c r="M844" s="30"/>
    </row>
    <row r="845" spans="2:13" ht="33">
      <c r="B845" s="39" t="s">
        <v>3044</v>
      </c>
      <c r="C845" s="413" t="s">
        <v>3623</v>
      </c>
      <c r="D845" s="41">
        <v>3</v>
      </c>
      <c r="E845" s="4" t="s">
        <v>5746</v>
      </c>
      <c r="F845" s="42"/>
      <c r="G845" s="43" t="s">
        <v>5469</v>
      </c>
      <c r="H845" s="4" t="s">
        <v>5469</v>
      </c>
      <c r="I845" s="4" t="s">
        <v>5469</v>
      </c>
      <c r="J845" s="4" t="s">
        <v>529</v>
      </c>
      <c r="K845" s="42" t="s">
        <v>529</v>
      </c>
      <c r="L845" s="330"/>
      <c r="M845" s="30"/>
    </row>
    <row r="846" spans="2:13" ht="33">
      <c r="B846" s="39" t="s">
        <v>2225</v>
      </c>
      <c r="C846" s="413" t="s">
        <v>3624</v>
      </c>
      <c r="D846" s="41">
        <v>1</v>
      </c>
      <c r="E846" s="4" t="s">
        <v>5746</v>
      </c>
      <c r="F846" s="42"/>
      <c r="G846" s="43" t="s">
        <v>5469</v>
      </c>
      <c r="H846" s="4" t="s">
        <v>5469</v>
      </c>
      <c r="I846" s="4" t="s">
        <v>5469</v>
      </c>
      <c r="J846" s="4" t="s">
        <v>529</v>
      </c>
      <c r="K846" s="42" t="s">
        <v>529</v>
      </c>
      <c r="L846" s="330"/>
      <c r="M846" s="30"/>
    </row>
    <row r="847" spans="2:13">
      <c r="B847" s="39" t="s">
        <v>2986</v>
      </c>
      <c r="C847" s="413" t="s">
        <v>3625</v>
      </c>
      <c r="D847" s="41" t="s">
        <v>6312</v>
      </c>
      <c r="E847" s="4" t="s">
        <v>5746</v>
      </c>
      <c r="F847" s="42"/>
      <c r="G847" s="43" t="s">
        <v>5469</v>
      </c>
      <c r="H847" s="4" t="s">
        <v>5469</v>
      </c>
      <c r="I847" s="4" t="s">
        <v>529</v>
      </c>
      <c r="J847" s="4" t="s">
        <v>529</v>
      </c>
      <c r="K847" s="42" t="s">
        <v>529</v>
      </c>
      <c r="L847" s="330"/>
      <c r="M847" s="30"/>
    </row>
    <row r="848" spans="2:13" ht="33">
      <c r="B848" s="39" t="s">
        <v>2229</v>
      </c>
      <c r="C848" s="413" t="s">
        <v>3626</v>
      </c>
      <c r="D848" s="41" t="s">
        <v>5877</v>
      </c>
      <c r="E848" s="4" t="s">
        <v>6266</v>
      </c>
      <c r="F848" s="42"/>
      <c r="G848" s="43" t="s">
        <v>5469</v>
      </c>
      <c r="H848" s="4" t="s">
        <v>5469</v>
      </c>
      <c r="I848" s="4" t="s">
        <v>5469</v>
      </c>
      <c r="J848" s="4" t="s">
        <v>529</v>
      </c>
      <c r="K848" s="42" t="s">
        <v>529</v>
      </c>
      <c r="L848" s="330"/>
      <c r="M848" s="30"/>
    </row>
    <row r="849" spans="2:13">
      <c r="B849" s="39" t="s">
        <v>3049</v>
      </c>
      <c r="C849" s="413" t="s">
        <v>3627</v>
      </c>
      <c r="D849" s="41" t="s">
        <v>5643</v>
      </c>
      <c r="E849" s="4" t="s">
        <v>5746</v>
      </c>
      <c r="F849" s="42"/>
      <c r="G849" s="43" t="s">
        <v>5469</v>
      </c>
      <c r="H849" s="4" t="s">
        <v>5469</v>
      </c>
      <c r="I849" s="4" t="s">
        <v>5469</v>
      </c>
      <c r="J849" s="4" t="s">
        <v>529</v>
      </c>
      <c r="K849" s="42" t="s">
        <v>529</v>
      </c>
      <c r="L849" s="330"/>
      <c r="M849" s="30"/>
    </row>
    <row r="850" spans="2:13" ht="33">
      <c r="B850" s="39" t="s">
        <v>2232</v>
      </c>
      <c r="C850" s="413" t="s">
        <v>3628</v>
      </c>
      <c r="D850" s="41">
        <v>3</v>
      </c>
      <c r="E850" s="4" t="s">
        <v>5746</v>
      </c>
      <c r="F850" s="42"/>
      <c r="G850" s="43" t="s">
        <v>5469</v>
      </c>
      <c r="H850" s="4" t="s">
        <v>5469</v>
      </c>
      <c r="I850" s="4" t="s">
        <v>5469</v>
      </c>
      <c r="J850" s="4" t="s">
        <v>529</v>
      </c>
      <c r="K850" s="42" t="s">
        <v>529</v>
      </c>
      <c r="L850" s="330"/>
      <c r="M850" s="30"/>
    </row>
    <row r="851" spans="2:13" ht="33">
      <c r="B851" s="39" t="s">
        <v>3052</v>
      </c>
      <c r="C851" s="413" t="s">
        <v>3629</v>
      </c>
      <c r="D851" s="41" t="s">
        <v>5643</v>
      </c>
      <c r="E851" s="4" t="s">
        <v>5746</v>
      </c>
      <c r="F851" s="42"/>
      <c r="G851" s="43" t="s">
        <v>5469</v>
      </c>
      <c r="H851" s="4" t="s">
        <v>5469</v>
      </c>
      <c r="I851" s="4" t="s">
        <v>5469</v>
      </c>
      <c r="J851" s="4" t="s">
        <v>529</v>
      </c>
      <c r="K851" s="42" t="s">
        <v>529</v>
      </c>
      <c r="L851" s="330"/>
      <c r="M851" s="30"/>
    </row>
    <row r="852" spans="2:13" ht="33">
      <c r="B852" s="39" t="s">
        <v>3054</v>
      </c>
      <c r="C852" s="413" t="s">
        <v>3630</v>
      </c>
      <c r="D852" s="41" t="s">
        <v>6286</v>
      </c>
      <c r="E852" s="4" t="s">
        <v>5746</v>
      </c>
      <c r="F852" s="42"/>
      <c r="G852" s="43" t="s">
        <v>5469</v>
      </c>
      <c r="H852" s="4" t="s">
        <v>5469</v>
      </c>
      <c r="I852" s="4" t="s">
        <v>5469</v>
      </c>
      <c r="J852" s="4" t="s">
        <v>529</v>
      </c>
      <c r="K852" s="42" t="s">
        <v>529</v>
      </c>
      <c r="L852" s="330"/>
      <c r="M852" s="30"/>
    </row>
    <row r="853" spans="2:13" ht="33">
      <c r="B853" s="39" t="s">
        <v>3056</v>
      </c>
      <c r="C853" s="413" t="s">
        <v>3631</v>
      </c>
      <c r="D853" s="41">
        <v>3</v>
      </c>
      <c r="E853" s="4" t="s">
        <v>5746</v>
      </c>
      <c r="F853" s="42"/>
      <c r="G853" s="43" t="s">
        <v>5469</v>
      </c>
      <c r="H853" s="4" t="s">
        <v>5469</v>
      </c>
      <c r="I853" s="4" t="s">
        <v>5469</v>
      </c>
      <c r="J853" s="4" t="s">
        <v>529</v>
      </c>
      <c r="K853" s="42" t="s">
        <v>529</v>
      </c>
      <c r="L853" s="330"/>
      <c r="M853" s="30"/>
    </row>
    <row r="854" spans="2:13" ht="33">
      <c r="B854" s="39" t="s">
        <v>2237</v>
      </c>
      <c r="C854" s="413" t="s">
        <v>3632</v>
      </c>
      <c r="D854" s="41">
        <v>1</v>
      </c>
      <c r="E854" s="4" t="s">
        <v>5746</v>
      </c>
      <c r="F854" s="42"/>
      <c r="G854" s="43" t="s">
        <v>5469</v>
      </c>
      <c r="H854" s="4" t="s">
        <v>5469</v>
      </c>
      <c r="I854" s="4" t="s">
        <v>5469</v>
      </c>
      <c r="J854" s="4" t="s">
        <v>529</v>
      </c>
      <c r="K854" s="42" t="s">
        <v>529</v>
      </c>
      <c r="L854" s="330"/>
      <c r="M854" s="30"/>
    </row>
    <row r="855" spans="2:13" ht="17.25" thickBot="1">
      <c r="B855" s="39" t="s">
        <v>2988</v>
      </c>
      <c r="C855" s="413" t="s">
        <v>3633</v>
      </c>
      <c r="D855" s="41" t="s">
        <v>6312</v>
      </c>
      <c r="E855" s="4" t="s">
        <v>5746</v>
      </c>
      <c r="F855" s="42"/>
      <c r="G855" s="43" t="s">
        <v>5469</v>
      </c>
      <c r="H855" s="4" t="s">
        <v>5469</v>
      </c>
      <c r="I855" s="4" t="s">
        <v>529</v>
      </c>
      <c r="J855" s="4" t="s">
        <v>529</v>
      </c>
      <c r="K855" s="42" t="s">
        <v>529</v>
      </c>
      <c r="L855" s="331"/>
      <c r="M855" s="30"/>
    </row>
    <row r="856" spans="2:13" ht="20.100000000000001" customHeight="1" thickBot="1">
      <c r="B856" s="363" t="s">
        <v>6316</v>
      </c>
      <c r="C856" s="364"/>
      <c r="D856" s="365"/>
      <c r="E856" s="366"/>
      <c r="F856" s="366"/>
      <c r="G856" s="366"/>
      <c r="H856" s="366"/>
      <c r="I856" s="366"/>
      <c r="J856" s="366"/>
      <c r="K856" s="366"/>
      <c r="L856" s="367"/>
      <c r="M856" s="30"/>
    </row>
    <row r="857" spans="2:13">
      <c r="B857" s="31" t="s">
        <v>2990</v>
      </c>
      <c r="C857" s="415" t="s">
        <v>3634</v>
      </c>
      <c r="D857" s="33" t="s">
        <v>6312</v>
      </c>
      <c r="E857" s="34" t="s">
        <v>5746</v>
      </c>
      <c r="F857" s="35"/>
      <c r="G857" s="36" t="s">
        <v>5469</v>
      </c>
      <c r="H857" s="37" t="s">
        <v>5469</v>
      </c>
      <c r="I857" s="37" t="s">
        <v>529</v>
      </c>
      <c r="J857" s="37" t="s">
        <v>529</v>
      </c>
      <c r="K857" s="35" t="s">
        <v>529</v>
      </c>
      <c r="L857" s="417" t="s">
        <v>6800</v>
      </c>
      <c r="M857" s="30"/>
    </row>
    <row r="858" spans="2:13" ht="30" customHeight="1">
      <c r="B858" s="39" t="s">
        <v>3796</v>
      </c>
      <c r="C858" s="415" t="s">
        <v>3635</v>
      </c>
      <c r="D858" s="41" t="s">
        <v>5643</v>
      </c>
      <c r="E858" s="4" t="s">
        <v>5746</v>
      </c>
      <c r="F858" s="42"/>
      <c r="G858" s="43" t="s">
        <v>5469</v>
      </c>
      <c r="H858" s="4" t="s">
        <v>5469</v>
      </c>
      <c r="I858" s="4" t="s">
        <v>5469</v>
      </c>
      <c r="J858" s="4" t="s">
        <v>529</v>
      </c>
      <c r="K858" s="42" t="s">
        <v>529</v>
      </c>
      <c r="L858" s="418"/>
      <c r="M858" s="30"/>
    </row>
    <row r="859" spans="2:13">
      <c r="B859" s="39" t="s">
        <v>2245</v>
      </c>
      <c r="C859" s="415" t="s">
        <v>3636</v>
      </c>
      <c r="D859" s="41" t="s">
        <v>6795</v>
      </c>
      <c r="E859" s="4" t="s">
        <v>5746</v>
      </c>
      <c r="F859" s="42"/>
      <c r="G859" s="43" t="s">
        <v>5469</v>
      </c>
      <c r="H859" s="4" t="s">
        <v>5469</v>
      </c>
      <c r="I859" s="4" t="s">
        <v>529</v>
      </c>
      <c r="J859" s="4" t="s">
        <v>529</v>
      </c>
      <c r="K859" s="42" t="s">
        <v>529</v>
      </c>
      <c r="L859" s="418"/>
      <c r="M859" s="30"/>
    </row>
    <row r="860" spans="2:13">
      <c r="B860" s="39" t="s">
        <v>2247</v>
      </c>
      <c r="C860" s="415" t="s">
        <v>3637</v>
      </c>
      <c r="D860" s="41" t="s">
        <v>5643</v>
      </c>
      <c r="E860" s="4" t="s">
        <v>5746</v>
      </c>
      <c r="F860" s="42"/>
      <c r="G860" s="43" t="s">
        <v>5469</v>
      </c>
      <c r="H860" s="4" t="s">
        <v>5469</v>
      </c>
      <c r="I860" s="4" t="s">
        <v>5469</v>
      </c>
      <c r="J860" s="4" t="s">
        <v>529</v>
      </c>
      <c r="K860" s="42" t="s">
        <v>529</v>
      </c>
      <c r="L860" s="418"/>
      <c r="M860" s="30"/>
    </row>
    <row r="861" spans="2:13" ht="33">
      <c r="B861" s="39" t="s">
        <v>2249</v>
      </c>
      <c r="C861" s="415" t="s">
        <v>3638</v>
      </c>
      <c r="D861" s="41" t="s">
        <v>5877</v>
      </c>
      <c r="E861" s="4" t="s">
        <v>6266</v>
      </c>
      <c r="F861" s="42"/>
      <c r="G861" s="43" t="s">
        <v>5469</v>
      </c>
      <c r="H861" s="4" t="s">
        <v>5469</v>
      </c>
      <c r="I861" s="4" t="s">
        <v>5469</v>
      </c>
      <c r="J861" s="4" t="s">
        <v>529</v>
      </c>
      <c r="K861" s="42" t="s">
        <v>529</v>
      </c>
      <c r="L861" s="418"/>
      <c r="M861" s="30"/>
    </row>
    <row r="862" spans="2:13">
      <c r="B862" s="39" t="s">
        <v>3065</v>
      </c>
      <c r="C862" s="415" t="s">
        <v>3639</v>
      </c>
      <c r="D862" s="41" t="s">
        <v>5643</v>
      </c>
      <c r="E862" s="4" t="s">
        <v>5746</v>
      </c>
      <c r="F862" s="42"/>
      <c r="G862" s="43" t="s">
        <v>5469</v>
      </c>
      <c r="H862" s="4" t="s">
        <v>5469</v>
      </c>
      <c r="I862" s="4" t="s">
        <v>5469</v>
      </c>
      <c r="J862" s="4" t="s">
        <v>529</v>
      </c>
      <c r="K862" s="42" t="s">
        <v>529</v>
      </c>
      <c r="L862" s="418"/>
      <c r="M862" s="30"/>
    </row>
    <row r="863" spans="2:13" ht="33">
      <c r="B863" s="39" t="s">
        <v>2252</v>
      </c>
      <c r="C863" s="415" t="s">
        <v>3640</v>
      </c>
      <c r="D863" s="41">
        <v>3</v>
      </c>
      <c r="E863" s="4" t="s">
        <v>5746</v>
      </c>
      <c r="F863" s="42"/>
      <c r="G863" s="43" t="s">
        <v>5469</v>
      </c>
      <c r="H863" s="4" t="s">
        <v>5469</v>
      </c>
      <c r="I863" s="4" t="s">
        <v>5469</v>
      </c>
      <c r="J863" s="4" t="s">
        <v>529</v>
      </c>
      <c r="K863" s="42" t="s">
        <v>529</v>
      </c>
      <c r="L863" s="418"/>
      <c r="M863" s="30"/>
    </row>
    <row r="864" spans="2:13" ht="33">
      <c r="B864" s="39" t="s">
        <v>3068</v>
      </c>
      <c r="C864" s="415" t="s">
        <v>3641</v>
      </c>
      <c r="D864" s="41" t="s">
        <v>5643</v>
      </c>
      <c r="E864" s="4" t="s">
        <v>5746</v>
      </c>
      <c r="F864" s="42"/>
      <c r="G864" s="43" t="s">
        <v>5469</v>
      </c>
      <c r="H864" s="4" t="s">
        <v>5469</v>
      </c>
      <c r="I864" s="4" t="s">
        <v>5469</v>
      </c>
      <c r="J864" s="4" t="s">
        <v>529</v>
      </c>
      <c r="K864" s="42" t="s">
        <v>529</v>
      </c>
      <c r="L864" s="418"/>
      <c r="M864" s="30"/>
    </row>
    <row r="865" spans="2:13" ht="33">
      <c r="B865" s="39" t="s">
        <v>3070</v>
      </c>
      <c r="C865" s="415" t="s">
        <v>3642</v>
      </c>
      <c r="D865" s="41" t="s">
        <v>6286</v>
      </c>
      <c r="E865" s="4" t="s">
        <v>5746</v>
      </c>
      <c r="F865" s="42"/>
      <c r="G865" s="43" t="s">
        <v>5469</v>
      </c>
      <c r="H865" s="4" t="s">
        <v>5469</v>
      </c>
      <c r="I865" s="4" t="s">
        <v>5469</v>
      </c>
      <c r="J865" s="4" t="s">
        <v>529</v>
      </c>
      <c r="K865" s="42" t="s">
        <v>529</v>
      </c>
      <c r="L865" s="418"/>
      <c r="M865" s="30"/>
    </row>
    <row r="866" spans="2:13" ht="33">
      <c r="B866" s="39" t="s">
        <v>3072</v>
      </c>
      <c r="C866" s="415" t="s">
        <v>3643</v>
      </c>
      <c r="D866" s="41">
        <v>3</v>
      </c>
      <c r="E866" s="4" t="s">
        <v>5746</v>
      </c>
      <c r="F866" s="42"/>
      <c r="G866" s="43" t="s">
        <v>5469</v>
      </c>
      <c r="H866" s="4" t="s">
        <v>5469</v>
      </c>
      <c r="I866" s="4" t="s">
        <v>5469</v>
      </c>
      <c r="J866" s="4" t="s">
        <v>529</v>
      </c>
      <c r="K866" s="42" t="s">
        <v>529</v>
      </c>
      <c r="L866" s="418"/>
      <c r="M866" s="30"/>
    </row>
    <row r="867" spans="2:13" ht="33">
      <c r="B867" s="39" t="s">
        <v>2257</v>
      </c>
      <c r="C867" s="415" t="s">
        <v>3644</v>
      </c>
      <c r="D867" s="41">
        <v>1</v>
      </c>
      <c r="E867" s="4" t="s">
        <v>5746</v>
      </c>
      <c r="F867" s="42"/>
      <c r="G867" s="43" t="s">
        <v>5469</v>
      </c>
      <c r="H867" s="4" t="s">
        <v>5469</v>
      </c>
      <c r="I867" s="4" t="s">
        <v>5469</v>
      </c>
      <c r="J867" s="4" t="s">
        <v>529</v>
      </c>
      <c r="K867" s="42" t="s">
        <v>529</v>
      </c>
      <c r="L867" s="418"/>
      <c r="M867" s="30"/>
    </row>
    <row r="868" spans="2:13">
      <c r="B868" s="39" t="s">
        <v>2991</v>
      </c>
      <c r="C868" s="415" t="s">
        <v>3645</v>
      </c>
      <c r="D868" s="41" t="s">
        <v>6312</v>
      </c>
      <c r="E868" s="4" t="s">
        <v>5746</v>
      </c>
      <c r="F868" s="42"/>
      <c r="G868" s="43" t="s">
        <v>5469</v>
      </c>
      <c r="H868" s="4" t="s">
        <v>5469</v>
      </c>
      <c r="I868" s="4" t="s">
        <v>529</v>
      </c>
      <c r="J868" s="4" t="s">
        <v>529</v>
      </c>
      <c r="K868" s="42" t="s">
        <v>529</v>
      </c>
      <c r="L868" s="418"/>
      <c r="M868" s="30"/>
    </row>
    <row r="869" spans="2:13" ht="33">
      <c r="B869" s="39" t="s">
        <v>2261</v>
      </c>
      <c r="C869" s="415" t="s">
        <v>3646</v>
      </c>
      <c r="D869" s="41" t="s">
        <v>5877</v>
      </c>
      <c r="E869" s="4" t="s">
        <v>6266</v>
      </c>
      <c r="F869" s="42"/>
      <c r="G869" s="43" t="s">
        <v>5469</v>
      </c>
      <c r="H869" s="4" t="s">
        <v>5469</v>
      </c>
      <c r="I869" s="4" t="s">
        <v>5469</v>
      </c>
      <c r="J869" s="4" t="s">
        <v>529</v>
      </c>
      <c r="K869" s="42" t="s">
        <v>529</v>
      </c>
      <c r="L869" s="418"/>
      <c r="M869" s="30"/>
    </row>
    <row r="870" spans="2:13">
      <c r="B870" s="39" t="s">
        <v>3077</v>
      </c>
      <c r="C870" s="415" t="s">
        <v>3647</v>
      </c>
      <c r="D870" s="41" t="s">
        <v>5643</v>
      </c>
      <c r="E870" s="4" t="s">
        <v>5746</v>
      </c>
      <c r="F870" s="42"/>
      <c r="G870" s="43" t="s">
        <v>5469</v>
      </c>
      <c r="H870" s="4" t="s">
        <v>5469</v>
      </c>
      <c r="I870" s="4" t="s">
        <v>5469</v>
      </c>
      <c r="J870" s="4" t="s">
        <v>529</v>
      </c>
      <c r="K870" s="42" t="s">
        <v>529</v>
      </c>
      <c r="L870" s="418"/>
      <c r="M870" s="30"/>
    </row>
    <row r="871" spans="2:13" ht="33">
      <c r="B871" s="39" t="s">
        <v>2264</v>
      </c>
      <c r="C871" s="415" t="s">
        <v>3648</v>
      </c>
      <c r="D871" s="41">
        <v>3</v>
      </c>
      <c r="E871" s="4" t="s">
        <v>5746</v>
      </c>
      <c r="F871" s="42"/>
      <c r="G871" s="43" t="s">
        <v>5469</v>
      </c>
      <c r="H871" s="4" t="s">
        <v>5469</v>
      </c>
      <c r="I871" s="4" t="s">
        <v>5469</v>
      </c>
      <c r="J871" s="4" t="s">
        <v>529</v>
      </c>
      <c r="K871" s="42" t="s">
        <v>529</v>
      </c>
      <c r="L871" s="418"/>
      <c r="M871" s="30"/>
    </row>
    <row r="872" spans="2:13" ht="33">
      <c r="B872" s="39" t="s">
        <v>3080</v>
      </c>
      <c r="C872" s="415" t="s">
        <v>3649</v>
      </c>
      <c r="D872" s="41" t="s">
        <v>5643</v>
      </c>
      <c r="E872" s="4" t="s">
        <v>5746</v>
      </c>
      <c r="F872" s="42"/>
      <c r="G872" s="43" t="s">
        <v>5469</v>
      </c>
      <c r="H872" s="4" t="s">
        <v>5469</v>
      </c>
      <c r="I872" s="4" t="s">
        <v>5469</v>
      </c>
      <c r="J872" s="4" t="s">
        <v>529</v>
      </c>
      <c r="K872" s="42" t="s">
        <v>529</v>
      </c>
      <c r="L872" s="418"/>
      <c r="M872" s="30"/>
    </row>
    <row r="873" spans="2:13" ht="33">
      <c r="B873" s="39" t="s">
        <v>3082</v>
      </c>
      <c r="C873" s="415" t="s">
        <v>3650</v>
      </c>
      <c r="D873" s="41" t="s">
        <v>6286</v>
      </c>
      <c r="E873" s="4" t="s">
        <v>5746</v>
      </c>
      <c r="F873" s="42"/>
      <c r="G873" s="43" t="s">
        <v>5469</v>
      </c>
      <c r="H873" s="4" t="s">
        <v>5469</v>
      </c>
      <c r="I873" s="4" t="s">
        <v>5469</v>
      </c>
      <c r="J873" s="4" t="s">
        <v>529</v>
      </c>
      <c r="K873" s="42" t="s">
        <v>529</v>
      </c>
      <c r="L873" s="418"/>
      <c r="M873" s="30"/>
    </row>
    <row r="874" spans="2:13" ht="33">
      <c r="B874" s="39" t="s">
        <v>3084</v>
      </c>
      <c r="C874" s="415" t="s">
        <v>3651</v>
      </c>
      <c r="D874" s="41">
        <v>3</v>
      </c>
      <c r="E874" s="4" t="s">
        <v>5746</v>
      </c>
      <c r="F874" s="42"/>
      <c r="G874" s="43" t="s">
        <v>5469</v>
      </c>
      <c r="H874" s="4" t="s">
        <v>5469</v>
      </c>
      <c r="I874" s="4" t="s">
        <v>5469</v>
      </c>
      <c r="J874" s="4" t="s">
        <v>529</v>
      </c>
      <c r="K874" s="42" t="s">
        <v>529</v>
      </c>
      <c r="L874" s="418"/>
      <c r="M874" s="30"/>
    </row>
    <row r="875" spans="2:13" ht="33">
      <c r="B875" s="39" t="s">
        <v>2269</v>
      </c>
      <c r="C875" s="415" t="s">
        <v>3652</v>
      </c>
      <c r="D875" s="41">
        <v>1</v>
      </c>
      <c r="E875" s="4" t="s">
        <v>5746</v>
      </c>
      <c r="F875" s="42"/>
      <c r="G875" s="43" t="s">
        <v>5469</v>
      </c>
      <c r="H875" s="4" t="s">
        <v>5469</v>
      </c>
      <c r="I875" s="4" t="s">
        <v>5469</v>
      </c>
      <c r="J875" s="4" t="s">
        <v>529</v>
      </c>
      <c r="K875" s="42" t="s">
        <v>529</v>
      </c>
      <c r="L875" s="418"/>
      <c r="M875" s="30"/>
    </row>
    <row r="876" spans="2:13">
      <c r="B876" s="39" t="s">
        <v>2993</v>
      </c>
      <c r="C876" s="415" t="s">
        <v>3653</v>
      </c>
      <c r="D876" s="41" t="s">
        <v>6312</v>
      </c>
      <c r="E876" s="4" t="s">
        <v>5746</v>
      </c>
      <c r="F876" s="42"/>
      <c r="G876" s="43" t="s">
        <v>5469</v>
      </c>
      <c r="H876" s="4" t="s">
        <v>5469</v>
      </c>
      <c r="I876" s="4" t="s">
        <v>529</v>
      </c>
      <c r="J876" s="4" t="s">
        <v>529</v>
      </c>
      <c r="K876" s="42" t="s">
        <v>529</v>
      </c>
      <c r="L876" s="418"/>
      <c r="M876" s="30"/>
    </row>
    <row r="877" spans="2:13" ht="33">
      <c r="B877" s="39" t="s">
        <v>2273</v>
      </c>
      <c r="C877" s="415" t="s">
        <v>3654</v>
      </c>
      <c r="D877" s="41" t="s">
        <v>5877</v>
      </c>
      <c r="E877" s="4" t="s">
        <v>6266</v>
      </c>
      <c r="F877" s="42"/>
      <c r="G877" s="43" t="s">
        <v>5469</v>
      </c>
      <c r="H877" s="4" t="s">
        <v>5469</v>
      </c>
      <c r="I877" s="4" t="s">
        <v>5469</v>
      </c>
      <c r="J877" s="4" t="s">
        <v>529</v>
      </c>
      <c r="K877" s="42" t="s">
        <v>529</v>
      </c>
      <c r="L877" s="418"/>
      <c r="M877" s="30"/>
    </row>
    <row r="878" spans="2:13">
      <c r="B878" s="39" t="s">
        <v>3089</v>
      </c>
      <c r="C878" s="415" t="s">
        <v>3655</v>
      </c>
      <c r="D878" s="41" t="s">
        <v>5643</v>
      </c>
      <c r="E878" s="4" t="s">
        <v>5746</v>
      </c>
      <c r="F878" s="42"/>
      <c r="G878" s="43" t="s">
        <v>5469</v>
      </c>
      <c r="H878" s="4" t="s">
        <v>5469</v>
      </c>
      <c r="I878" s="4" t="s">
        <v>5469</v>
      </c>
      <c r="J878" s="4" t="s">
        <v>529</v>
      </c>
      <c r="K878" s="42" t="s">
        <v>529</v>
      </c>
      <c r="L878" s="418"/>
      <c r="M878" s="30"/>
    </row>
    <row r="879" spans="2:13" ht="33">
      <c r="B879" s="39" t="s">
        <v>2276</v>
      </c>
      <c r="C879" s="415" t="s">
        <v>3656</v>
      </c>
      <c r="D879" s="41">
        <v>3</v>
      </c>
      <c r="E879" s="4" t="s">
        <v>5746</v>
      </c>
      <c r="F879" s="42"/>
      <c r="G879" s="43" t="s">
        <v>5469</v>
      </c>
      <c r="H879" s="4" t="s">
        <v>5469</v>
      </c>
      <c r="I879" s="4" t="s">
        <v>5469</v>
      </c>
      <c r="J879" s="4" t="s">
        <v>529</v>
      </c>
      <c r="K879" s="42" t="s">
        <v>529</v>
      </c>
      <c r="L879" s="418"/>
      <c r="M879" s="30"/>
    </row>
    <row r="880" spans="2:13" ht="33">
      <c r="B880" s="39" t="s">
        <v>3092</v>
      </c>
      <c r="C880" s="415" t="s">
        <v>3657</v>
      </c>
      <c r="D880" s="41" t="s">
        <v>5643</v>
      </c>
      <c r="E880" s="4" t="s">
        <v>5746</v>
      </c>
      <c r="F880" s="42"/>
      <c r="G880" s="43" t="s">
        <v>5469</v>
      </c>
      <c r="H880" s="4" t="s">
        <v>5469</v>
      </c>
      <c r="I880" s="4" t="s">
        <v>5469</v>
      </c>
      <c r="J880" s="4" t="s">
        <v>529</v>
      </c>
      <c r="K880" s="42" t="s">
        <v>529</v>
      </c>
      <c r="L880" s="418"/>
      <c r="M880" s="30"/>
    </row>
    <row r="881" spans="2:13" ht="33">
      <c r="B881" s="39" t="s">
        <v>3094</v>
      </c>
      <c r="C881" s="415" t="s">
        <v>3658</v>
      </c>
      <c r="D881" s="41" t="s">
        <v>6286</v>
      </c>
      <c r="E881" s="4" t="s">
        <v>5746</v>
      </c>
      <c r="F881" s="42"/>
      <c r="G881" s="43" t="s">
        <v>5469</v>
      </c>
      <c r="H881" s="4" t="s">
        <v>5469</v>
      </c>
      <c r="I881" s="4" t="s">
        <v>5469</v>
      </c>
      <c r="J881" s="4" t="s">
        <v>529</v>
      </c>
      <c r="K881" s="42" t="s">
        <v>529</v>
      </c>
      <c r="L881" s="418"/>
      <c r="M881" s="30"/>
    </row>
    <row r="882" spans="2:13" ht="33">
      <c r="B882" s="39" t="s">
        <v>3096</v>
      </c>
      <c r="C882" s="415" t="s">
        <v>3659</v>
      </c>
      <c r="D882" s="41">
        <v>3</v>
      </c>
      <c r="E882" s="4" t="s">
        <v>5746</v>
      </c>
      <c r="F882" s="42"/>
      <c r="G882" s="43" t="s">
        <v>5469</v>
      </c>
      <c r="H882" s="4" t="s">
        <v>5469</v>
      </c>
      <c r="I882" s="4" t="s">
        <v>5469</v>
      </c>
      <c r="J882" s="4" t="s">
        <v>529</v>
      </c>
      <c r="K882" s="42" t="s">
        <v>529</v>
      </c>
      <c r="L882" s="418"/>
      <c r="M882" s="30"/>
    </row>
    <row r="883" spans="2:13" ht="33">
      <c r="B883" s="39" t="s">
        <v>2281</v>
      </c>
      <c r="C883" s="415" t="s">
        <v>3660</v>
      </c>
      <c r="D883" s="41">
        <v>1</v>
      </c>
      <c r="E883" s="4" t="s">
        <v>5746</v>
      </c>
      <c r="F883" s="42"/>
      <c r="G883" s="43" t="s">
        <v>5469</v>
      </c>
      <c r="H883" s="4" t="s">
        <v>5469</v>
      </c>
      <c r="I883" s="4" t="s">
        <v>5469</v>
      </c>
      <c r="J883" s="4" t="s">
        <v>529</v>
      </c>
      <c r="K883" s="42" t="s">
        <v>529</v>
      </c>
      <c r="L883" s="418"/>
      <c r="M883" s="30"/>
    </row>
    <row r="884" spans="2:13" ht="17.25" thickBot="1">
      <c r="B884" s="39" t="s">
        <v>2995</v>
      </c>
      <c r="C884" s="415" t="s">
        <v>3661</v>
      </c>
      <c r="D884" s="41" t="s">
        <v>6312</v>
      </c>
      <c r="E884" s="4" t="s">
        <v>5746</v>
      </c>
      <c r="F884" s="42"/>
      <c r="G884" s="43" t="s">
        <v>5469</v>
      </c>
      <c r="H884" s="4" t="s">
        <v>5469</v>
      </c>
      <c r="I884" s="4" t="s">
        <v>529</v>
      </c>
      <c r="J884" s="4" t="s">
        <v>529</v>
      </c>
      <c r="K884" s="42" t="s">
        <v>529</v>
      </c>
      <c r="L884" s="419"/>
      <c r="M884" s="30"/>
    </row>
    <row r="885" spans="2:13" ht="20.100000000000001" customHeight="1" thickBot="1">
      <c r="B885" s="363" t="s">
        <v>6324</v>
      </c>
      <c r="C885" s="364"/>
      <c r="D885" s="365"/>
      <c r="E885" s="366"/>
      <c r="F885" s="366"/>
      <c r="G885" s="366"/>
      <c r="H885" s="366"/>
      <c r="I885" s="366"/>
      <c r="J885" s="366"/>
      <c r="K885" s="366"/>
      <c r="L885" s="367"/>
      <c r="M885" s="30"/>
    </row>
    <row r="886" spans="2:13">
      <c r="B886" s="31" t="s">
        <v>3100</v>
      </c>
      <c r="C886" s="415" t="s">
        <v>3662</v>
      </c>
      <c r="D886" s="33" t="s">
        <v>6311</v>
      </c>
      <c r="E886" s="34" t="s">
        <v>5746</v>
      </c>
      <c r="F886" s="35"/>
      <c r="G886" s="36" t="s">
        <v>5469</v>
      </c>
      <c r="H886" s="37" t="s">
        <v>5469</v>
      </c>
      <c r="I886" s="37" t="s">
        <v>529</v>
      </c>
      <c r="J886" s="37" t="s">
        <v>529</v>
      </c>
      <c r="K886" s="35" t="s">
        <v>529</v>
      </c>
      <c r="L886" s="362" t="s">
        <v>6801</v>
      </c>
      <c r="M886" s="30"/>
    </row>
    <row r="887" spans="2:13">
      <c r="B887" s="39" t="s">
        <v>3797</v>
      </c>
      <c r="C887" s="415" t="s">
        <v>3663</v>
      </c>
      <c r="D887" s="41" t="s">
        <v>5643</v>
      </c>
      <c r="E887" s="4" t="s">
        <v>5746</v>
      </c>
      <c r="F887" s="42"/>
      <c r="G887" s="43" t="s">
        <v>5469</v>
      </c>
      <c r="H887" s="4" t="s">
        <v>5469</v>
      </c>
      <c r="I887" s="4" t="s">
        <v>5469</v>
      </c>
      <c r="J887" s="4" t="s">
        <v>529</v>
      </c>
      <c r="K887" s="42" t="s">
        <v>529</v>
      </c>
      <c r="L887" s="330"/>
      <c r="M887" s="30"/>
    </row>
    <row r="888" spans="2:13">
      <c r="B888" s="39" t="s">
        <v>2289</v>
      </c>
      <c r="C888" s="415" t="s">
        <v>3664</v>
      </c>
      <c r="D888" s="41" t="s">
        <v>6795</v>
      </c>
      <c r="E888" s="4" t="s">
        <v>5746</v>
      </c>
      <c r="F888" s="42"/>
      <c r="G888" s="43" t="s">
        <v>5469</v>
      </c>
      <c r="H888" s="4" t="s">
        <v>5469</v>
      </c>
      <c r="I888" s="4" t="s">
        <v>529</v>
      </c>
      <c r="J888" s="4" t="s">
        <v>529</v>
      </c>
      <c r="K888" s="42" t="s">
        <v>529</v>
      </c>
      <c r="L888" s="330"/>
      <c r="M888" s="30"/>
    </row>
    <row r="889" spans="2:13">
      <c r="B889" s="39" t="s">
        <v>2291</v>
      </c>
      <c r="C889" s="415" t="s">
        <v>3665</v>
      </c>
      <c r="D889" s="41" t="s">
        <v>5643</v>
      </c>
      <c r="E889" s="4" t="s">
        <v>5746</v>
      </c>
      <c r="F889" s="42"/>
      <c r="G889" s="43" t="s">
        <v>5469</v>
      </c>
      <c r="H889" s="4" t="s">
        <v>5469</v>
      </c>
      <c r="I889" s="4" t="s">
        <v>5469</v>
      </c>
      <c r="J889" s="4" t="s">
        <v>529</v>
      </c>
      <c r="K889" s="42" t="s">
        <v>529</v>
      </c>
      <c r="L889" s="330"/>
      <c r="M889" s="30"/>
    </row>
    <row r="890" spans="2:13" ht="33">
      <c r="B890" s="39" t="s">
        <v>2293</v>
      </c>
      <c r="C890" s="415" t="s">
        <v>3666</v>
      </c>
      <c r="D890" s="41" t="s">
        <v>5877</v>
      </c>
      <c r="E890" s="4" t="s">
        <v>6266</v>
      </c>
      <c r="F890" s="42"/>
      <c r="G890" s="43" t="s">
        <v>5469</v>
      </c>
      <c r="H890" s="4" t="s">
        <v>5469</v>
      </c>
      <c r="I890" s="4" t="s">
        <v>5469</v>
      </c>
      <c r="J890" s="4" t="s">
        <v>529</v>
      </c>
      <c r="K890" s="42" t="s">
        <v>529</v>
      </c>
      <c r="L890" s="330"/>
      <c r="M890" s="30"/>
    </row>
    <row r="891" spans="2:13">
      <c r="B891" s="39" t="s">
        <v>3106</v>
      </c>
      <c r="C891" s="415" t="s">
        <v>3667</v>
      </c>
      <c r="D891" s="41" t="s">
        <v>5643</v>
      </c>
      <c r="E891" s="4" t="s">
        <v>5746</v>
      </c>
      <c r="F891" s="42"/>
      <c r="G891" s="43" t="s">
        <v>5469</v>
      </c>
      <c r="H891" s="4" t="s">
        <v>5469</v>
      </c>
      <c r="I891" s="4" t="s">
        <v>5469</v>
      </c>
      <c r="J891" s="4" t="s">
        <v>529</v>
      </c>
      <c r="K891" s="42" t="s">
        <v>529</v>
      </c>
      <c r="L891" s="330"/>
      <c r="M891" s="30"/>
    </row>
    <row r="892" spans="2:13" ht="33">
      <c r="B892" s="39" t="s">
        <v>2296</v>
      </c>
      <c r="C892" s="415" t="s">
        <v>3668</v>
      </c>
      <c r="D892" s="41">
        <v>3</v>
      </c>
      <c r="E892" s="4" t="s">
        <v>5746</v>
      </c>
      <c r="F892" s="42"/>
      <c r="G892" s="43" t="s">
        <v>5469</v>
      </c>
      <c r="H892" s="4" t="s">
        <v>5469</v>
      </c>
      <c r="I892" s="4" t="s">
        <v>5469</v>
      </c>
      <c r="J892" s="4" t="s">
        <v>529</v>
      </c>
      <c r="K892" s="42" t="s">
        <v>529</v>
      </c>
      <c r="L892" s="330"/>
      <c r="M892" s="30"/>
    </row>
    <row r="893" spans="2:13" ht="33">
      <c r="B893" s="39" t="s">
        <v>3109</v>
      </c>
      <c r="C893" s="415" t="s">
        <v>3669</v>
      </c>
      <c r="D893" s="41" t="s">
        <v>5643</v>
      </c>
      <c r="E893" s="4" t="s">
        <v>5746</v>
      </c>
      <c r="F893" s="42"/>
      <c r="G893" s="43" t="s">
        <v>5469</v>
      </c>
      <c r="H893" s="4" t="s">
        <v>5469</v>
      </c>
      <c r="I893" s="4" t="s">
        <v>5469</v>
      </c>
      <c r="J893" s="4" t="s">
        <v>529</v>
      </c>
      <c r="K893" s="42" t="s">
        <v>529</v>
      </c>
      <c r="L893" s="330"/>
      <c r="M893" s="30"/>
    </row>
    <row r="894" spans="2:13" ht="33">
      <c r="B894" s="39" t="s">
        <v>3111</v>
      </c>
      <c r="C894" s="415" t="s">
        <v>3670</v>
      </c>
      <c r="D894" s="41" t="s">
        <v>6286</v>
      </c>
      <c r="E894" s="4" t="s">
        <v>5746</v>
      </c>
      <c r="F894" s="42"/>
      <c r="G894" s="43" t="s">
        <v>5469</v>
      </c>
      <c r="H894" s="4" t="s">
        <v>5469</v>
      </c>
      <c r="I894" s="4" t="s">
        <v>5469</v>
      </c>
      <c r="J894" s="4" t="s">
        <v>529</v>
      </c>
      <c r="K894" s="42" t="s">
        <v>529</v>
      </c>
      <c r="L894" s="330"/>
      <c r="M894" s="30"/>
    </row>
    <row r="895" spans="2:13" ht="33">
      <c r="B895" s="39" t="s">
        <v>3113</v>
      </c>
      <c r="C895" s="415" t="s">
        <v>3671</v>
      </c>
      <c r="D895" s="41">
        <v>3</v>
      </c>
      <c r="E895" s="4" t="s">
        <v>5746</v>
      </c>
      <c r="F895" s="42"/>
      <c r="G895" s="43" t="s">
        <v>5469</v>
      </c>
      <c r="H895" s="4" t="s">
        <v>5469</v>
      </c>
      <c r="I895" s="4" t="s">
        <v>5469</v>
      </c>
      <c r="J895" s="4" t="s">
        <v>529</v>
      </c>
      <c r="K895" s="42" t="s">
        <v>529</v>
      </c>
      <c r="L895" s="330"/>
      <c r="M895" s="30"/>
    </row>
    <row r="896" spans="2:13" ht="33">
      <c r="B896" s="39" t="s">
        <v>2301</v>
      </c>
      <c r="C896" s="415" t="s">
        <v>3672</v>
      </c>
      <c r="D896" s="41">
        <v>1</v>
      </c>
      <c r="E896" s="4" t="s">
        <v>5746</v>
      </c>
      <c r="F896" s="42"/>
      <c r="G896" s="43" t="s">
        <v>5469</v>
      </c>
      <c r="H896" s="4" t="s">
        <v>5469</v>
      </c>
      <c r="I896" s="4" t="s">
        <v>5469</v>
      </c>
      <c r="J896" s="4" t="s">
        <v>529</v>
      </c>
      <c r="K896" s="42" t="s">
        <v>529</v>
      </c>
      <c r="L896" s="330"/>
      <c r="M896" s="30"/>
    </row>
    <row r="897" spans="2:13">
      <c r="B897" s="39" t="s">
        <v>2997</v>
      </c>
      <c r="C897" s="415" t="s">
        <v>3673</v>
      </c>
      <c r="D897" s="41" t="s">
        <v>6312</v>
      </c>
      <c r="E897" s="4" t="s">
        <v>5746</v>
      </c>
      <c r="F897" s="42"/>
      <c r="G897" s="43" t="s">
        <v>5469</v>
      </c>
      <c r="H897" s="4" t="s">
        <v>5469</v>
      </c>
      <c r="I897" s="4" t="s">
        <v>529</v>
      </c>
      <c r="J897" s="4" t="s">
        <v>529</v>
      </c>
      <c r="K897" s="42" t="s">
        <v>529</v>
      </c>
      <c r="L897" s="330"/>
      <c r="M897" s="30"/>
    </row>
    <row r="898" spans="2:13" ht="33">
      <c r="B898" s="39" t="s">
        <v>2305</v>
      </c>
      <c r="C898" s="415" t="s">
        <v>3674</v>
      </c>
      <c r="D898" s="41" t="s">
        <v>5877</v>
      </c>
      <c r="E898" s="4" t="s">
        <v>6266</v>
      </c>
      <c r="F898" s="42"/>
      <c r="G898" s="43" t="s">
        <v>5469</v>
      </c>
      <c r="H898" s="4" t="s">
        <v>5469</v>
      </c>
      <c r="I898" s="4" t="s">
        <v>5469</v>
      </c>
      <c r="J898" s="4" t="s">
        <v>529</v>
      </c>
      <c r="K898" s="42" t="s">
        <v>529</v>
      </c>
      <c r="L898" s="330"/>
      <c r="M898" s="30"/>
    </row>
    <row r="899" spans="2:13">
      <c r="B899" s="39" t="s">
        <v>3118</v>
      </c>
      <c r="C899" s="415" t="s">
        <v>3675</v>
      </c>
      <c r="D899" s="41" t="s">
        <v>5643</v>
      </c>
      <c r="E899" s="4" t="s">
        <v>5746</v>
      </c>
      <c r="F899" s="42"/>
      <c r="G899" s="43" t="s">
        <v>5469</v>
      </c>
      <c r="H899" s="4" t="s">
        <v>5469</v>
      </c>
      <c r="I899" s="4" t="s">
        <v>5469</v>
      </c>
      <c r="J899" s="4" t="s">
        <v>529</v>
      </c>
      <c r="K899" s="42" t="s">
        <v>529</v>
      </c>
      <c r="L899" s="330"/>
      <c r="M899" s="30"/>
    </row>
    <row r="900" spans="2:13" ht="33">
      <c r="B900" s="39" t="s">
        <v>2308</v>
      </c>
      <c r="C900" s="415" t="s">
        <v>3676</v>
      </c>
      <c r="D900" s="41">
        <v>3</v>
      </c>
      <c r="E900" s="4" t="s">
        <v>5746</v>
      </c>
      <c r="F900" s="42"/>
      <c r="G900" s="43" t="s">
        <v>5469</v>
      </c>
      <c r="H900" s="4" t="s">
        <v>5469</v>
      </c>
      <c r="I900" s="4" t="s">
        <v>5469</v>
      </c>
      <c r="J900" s="4" t="s">
        <v>529</v>
      </c>
      <c r="K900" s="42" t="s">
        <v>529</v>
      </c>
      <c r="L900" s="330"/>
      <c r="M900" s="30"/>
    </row>
    <row r="901" spans="2:13" ht="33">
      <c r="B901" s="39" t="s">
        <v>3121</v>
      </c>
      <c r="C901" s="415" t="s">
        <v>3677</v>
      </c>
      <c r="D901" s="41" t="s">
        <v>5643</v>
      </c>
      <c r="E901" s="4" t="s">
        <v>5746</v>
      </c>
      <c r="F901" s="42"/>
      <c r="G901" s="43" t="s">
        <v>5469</v>
      </c>
      <c r="H901" s="4" t="s">
        <v>5469</v>
      </c>
      <c r="I901" s="4" t="s">
        <v>5469</v>
      </c>
      <c r="J901" s="4" t="s">
        <v>529</v>
      </c>
      <c r="K901" s="42" t="s">
        <v>529</v>
      </c>
      <c r="L901" s="330"/>
      <c r="M901" s="30"/>
    </row>
    <row r="902" spans="2:13" ht="33">
      <c r="B902" s="39" t="s">
        <v>3123</v>
      </c>
      <c r="C902" s="415" t="s">
        <v>3678</v>
      </c>
      <c r="D902" s="41" t="s">
        <v>6286</v>
      </c>
      <c r="E902" s="4" t="s">
        <v>5746</v>
      </c>
      <c r="F902" s="42"/>
      <c r="G902" s="43" t="s">
        <v>5469</v>
      </c>
      <c r="H902" s="4" t="s">
        <v>5469</v>
      </c>
      <c r="I902" s="4" t="s">
        <v>5469</v>
      </c>
      <c r="J902" s="4" t="s">
        <v>529</v>
      </c>
      <c r="K902" s="42" t="s">
        <v>529</v>
      </c>
      <c r="L902" s="330"/>
      <c r="M902" s="30"/>
    </row>
    <row r="903" spans="2:13" ht="33">
      <c r="B903" s="39" t="s">
        <v>3125</v>
      </c>
      <c r="C903" s="415" t="s">
        <v>3679</v>
      </c>
      <c r="D903" s="41">
        <v>3</v>
      </c>
      <c r="E903" s="4" t="s">
        <v>5746</v>
      </c>
      <c r="F903" s="42"/>
      <c r="G903" s="43" t="s">
        <v>5469</v>
      </c>
      <c r="H903" s="4" t="s">
        <v>5469</v>
      </c>
      <c r="I903" s="4" t="s">
        <v>5469</v>
      </c>
      <c r="J903" s="4" t="s">
        <v>529</v>
      </c>
      <c r="K903" s="42" t="s">
        <v>529</v>
      </c>
      <c r="L903" s="330"/>
      <c r="M903" s="30"/>
    </row>
    <row r="904" spans="2:13" ht="33">
      <c r="B904" s="39" t="s">
        <v>2313</v>
      </c>
      <c r="C904" s="415" t="s">
        <v>3680</v>
      </c>
      <c r="D904" s="41">
        <v>1</v>
      </c>
      <c r="E904" s="4" t="s">
        <v>5746</v>
      </c>
      <c r="F904" s="42"/>
      <c r="G904" s="43" t="s">
        <v>5469</v>
      </c>
      <c r="H904" s="4" t="s">
        <v>5469</v>
      </c>
      <c r="I904" s="4" t="s">
        <v>5469</v>
      </c>
      <c r="J904" s="4" t="s">
        <v>529</v>
      </c>
      <c r="K904" s="42" t="s">
        <v>529</v>
      </c>
      <c r="L904" s="330"/>
      <c r="M904" s="30"/>
    </row>
    <row r="905" spans="2:13">
      <c r="B905" s="39" t="s">
        <v>2999</v>
      </c>
      <c r="C905" s="415" t="s">
        <v>3681</v>
      </c>
      <c r="D905" s="41" t="s">
        <v>6312</v>
      </c>
      <c r="E905" s="4" t="s">
        <v>5746</v>
      </c>
      <c r="F905" s="42"/>
      <c r="G905" s="43" t="s">
        <v>5469</v>
      </c>
      <c r="H905" s="4" t="s">
        <v>5469</v>
      </c>
      <c r="I905" s="4" t="s">
        <v>529</v>
      </c>
      <c r="J905" s="4" t="s">
        <v>529</v>
      </c>
      <c r="K905" s="42" t="s">
        <v>529</v>
      </c>
      <c r="L905" s="330"/>
      <c r="M905" s="30"/>
    </row>
    <row r="906" spans="2:13" ht="33">
      <c r="B906" s="39" t="s">
        <v>2317</v>
      </c>
      <c r="C906" s="415" t="s">
        <v>3682</v>
      </c>
      <c r="D906" s="41" t="s">
        <v>5877</v>
      </c>
      <c r="E906" s="4" t="s">
        <v>6266</v>
      </c>
      <c r="F906" s="42"/>
      <c r="G906" s="43" t="s">
        <v>5469</v>
      </c>
      <c r="H906" s="4" t="s">
        <v>5469</v>
      </c>
      <c r="I906" s="4" t="s">
        <v>5469</v>
      </c>
      <c r="J906" s="4" t="s">
        <v>529</v>
      </c>
      <c r="K906" s="42" t="s">
        <v>529</v>
      </c>
      <c r="L906" s="330"/>
      <c r="M906" s="30"/>
    </row>
    <row r="907" spans="2:13">
      <c r="B907" s="39" t="s">
        <v>3130</v>
      </c>
      <c r="C907" s="415" t="s">
        <v>3683</v>
      </c>
      <c r="D907" s="41" t="s">
        <v>5643</v>
      </c>
      <c r="E907" s="4" t="s">
        <v>5746</v>
      </c>
      <c r="F907" s="42"/>
      <c r="G907" s="43" t="s">
        <v>5469</v>
      </c>
      <c r="H907" s="4" t="s">
        <v>5469</v>
      </c>
      <c r="I907" s="4" t="s">
        <v>5469</v>
      </c>
      <c r="J907" s="4" t="s">
        <v>529</v>
      </c>
      <c r="K907" s="42" t="s">
        <v>529</v>
      </c>
      <c r="L907" s="330"/>
      <c r="M907" s="30"/>
    </row>
    <row r="908" spans="2:13" ht="33">
      <c r="B908" s="39" t="s">
        <v>2320</v>
      </c>
      <c r="C908" s="415" t="s">
        <v>3684</v>
      </c>
      <c r="D908" s="41">
        <v>3</v>
      </c>
      <c r="E908" s="4" t="s">
        <v>5746</v>
      </c>
      <c r="F908" s="42"/>
      <c r="G908" s="43" t="s">
        <v>5469</v>
      </c>
      <c r="H908" s="4" t="s">
        <v>5469</v>
      </c>
      <c r="I908" s="4" t="s">
        <v>5469</v>
      </c>
      <c r="J908" s="4" t="s">
        <v>529</v>
      </c>
      <c r="K908" s="42" t="s">
        <v>529</v>
      </c>
      <c r="L908" s="330"/>
      <c r="M908" s="30"/>
    </row>
    <row r="909" spans="2:13" ht="33">
      <c r="B909" s="39" t="s">
        <v>3133</v>
      </c>
      <c r="C909" s="415" t="s">
        <v>3685</v>
      </c>
      <c r="D909" s="41" t="s">
        <v>5643</v>
      </c>
      <c r="E909" s="4" t="s">
        <v>5746</v>
      </c>
      <c r="F909" s="42"/>
      <c r="G909" s="43" t="s">
        <v>5469</v>
      </c>
      <c r="H909" s="4" t="s">
        <v>5469</v>
      </c>
      <c r="I909" s="4" t="s">
        <v>5469</v>
      </c>
      <c r="J909" s="4" t="s">
        <v>529</v>
      </c>
      <c r="K909" s="42" t="s">
        <v>529</v>
      </c>
      <c r="L909" s="330"/>
      <c r="M909" s="30"/>
    </row>
    <row r="910" spans="2:13" ht="33">
      <c r="B910" s="39" t="s">
        <v>3135</v>
      </c>
      <c r="C910" s="415" t="s">
        <v>3686</v>
      </c>
      <c r="D910" s="41" t="s">
        <v>6286</v>
      </c>
      <c r="E910" s="4" t="s">
        <v>5746</v>
      </c>
      <c r="F910" s="42"/>
      <c r="G910" s="43" t="s">
        <v>5469</v>
      </c>
      <c r="H910" s="4" t="s">
        <v>5469</v>
      </c>
      <c r="I910" s="4" t="s">
        <v>5469</v>
      </c>
      <c r="J910" s="4" t="s">
        <v>529</v>
      </c>
      <c r="K910" s="42" t="s">
        <v>529</v>
      </c>
      <c r="L910" s="330"/>
      <c r="M910" s="30"/>
    </row>
    <row r="911" spans="2:13" ht="33">
      <c r="B911" s="39" t="s">
        <v>3137</v>
      </c>
      <c r="C911" s="415" t="s">
        <v>3687</v>
      </c>
      <c r="D911" s="41">
        <v>3</v>
      </c>
      <c r="E911" s="4" t="s">
        <v>5746</v>
      </c>
      <c r="F911" s="42"/>
      <c r="G911" s="43" t="s">
        <v>5469</v>
      </c>
      <c r="H911" s="4" t="s">
        <v>5469</v>
      </c>
      <c r="I911" s="4" t="s">
        <v>5469</v>
      </c>
      <c r="J911" s="4" t="s">
        <v>529</v>
      </c>
      <c r="K911" s="42" t="s">
        <v>529</v>
      </c>
      <c r="L911" s="662"/>
      <c r="M911" s="30"/>
    </row>
    <row r="912" spans="2:13" ht="33">
      <c r="B912" s="39" t="s">
        <v>2325</v>
      </c>
      <c r="C912" s="415" t="s">
        <v>3688</v>
      </c>
      <c r="D912" s="41">
        <v>1</v>
      </c>
      <c r="E912" s="4" t="s">
        <v>5746</v>
      </c>
      <c r="F912" s="42"/>
      <c r="G912" s="43" t="s">
        <v>5469</v>
      </c>
      <c r="H912" s="4" t="s">
        <v>5469</v>
      </c>
      <c r="I912" s="4" t="s">
        <v>5469</v>
      </c>
      <c r="J912" s="4" t="s">
        <v>529</v>
      </c>
      <c r="K912" s="42" t="s">
        <v>529</v>
      </c>
      <c r="L912" s="662"/>
      <c r="M912" s="30"/>
    </row>
    <row r="913" spans="2:13" ht="17.25" thickBot="1">
      <c r="B913" s="39" t="s">
        <v>3001</v>
      </c>
      <c r="C913" s="415" t="s">
        <v>3689</v>
      </c>
      <c r="D913" s="41" t="s">
        <v>6312</v>
      </c>
      <c r="E913" s="4" t="s">
        <v>5746</v>
      </c>
      <c r="F913" s="42"/>
      <c r="G913" s="43" t="s">
        <v>5469</v>
      </c>
      <c r="H913" s="4" t="s">
        <v>5469</v>
      </c>
      <c r="I913" s="4" t="s">
        <v>529</v>
      </c>
      <c r="J913" s="4" t="s">
        <v>529</v>
      </c>
      <c r="K913" s="42" t="s">
        <v>529</v>
      </c>
      <c r="L913" s="666"/>
      <c r="M913" s="30"/>
    </row>
    <row r="914" spans="2:13" ht="18.75" thickBot="1">
      <c r="B914" s="314" t="s">
        <v>6320</v>
      </c>
      <c r="C914" s="416"/>
      <c r="D914" s="316"/>
      <c r="E914" s="55"/>
      <c r="F914" s="55"/>
      <c r="G914" s="55"/>
      <c r="H914" s="55"/>
      <c r="I914" s="55"/>
      <c r="J914" s="55"/>
      <c r="K914" s="55"/>
      <c r="L914" s="317"/>
      <c r="M914" s="30"/>
    </row>
    <row r="915" spans="2:13" ht="20.100000000000001" customHeight="1" thickBot="1">
      <c r="B915" s="363" t="s">
        <v>6710</v>
      </c>
      <c r="C915" s="364"/>
      <c r="D915" s="365"/>
      <c r="E915" s="366"/>
      <c r="F915" s="366"/>
      <c r="G915" s="366"/>
      <c r="H915" s="366"/>
      <c r="I915" s="366"/>
      <c r="J915" s="366"/>
      <c r="K915" s="366"/>
      <c r="L915" s="367"/>
      <c r="M915" s="30"/>
    </row>
    <row r="916" spans="2:13">
      <c r="B916" s="39" t="s">
        <v>3795</v>
      </c>
      <c r="C916" s="413" t="s">
        <v>3690</v>
      </c>
      <c r="D916" s="41" t="s">
        <v>5643</v>
      </c>
      <c r="E916" s="4" t="s">
        <v>5746</v>
      </c>
      <c r="F916" s="42"/>
      <c r="G916" s="43" t="s">
        <v>5469</v>
      </c>
      <c r="H916" s="4" t="s">
        <v>5469</v>
      </c>
      <c r="I916" s="4" t="s">
        <v>5469</v>
      </c>
      <c r="J916" s="4" t="s">
        <v>529</v>
      </c>
      <c r="K916" s="42" t="s">
        <v>529</v>
      </c>
      <c r="L916" s="362" t="s">
        <v>6802</v>
      </c>
      <c r="M916" s="30"/>
    </row>
    <row r="917" spans="2:13">
      <c r="B917" s="39" t="s">
        <v>2201</v>
      </c>
      <c r="C917" s="413" t="s">
        <v>3691</v>
      </c>
      <c r="D917" s="41" t="s">
        <v>6795</v>
      </c>
      <c r="E917" s="4" t="s">
        <v>5746</v>
      </c>
      <c r="F917" s="42"/>
      <c r="G917" s="43" t="s">
        <v>5469</v>
      </c>
      <c r="H917" s="4" t="s">
        <v>5469</v>
      </c>
      <c r="I917" s="4" t="s">
        <v>529</v>
      </c>
      <c r="J917" s="4" t="s">
        <v>529</v>
      </c>
      <c r="K917" s="42" t="s">
        <v>529</v>
      </c>
      <c r="L917" s="330"/>
      <c r="M917" s="30"/>
    </row>
    <row r="918" spans="2:13">
      <c r="B918" s="39" t="s">
        <v>2203</v>
      </c>
      <c r="C918" s="413" t="s">
        <v>3692</v>
      </c>
      <c r="D918" s="41" t="s">
        <v>5643</v>
      </c>
      <c r="E918" s="4" t="s">
        <v>5746</v>
      </c>
      <c r="F918" s="42"/>
      <c r="G918" s="43" t="s">
        <v>5469</v>
      </c>
      <c r="H918" s="4" t="s">
        <v>5469</v>
      </c>
      <c r="I918" s="4" t="s">
        <v>5469</v>
      </c>
      <c r="J918" s="4" t="s">
        <v>529</v>
      </c>
      <c r="K918" s="42" t="s">
        <v>529</v>
      </c>
      <c r="L918" s="330"/>
      <c r="M918" s="30"/>
    </row>
    <row r="919" spans="2:13" ht="33">
      <c r="B919" s="39" t="s">
        <v>2205</v>
      </c>
      <c r="C919" s="413" t="s">
        <v>3693</v>
      </c>
      <c r="D919" s="41" t="s">
        <v>5877</v>
      </c>
      <c r="E919" s="4" t="s">
        <v>6266</v>
      </c>
      <c r="F919" s="42"/>
      <c r="G919" s="43" t="s">
        <v>5469</v>
      </c>
      <c r="H919" s="4" t="s">
        <v>5469</v>
      </c>
      <c r="I919" s="4" t="s">
        <v>5469</v>
      </c>
      <c r="J919" s="4" t="s">
        <v>529</v>
      </c>
      <c r="K919" s="42" t="s">
        <v>529</v>
      </c>
      <c r="L919" s="330"/>
      <c r="M919" s="30"/>
    </row>
    <row r="920" spans="2:13">
      <c r="B920" s="39" t="s">
        <v>3025</v>
      </c>
      <c r="C920" s="413" t="s">
        <v>3694</v>
      </c>
      <c r="D920" s="41" t="s">
        <v>5643</v>
      </c>
      <c r="E920" s="4" t="s">
        <v>5746</v>
      </c>
      <c r="F920" s="42"/>
      <c r="G920" s="43" t="s">
        <v>5469</v>
      </c>
      <c r="H920" s="4" t="s">
        <v>5469</v>
      </c>
      <c r="I920" s="4" t="s">
        <v>5469</v>
      </c>
      <c r="J920" s="4" t="s">
        <v>529</v>
      </c>
      <c r="K920" s="42" t="s">
        <v>529</v>
      </c>
      <c r="L920" s="330"/>
      <c r="M920" s="30"/>
    </row>
    <row r="921" spans="2:13" ht="33">
      <c r="B921" s="39" t="s">
        <v>2208</v>
      </c>
      <c r="C921" s="413" t="s">
        <v>3695</v>
      </c>
      <c r="D921" s="41">
        <v>3</v>
      </c>
      <c r="E921" s="4" t="s">
        <v>5746</v>
      </c>
      <c r="F921" s="42"/>
      <c r="G921" s="43" t="s">
        <v>5469</v>
      </c>
      <c r="H921" s="4" t="s">
        <v>5469</v>
      </c>
      <c r="I921" s="4" t="s">
        <v>5469</v>
      </c>
      <c r="J921" s="4" t="s">
        <v>529</v>
      </c>
      <c r="K921" s="42" t="s">
        <v>529</v>
      </c>
      <c r="L921" s="330"/>
      <c r="M921" s="30"/>
    </row>
    <row r="922" spans="2:13" ht="33">
      <c r="B922" s="39" t="s">
        <v>3028</v>
      </c>
      <c r="C922" s="413" t="s">
        <v>3696</v>
      </c>
      <c r="D922" s="41" t="s">
        <v>5643</v>
      </c>
      <c r="E922" s="4" t="s">
        <v>5746</v>
      </c>
      <c r="F922" s="42"/>
      <c r="G922" s="43" t="s">
        <v>5469</v>
      </c>
      <c r="H922" s="4" t="s">
        <v>5469</v>
      </c>
      <c r="I922" s="4" t="s">
        <v>5469</v>
      </c>
      <c r="J922" s="4" t="s">
        <v>529</v>
      </c>
      <c r="K922" s="42" t="s">
        <v>529</v>
      </c>
      <c r="L922" s="330"/>
      <c r="M922" s="30"/>
    </row>
    <row r="923" spans="2:13" ht="33">
      <c r="B923" s="39" t="s">
        <v>3030</v>
      </c>
      <c r="C923" s="413" t="s">
        <v>3697</v>
      </c>
      <c r="D923" s="41" t="s">
        <v>6286</v>
      </c>
      <c r="E923" s="4" t="s">
        <v>5746</v>
      </c>
      <c r="F923" s="42"/>
      <c r="G923" s="43" t="s">
        <v>5469</v>
      </c>
      <c r="H923" s="4" t="s">
        <v>5469</v>
      </c>
      <c r="I923" s="4" t="s">
        <v>5469</v>
      </c>
      <c r="J923" s="4" t="s">
        <v>529</v>
      </c>
      <c r="K923" s="42" t="s">
        <v>529</v>
      </c>
      <c r="L923" s="330"/>
      <c r="M923" s="30"/>
    </row>
    <row r="924" spans="2:13" ht="33">
      <c r="B924" s="39" t="s">
        <v>3032</v>
      </c>
      <c r="C924" s="413" t="s">
        <v>3698</v>
      </c>
      <c r="D924" s="41">
        <v>3</v>
      </c>
      <c r="E924" s="4" t="s">
        <v>5746</v>
      </c>
      <c r="F924" s="42"/>
      <c r="G924" s="43" t="s">
        <v>5469</v>
      </c>
      <c r="H924" s="4" t="s">
        <v>5469</v>
      </c>
      <c r="I924" s="4" t="s">
        <v>5469</v>
      </c>
      <c r="J924" s="4" t="s">
        <v>529</v>
      </c>
      <c r="K924" s="42" t="s">
        <v>529</v>
      </c>
      <c r="L924" s="330"/>
      <c r="M924" s="30"/>
    </row>
    <row r="925" spans="2:13" ht="33">
      <c r="B925" s="39" t="s">
        <v>2213</v>
      </c>
      <c r="C925" s="413" t="s">
        <v>3699</v>
      </c>
      <c r="D925" s="41">
        <v>1</v>
      </c>
      <c r="E925" s="4" t="s">
        <v>5746</v>
      </c>
      <c r="F925" s="42"/>
      <c r="G925" s="43" t="s">
        <v>5469</v>
      </c>
      <c r="H925" s="4" t="s">
        <v>5469</v>
      </c>
      <c r="I925" s="4" t="s">
        <v>5469</v>
      </c>
      <c r="J925" s="4" t="s">
        <v>529</v>
      </c>
      <c r="K925" s="42" t="s">
        <v>529</v>
      </c>
      <c r="L925" s="330"/>
      <c r="M925" s="30"/>
    </row>
    <row r="926" spans="2:13">
      <c r="B926" s="39" t="s">
        <v>2984</v>
      </c>
      <c r="C926" s="413" t="s">
        <v>3700</v>
      </c>
      <c r="D926" s="41" t="s">
        <v>6312</v>
      </c>
      <c r="E926" s="4" t="s">
        <v>5746</v>
      </c>
      <c r="F926" s="42"/>
      <c r="G926" s="43" t="s">
        <v>5469</v>
      </c>
      <c r="H926" s="4" t="s">
        <v>5469</v>
      </c>
      <c r="I926" s="4" t="s">
        <v>529</v>
      </c>
      <c r="J926" s="4" t="s">
        <v>529</v>
      </c>
      <c r="K926" s="42" t="s">
        <v>529</v>
      </c>
      <c r="L926" s="330"/>
      <c r="M926" s="30"/>
    </row>
    <row r="927" spans="2:13" ht="33">
      <c r="B927" s="39" t="s">
        <v>2217</v>
      </c>
      <c r="C927" s="413" t="s">
        <v>3701</v>
      </c>
      <c r="D927" s="41" t="s">
        <v>5877</v>
      </c>
      <c r="E927" s="4" t="s">
        <v>6266</v>
      </c>
      <c r="F927" s="42"/>
      <c r="G927" s="43" t="s">
        <v>5469</v>
      </c>
      <c r="H927" s="4" t="s">
        <v>5469</v>
      </c>
      <c r="I927" s="4" t="s">
        <v>5469</v>
      </c>
      <c r="J927" s="4" t="s">
        <v>529</v>
      </c>
      <c r="K927" s="42" t="s">
        <v>529</v>
      </c>
      <c r="L927" s="330"/>
      <c r="M927" s="30"/>
    </row>
    <row r="928" spans="2:13">
      <c r="B928" s="39" t="s">
        <v>3037</v>
      </c>
      <c r="C928" s="413" t="s">
        <v>3702</v>
      </c>
      <c r="D928" s="41" t="s">
        <v>5643</v>
      </c>
      <c r="E928" s="4" t="s">
        <v>5746</v>
      </c>
      <c r="F928" s="42"/>
      <c r="G928" s="43" t="s">
        <v>5469</v>
      </c>
      <c r="H928" s="4" t="s">
        <v>5469</v>
      </c>
      <c r="I928" s="4" t="s">
        <v>5469</v>
      </c>
      <c r="J928" s="4" t="s">
        <v>529</v>
      </c>
      <c r="K928" s="42" t="s">
        <v>529</v>
      </c>
      <c r="L928" s="330"/>
      <c r="M928" s="30"/>
    </row>
    <row r="929" spans="2:13" ht="33">
      <c r="B929" s="39" t="s">
        <v>2220</v>
      </c>
      <c r="C929" s="413" t="s">
        <v>3703</v>
      </c>
      <c r="D929" s="41">
        <v>3</v>
      </c>
      <c r="E929" s="4" t="s">
        <v>5746</v>
      </c>
      <c r="F929" s="42"/>
      <c r="G929" s="43" t="s">
        <v>5469</v>
      </c>
      <c r="H929" s="4" t="s">
        <v>5469</v>
      </c>
      <c r="I929" s="4" t="s">
        <v>5469</v>
      </c>
      <c r="J929" s="4" t="s">
        <v>529</v>
      </c>
      <c r="K929" s="42" t="s">
        <v>529</v>
      </c>
      <c r="L929" s="330"/>
      <c r="M929" s="30"/>
    </row>
    <row r="930" spans="2:13" ht="33">
      <c r="B930" s="39" t="s">
        <v>3040</v>
      </c>
      <c r="C930" s="413" t="s">
        <v>3704</v>
      </c>
      <c r="D930" s="41" t="s">
        <v>5643</v>
      </c>
      <c r="E930" s="4" t="s">
        <v>5746</v>
      </c>
      <c r="F930" s="42"/>
      <c r="G930" s="43" t="s">
        <v>5469</v>
      </c>
      <c r="H930" s="4" t="s">
        <v>5469</v>
      </c>
      <c r="I930" s="4" t="s">
        <v>5469</v>
      </c>
      <c r="J930" s="4" t="s">
        <v>529</v>
      </c>
      <c r="K930" s="42" t="s">
        <v>529</v>
      </c>
      <c r="L930" s="330"/>
      <c r="M930" s="30"/>
    </row>
    <row r="931" spans="2:13" ht="33">
      <c r="B931" s="39" t="s">
        <v>3042</v>
      </c>
      <c r="C931" s="413" t="s">
        <v>3705</v>
      </c>
      <c r="D931" s="41" t="s">
        <v>6286</v>
      </c>
      <c r="E931" s="4" t="s">
        <v>5746</v>
      </c>
      <c r="F931" s="42"/>
      <c r="G931" s="43" t="s">
        <v>5469</v>
      </c>
      <c r="H931" s="4" t="s">
        <v>5469</v>
      </c>
      <c r="I931" s="4" t="s">
        <v>5469</v>
      </c>
      <c r="J931" s="4" t="s">
        <v>529</v>
      </c>
      <c r="K931" s="42" t="s">
        <v>529</v>
      </c>
      <c r="L931" s="330"/>
      <c r="M931" s="30"/>
    </row>
    <row r="932" spans="2:13" ht="33">
      <c r="B932" s="39" t="s">
        <v>3044</v>
      </c>
      <c r="C932" s="413" t="s">
        <v>3706</v>
      </c>
      <c r="D932" s="41">
        <v>3</v>
      </c>
      <c r="E932" s="4" t="s">
        <v>5746</v>
      </c>
      <c r="F932" s="42"/>
      <c r="G932" s="43" t="s">
        <v>5469</v>
      </c>
      <c r="H932" s="4" t="s">
        <v>5469</v>
      </c>
      <c r="I932" s="4" t="s">
        <v>5469</v>
      </c>
      <c r="J932" s="4" t="s">
        <v>529</v>
      </c>
      <c r="K932" s="42" t="s">
        <v>529</v>
      </c>
      <c r="L932" s="330"/>
      <c r="M932" s="30"/>
    </row>
    <row r="933" spans="2:13" ht="33">
      <c r="B933" s="39" t="s">
        <v>2225</v>
      </c>
      <c r="C933" s="413" t="s">
        <v>3707</v>
      </c>
      <c r="D933" s="41">
        <v>1</v>
      </c>
      <c r="E933" s="4" t="s">
        <v>5746</v>
      </c>
      <c r="F933" s="42"/>
      <c r="G933" s="43" t="s">
        <v>5469</v>
      </c>
      <c r="H933" s="4" t="s">
        <v>5469</v>
      </c>
      <c r="I933" s="4" t="s">
        <v>5469</v>
      </c>
      <c r="J933" s="4" t="s">
        <v>529</v>
      </c>
      <c r="K933" s="42" t="s">
        <v>529</v>
      </c>
      <c r="L933" s="330"/>
      <c r="M933" s="30"/>
    </row>
    <row r="934" spans="2:13">
      <c r="B934" s="39" t="s">
        <v>2986</v>
      </c>
      <c r="C934" s="413" t="s">
        <v>3708</v>
      </c>
      <c r="D934" s="41" t="s">
        <v>6312</v>
      </c>
      <c r="E934" s="4" t="s">
        <v>5746</v>
      </c>
      <c r="F934" s="42"/>
      <c r="G934" s="43" t="s">
        <v>5469</v>
      </c>
      <c r="H934" s="4" t="s">
        <v>5469</v>
      </c>
      <c r="I934" s="4" t="s">
        <v>529</v>
      </c>
      <c r="J934" s="4" t="s">
        <v>529</v>
      </c>
      <c r="K934" s="42" t="s">
        <v>529</v>
      </c>
      <c r="L934" s="330"/>
      <c r="M934" s="30"/>
    </row>
    <row r="935" spans="2:13" ht="33">
      <c r="B935" s="39" t="s">
        <v>2229</v>
      </c>
      <c r="C935" s="413" t="s">
        <v>3709</v>
      </c>
      <c r="D935" s="41" t="s">
        <v>5877</v>
      </c>
      <c r="E935" s="4" t="s">
        <v>6266</v>
      </c>
      <c r="F935" s="42"/>
      <c r="G935" s="43" t="s">
        <v>5469</v>
      </c>
      <c r="H935" s="4" t="s">
        <v>5469</v>
      </c>
      <c r="I935" s="4" t="s">
        <v>5469</v>
      </c>
      <c r="J935" s="4" t="s">
        <v>529</v>
      </c>
      <c r="K935" s="42" t="s">
        <v>529</v>
      </c>
      <c r="L935" s="330"/>
      <c r="M935" s="30"/>
    </row>
    <row r="936" spans="2:13">
      <c r="B936" s="39" t="s">
        <v>3049</v>
      </c>
      <c r="C936" s="413" t="s">
        <v>3710</v>
      </c>
      <c r="D936" s="41" t="s">
        <v>5643</v>
      </c>
      <c r="E936" s="4" t="s">
        <v>5746</v>
      </c>
      <c r="F936" s="42"/>
      <c r="G936" s="43" t="s">
        <v>5469</v>
      </c>
      <c r="H936" s="4" t="s">
        <v>5469</v>
      </c>
      <c r="I936" s="4" t="s">
        <v>5469</v>
      </c>
      <c r="J936" s="4" t="s">
        <v>529</v>
      </c>
      <c r="K936" s="42" t="s">
        <v>529</v>
      </c>
      <c r="L936" s="330"/>
      <c r="M936" s="30"/>
    </row>
    <row r="937" spans="2:13" ht="33">
      <c r="B937" s="39" t="s">
        <v>2232</v>
      </c>
      <c r="C937" s="413" t="s">
        <v>3711</v>
      </c>
      <c r="D937" s="41">
        <v>3</v>
      </c>
      <c r="E937" s="4" t="s">
        <v>5746</v>
      </c>
      <c r="F937" s="42"/>
      <c r="G937" s="43" t="s">
        <v>5469</v>
      </c>
      <c r="H937" s="4" t="s">
        <v>5469</v>
      </c>
      <c r="I937" s="4" t="s">
        <v>5469</v>
      </c>
      <c r="J937" s="4" t="s">
        <v>529</v>
      </c>
      <c r="K937" s="42" t="s">
        <v>529</v>
      </c>
      <c r="L937" s="330"/>
      <c r="M937" s="30"/>
    </row>
    <row r="938" spans="2:13" ht="33">
      <c r="B938" s="39" t="s">
        <v>3052</v>
      </c>
      <c r="C938" s="413" t="s">
        <v>3712</v>
      </c>
      <c r="D938" s="41" t="s">
        <v>5643</v>
      </c>
      <c r="E938" s="4" t="s">
        <v>5746</v>
      </c>
      <c r="F938" s="42"/>
      <c r="G938" s="43" t="s">
        <v>5469</v>
      </c>
      <c r="H938" s="4" t="s">
        <v>5469</v>
      </c>
      <c r="I938" s="4" t="s">
        <v>5469</v>
      </c>
      <c r="J938" s="4" t="s">
        <v>529</v>
      </c>
      <c r="K938" s="42" t="s">
        <v>529</v>
      </c>
      <c r="L938" s="330"/>
      <c r="M938" s="30"/>
    </row>
    <row r="939" spans="2:13" ht="33">
      <c r="B939" s="39" t="s">
        <v>3054</v>
      </c>
      <c r="C939" s="413" t="s">
        <v>3713</v>
      </c>
      <c r="D939" s="41" t="s">
        <v>6286</v>
      </c>
      <c r="E939" s="4" t="s">
        <v>5746</v>
      </c>
      <c r="F939" s="42"/>
      <c r="G939" s="43" t="s">
        <v>5469</v>
      </c>
      <c r="H939" s="4" t="s">
        <v>5469</v>
      </c>
      <c r="I939" s="4" t="s">
        <v>5469</v>
      </c>
      <c r="J939" s="4" t="s">
        <v>529</v>
      </c>
      <c r="K939" s="42" t="s">
        <v>529</v>
      </c>
      <c r="L939" s="330"/>
      <c r="M939" s="30"/>
    </row>
    <row r="940" spans="2:13" ht="33">
      <c r="B940" s="39" t="s">
        <v>3056</v>
      </c>
      <c r="C940" s="413" t="s">
        <v>3714</v>
      </c>
      <c r="D940" s="41">
        <v>3</v>
      </c>
      <c r="E940" s="4" t="s">
        <v>5746</v>
      </c>
      <c r="F940" s="42"/>
      <c r="G940" s="43" t="s">
        <v>5469</v>
      </c>
      <c r="H940" s="4" t="s">
        <v>5469</v>
      </c>
      <c r="I940" s="4" t="s">
        <v>5469</v>
      </c>
      <c r="J940" s="4" t="s">
        <v>529</v>
      </c>
      <c r="K940" s="42" t="s">
        <v>529</v>
      </c>
      <c r="L940" s="662"/>
      <c r="M940" s="30"/>
    </row>
    <row r="941" spans="2:13" ht="33">
      <c r="B941" s="39" t="s">
        <v>2237</v>
      </c>
      <c r="C941" s="413" t="s">
        <v>3715</v>
      </c>
      <c r="D941" s="41">
        <v>1</v>
      </c>
      <c r="E941" s="4" t="s">
        <v>5746</v>
      </c>
      <c r="F941" s="42"/>
      <c r="G941" s="43" t="s">
        <v>5469</v>
      </c>
      <c r="H941" s="4" t="s">
        <v>5469</v>
      </c>
      <c r="I941" s="4" t="s">
        <v>5469</v>
      </c>
      <c r="J941" s="4" t="s">
        <v>529</v>
      </c>
      <c r="K941" s="42" t="s">
        <v>529</v>
      </c>
      <c r="L941" s="662"/>
      <c r="M941" s="30"/>
    </row>
    <row r="942" spans="2:13" ht="17.25" thickBot="1">
      <c r="B942" s="45" t="s">
        <v>2988</v>
      </c>
      <c r="C942" s="413" t="s">
        <v>3716</v>
      </c>
      <c r="D942" s="47" t="s">
        <v>6312</v>
      </c>
      <c r="E942" s="48" t="s">
        <v>5746</v>
      </c>
      <c r="F942" s="49"/>
      <c r="G942" s="50" t="s">
        <v>5469</v>
      </c>
      <c r="H942" s="48" t="s">
        <v>5469</v>
      </c>
      <c r="I942" s="48" t="s">
        <v>529</v>
      </c>
      <c r="J942" s="48" t="s">
        <v>529</v>
      </c>
      <c r="K942" s="49" t="s">
        <v>529</v>
      </c>
      <c r="L942" s="666"/>
      <c r="M942" s="30"/>
    </row>
    <row r="943" spans="2:13" ht="20.100000000000001" customHeight="1" thickBot="1">
      <c r="B943" s="363" t="s">
        <v>6316</v>
      </c>
      <c r="C943" s="364"/>
      <c r="D943" s="365"/>
      <c r="E943" s="366"/>
      <c r="F943" s="366"/>
      <c r="G943" s="366"/>
      <c r="H943" s="366"/>
      <c r="I943" s="366"/>
      <c r="J943" s="366"/>
      <c r="K943" s="366"/>
      <c r="L943" s="367"/>
      <c r="M943" s="30"/>
    </row>
    <row r="944" spans="2:13">
      <c r="B944" s="39" t="s">
        <v>2990</v>
      </c>
      <c r="C944" s="415" t="s">
        <v>3717</v>
      </c>
      <c r="D944" s="41" t="s">
        <v>6311</v>
      </c>
      <c r="E944" s="4" t="s">
        <v>5746</v>
      </c>
      <c r="F944" s="42"/>
      <c r="G944" s="43" t="s">
        <v>5469</v>
      </c>
      <c r="H944" s="4" t="s">
        <v>5469</v>
      </c>
      <c r="I944" s="4" t="s">
        <v>529</v>
      </c>
      <c r="J944" s="4" t="s">
        <v>529</v>
      </c>
      <c r="K944" s="42" t="s">
        <v>529</v>
      </c>
      <c r="L944" s="362" t="s">
        <v>6803</v>
      </c>
      <c r="M944" s="30"/>
    </row>
    <row r="945" spans="2:13">
      <c r="B945" s="39" t="s">
        <v>3796</v>
      </c>
      <c r="C945" s="415" t="s">
        <v>3718</v>
      </c>
      <c r="D945" s="41" t="s">
        <v>5643</v>
      </c>
      <c r="E945" s="4" t="s">
        <v>5746</v>
      </c>
      <c r="F945" s="42"/>
      <c r="G945" s="43" t="s">
        <v>5469</v>
      </c>
      <c r="H945" s="4" t="s">
        <v>5469</v>
      </c>
      <c r="I945" s="4" t="s">
        <v>5469</v>
      </c>
      <c r="J945" s="4" t="s">
        <v>529</v>
      </c>
      <c r="K945" s="42" t="s">
        <v>529</v>
      </c>
      <c r="L945" s="330"/>
      <c r="M945" s="30"/>
    </row>
    <row r="946" spans="2:13">
      <c r="B946" s="39" t="s">
        <v>2245</v>
      </c>
      <c r="C946" s="415" t="s">
        <v>3719</v>
      </c>
      <c r="D946" s="41" t="s">
        <v>6795</v>
      </c>
      <c r="E946" s="4" t="s">
        <v>5746</v>
      </c>
      <c r="F946" s="42"/>
      <c r="G946" s="43" t="s">
        <v>5469</v>
      </c>
      <c r="H946" s="4" t="s">
        <v>5469</v>
      </c>
      <c r="I946" s="4" t="s">
        <v>529</v>
      </c>
      <c r="J946" s="4" t="s">
        <v>529</v>
      </c>
      <c r="K946" s="42" t="s">
        <v>529</v>
      </c>
      <c r="L946" s="330"/>
      <c r="M946" s="30"/>
    </row>
    <row r="947" spans="2:13">
      <c r="B947" s="39" t="s">
        <v>2247</v>
      </c>
      <c r="C947" s="415" t="s">
        <v>3720</v>
      </c>
      <c r="D947" s="41" t="s">
        <v>5643</v>
      </c>
      <c r="E947" s="4" t="s">
        <v>5746</v>
      </c>
      <c r="F947" s="42"/>
      <c r="G947" s="43" t="s">
        <v>5469</v>
      </c>
      <c r="H947" s="4" t="s">
        <v>5469</v>
      </c>
      <c r="I947" s="4" t="s">
        <v>5469</v>
      </c>
      <c r="J947" s="4" t="s">
        <v>529</v>
      </c>
      <c r="K947" s="42" t="s">
        <v>529</v>
      </c>
      <c r="L947" s="330"/>
      <c r="M947" s="30"/>
    </row>
    <row r="948" spans="2:13" ht="33">
      <c r="B948" s="39" t="s">
        <v>2249</v>
      </c>
      <c r="C948" s="415" t="s">
        <v>3721</v>
      </c>
      <c r="D948" s="41" t="s">
        <v>5877</v>
      </c>
      <c r="E948" s="4" t="s">
        <v>6266</v>
      </c>
      <c r="F948" s="42"/>
      <c r="G948" s="43" t="s">
        <v>5469</v>
      </c>
      <c r="H948" s="4" t="s">
        <v>5469</v>
      </c>
      <c r="I948" s="4" t="s">
        <v>5469</v>
      </c>
      <c r="J948" s="4" t="s">
        <v>529</v>
      </c>
      <c r="K948" s="42" t="s">
        <v>529</v>
      </c>
      <c r="L948" s="330"/>
      <c r="M948" s="30"/>
    </row>
    <row r="949" spans="2:13">
      <c r="B949" s="39" t="s">
        <v>3065</v>
      </c>
      <c r="C949" s="415" t="s">
        <v>3722</v>
      </c>
      <c r="D949" s="41" t="s">
        <v>5643</v>
      </c>
      <c r="E949" s="4" t="s">
        <v>5746</v>
      </c>
      <c r="F949" s="42"/>
      <c r="G949" s="43" t="s">
        <v>5469</v>
      </c>
      <c r="H949" s="4" t="s">
        <v>5469</v>
      </c>
      <c r="I949" s="4" t="s">
        <v>5469</v>
      </c>
      <c r="J949" s="4" t="s">
        <v>529</v>
      </c>
      <c r="K949" s="42" t="s">
        <v>529</v>
      </c>
      <c r="L949" s="330"/>
      <c r="M949" s="30"/>
    </row>
    <row r="950" spans="2:13" ht="33">
      <c r="B950" s="39" t="s">
        <v>2252</v>
      </c>
      <c r="C950" s="415" t="s">
        <v>3723</v>
      </c>
      <c r="D950" s="41">
        <v>3</v>
      </c>
      <c r="E950" s="4" t="s">
        <v>5746</v>
      </c>
      <c r="F950" s="42"/>
      <c r="G950" s="43" t="s">
        <v>5469</v>
      </c>
      <c r="H950" s="4" t="s">
        <v>5469</v>
      </c>
      <c r="I950" s="4" t="s">
        <v>5469</v>
      </c>
      <c r="J950" s="4" t="s">
        <v>529</v>
      </c>
      <c r="K950" s="42" t="s">
        <v>529</v>
      </c>
      <c r="L950" s="330"/>
      <c r="M950" s="30"/>
    </row>
    <row r="951" spans="2:13" ht="33">
      <c r="B951" s="39" t="s">
        <v>3068</v>
      </c>
      <c r="C951" s="415" t="s">
        <v>3724</v>
      </c>
      <c r="D951" s="41" t="s">
        <v>5643</v>
      </c>
      <c r="E951" s="4" t="s">
        <v>5746</v>
      </c>
      <c r="F951" s="42"/>
      <c r="G951" s="43" t="s">
        <v>5469</v>
      </c>
      <c r="H951" s="4" t="s">
        <v>5469</v>
      </c>
      <c r="I951" s="4" t="s">
        <v>5469</v>
      </c>
      <c r="J951" s="4" t="s">
        <v>529</v>
      </c>
      <c r="K951" s="42" t="s">
        <v>529</v>
      </c>
      <c r="L951" s="330"/>
      <c r="M951" s="30"/>
    </row>
    <row r="952" spans="2:13" ht="33">
      <c r="B952" s="39" t="s">
        <v>3070</v>
      </c>
      <c r="C952" s="415" t="s">
        <v>3725</v>
      </c>
      <c r="D952" s="41" t="s">
        <v>6286</v>
      </c>
      <c r="E952" s="4" t="s">
        <v>5746</v>
      </c>
      <c r="F952" s="42"/>
      <c r="G952" s="43" t="s">
        <v>5469</v>
      </c>
      <c r="H952" s="4" t="s">
        <v>5469</v>
      </c>
      <c r="I952" s="4" t="s">
        <v>5469</v>
      </c>
      <c r="J952" s="4" t="s">
        <v>529</v>
      </c>
      <c r="K952" s="42" t="s">
        <v>529</v>
      </c>
      <c r="L952" s="330"/>
      <c r="M952" s="30"/>
    </row>
    <row r="953" spans="2:13" ht="33">
      <c r="B953" s="39" t="s">
        <v>3072</v>
      </c>
      <c r="C953" s="415" t="s">
        <v>3726</v>
      </c>
      <c r="D953" s="41">
        <v>3</v>
      </c>
      <c r="E953" s="4" t="s">
        <v>5746</v>
      </c>
      <c r="F953" s="42"/>
      <c r="G953" s="43" t="s">
        <v>5469</v>
      </c>
      <c r="H953" s="4" t="s">
        <v>5469</v>
      </c>
      <c r="I953" s="4" t="s">
        <v>5469</v>
      </c>
      <c r="J953" s="4" t="s">
        <v>529</v>
      </c>
      <c r="K953" s="42" t="s">
        <v>529</v>
      </c>
      <c r="L953" s="330"/>
      <c r="M953" s="30"/>
    </row>
    <row r="954" spans="2:13" ht="33">
      <c r="B954" s="39" t="s">
        <v>2257</v>
      </c>
      <c r="C954" s="415" t="s">
        <v>3727</v>
      </c>
      <c r="D954" s="41">
        <v>1</v>
      </c>
      <c r="E954" s="4" t="s">
        <v>5746</v>
      </c>
      <c r="F954" s="42"/>
      <c r="G954" s="43" t="s">
        <v>5469</v>
      </c>
      <c r="H954" s="4" t="s">
        <v>5469</v>
      </c>
      <c r="I954" s="4" t="s">
        <v>5469</v>
      </c>
      <c r="J954" s="4" t="s">
        <v>529</v>
      </c>
      <c r="K954" s="42" t="s">
        <v>529</v>
      </c>
      <c r="L954" s="330"/>
      <c r="M954" s="30"/>
    </row>
    <row r="955" spans="2:13">
      <c r="B955" s="39" t="s">
        <v>2991</v>
      </c>
      <c r="C955" s="415" t="s">
        <v>3728</v>
      </c>
      <c r="D955" s="41" t="s">
        <v>6312</v>
      </c>
      <c r="E955" s="4" t="s">
        <v>5746</v>
      </c>
      <c r="F955" s="42"/>
      <c r="G955" s="43" t="s">
        <v>5469</v>
      </c>
      <c r="H955" s="4" t="s">
        <v>5469</v>
      </c>
      <c r="I955" s="4" t="s">
        <v>529</v>
      </c>
      <c r="J955" s="4" t="s">
        <v>529</v>
      </c>
      <c r="K955" s="42" t="s">
        <v>529</v>
      </c>
      <c r="L955" s="330"/>
      <c r="M955" s="30"/>
    </row>
    <row r="956" spans="2:13" ht="33">
      <c r="B956" s="39" t="s">
        <v>2261</v>
      </c>
      <c r="C956" s="415" t="s">
        <v>3729</v>
      </c>
      <c r="D956" s="41" t="s">
        <v>5877</v>
      </c>
      <c r="E956" s="4" t="s">
        <v>6266</v>
      </c>
      <c r="F956" s="42"/>
      <c r="G956" s="43" t="s">
        <v>5469</v>
      </c>
      <c r="H956" s="4" t="s">
        <v>5469</v>
      </c>
      <c r="I956" s="4" t="s">
        <v>5469</v>
      </c>
      <c r="J956" s="4" t="s">
        <v>529</v>
      </c>
      <c r="K956" s="42" t="s">
        <v>529</v>
      </c>
      <c r="L956" s="330"/>
      <c r="M956" s="30"/>
    </row>
    <row r="957" spans="2:13">
      <c r="B957" s="39" t="s">
        <v>3077</v>
      </c>
      <c r="C957" s="415" t="s">
        <v>3730</v>
      </c>
      <c r="D957" s="41" t="s">
        <v>5643</v>
      </c>
      <c r="E957" s="4" t="s">
        <v>5746</v>
      </c>
      <c r="F957" s="42"/>
      <c r="G957" s="43" t="s">
        <v>5469</v>
      </c>
      <c r="H957" s="4" t="s">
        <v>5469</v>
      </c>
      <c r="I957" s="4" t="s">
        <v>5469</v>
      </c>
      <c r="J957" s="4" t="s">
        <v>529</v>
      </c>
      <c r="K957" s="42" t="s">
        <v>529</v>
      </c>
      <c r="L957" s="330"/>
      <c r="M957" s="30"/>
    </row>
    <row r="958" spans="2:13" ht="33">
      <c r="B958" s="39" t="s">
        <v>2264</v>
      </c>
      <c r="C958" s="415" t="s">
        <v>3731</v>
      </c>
      <c r="D958" s="41">
        <v>3</v>
      </c>
      <c r="E958" s="4" t="s">
        <v>5746</v>
      </c>
      <c r="F958" s="42"/>
      <c r="G958" s="43" t="s">
        <v>5469</v>
      </c>
      <c r="H958" s="4" t="s">
        <v>5469</v>
      </c>
      <c r="I958" s="4" t="s">
        <v>5469</v>
      </c>
      <c r="J958" s="4" t="s">
        <v>529</v>
      </c>
      <c r="K958" s="42" t="s">
        <v>529</v>
      </c>
      <c r="L958" s="330"/>
      <c r="M958" s="30"/>
    </row>
    <row r="959" spans="2:13" ht="33">
      <c r="B959" s="39" t="s">
        <v>3080</v>
      </c>
      <c r="C959" s="415" t="s">
        <v>3732</v>
      </c>
      <c r="D959" s="41" t="s">
        <v>5643</v>
      </c>
      <c r="E959" s="4" t="s">
        <v>5746</v>
      </c>
      <c r="F959" s="42"/>
      <c r="G959" s="43" t="s">
        <v>5469</v>
      </c>
      <c r="H959" s="4" t="s">
        <v>5469</v>
      </c>
      <c r="I959" s="4" t="s">
        <v>5469</v>
      </c>
      <c r="J959" s="4" t="s">
        <v>529</v>
      </c>
      <c r="K959" s="42" t="s">
        <v>529</v>
      </c>
      <c r="L959" s="330"/>
      <c r="M959" s="30"/>
    </row>
    <row r="960" spans="2:13" ht="33">
      <c r="B960" s="39" t="s">
        <v>3082</v>
      </c>
      <c r="C960" s="415" t="s">
        <v>3733</v>
      </c>
      <c r="D960" s="41" t="s">
        <v>6286</v>
      </c>
      <c r="E960" s="4" t="s">
        <v>5746</v>
      </c>
      <c r="F960" s="42"/>
      <c r="G960" s="43" t="s">
        <v>5469</v>
      </c>
      <c r="H960" s="4" t="s">
        <v>5469</v>
      </c>
      <c r="I960" s="4" t="s">
        <v>5469</v>
      </c>
      <c r="J960" s="4" t="s">
        <v>529</v>
      </c>
      <c r="K960" s="42" t="s">
        <v>529</v>
      </c>
      <c r="L960" s="330"/>
      <c r="M960" s="30"/>
    </row>
    <row r="961" spans="2:13" ht="33">
      <c r="B961" s="39" t="s">
        <v>3084</v>
      </c>
      <c r="C961" s="415" t="s">
        <v>3734</v>
      </c>
      <c r="D961" s="41">
        <v>3</v>
      </c>
      <c r="E961" s="4" t="s">
        <v>5746</v>
      </c>
      <c r="F961" s="42"/>
      <c r="G961" s="43" t="s">
        <v>5469</v>
      </c>
      <c r="H961" s="4" t="s">
        <v>5469</v>
      </c>
      <c r="I961" s="4" t="s">
        <v>5469</v>
      </c>
      <c r="J961" s="4" t="s">
        <v>529</v>
      </c>
      <c r="K961" s="42" t="s">
        <v>529</v>
      </c>
      <c r="L961" s="330"/>
      <c r="M961" s="30"/>
    </row>
    <row r="962" spans="2:13" ht="33">
      <c r="B962" s="39" t="s">
        <v>2269</v>
      </c>
      <c r="C962" s="415" t="s">
        <v>3735</v>
      </c>
      <c r="D962" s="41">
        <v>1</v>
      </c>
      <c r="E962" s="4" t="s">
        <v>5746</v>
      </c>
      <c r="F962" s="42"/>
      <c r="G962" s="43" t="s">
        <v>5469</v>
      </c>
      <c r="H962" s="4" t="s">
        <v>5469</v>
      </c>
      <c r="I962" s="4" t="s">
        <v>5469</v>
      </c>
      <c r="J962" s="4" t="s">
        <v>529</v>
      </c>
      <c r="K962" s="42" t="s">
        <v>529</v>
      </c>
      <c r="L962" s="330"/>
      <c r="M962" s="30"/>
    </row>
    <row r="963" spans="2:13">
      <c r="B963" s="39" t="s">
        <v>2993</v>
      </c>
      <c r="C963" s="415" t="s">
        <v>3736</v>
      </c>
      <c r="D963" s="41" t="s">
        <v>6312</v>
      </c>
      <c r="E963" s="4" t="s">
        <v>5746</v>
      </c>
      <c r="F963" s="42"/>
      <c r="G963" s="43" t="s">
        <v>5469</v>
      </c>
      <c r="H963" s="4" t="s">
        <v>5469</v>
      </c>
      <c r="I963" s="4" t="s">
        <v>529</v>
      </c>
      <c r="J963" s="4" t="s">
        <v>529</v>
      </c>
      <c r="K963" s="42" t="s">
        <v>529</v>
      </c>
      <c r="L963" s="330"/>
      <c r="M963" s="30"/>
    </row>
    <row r="964" spans="2:13" ht="33">
      <c r="B964" s="39" t="s">
        <v>2273</v>
      </c>
      <c r="C964" s="415" t="s">
        <v>3737</v>
      </c>
      <c r="D964" s="41" t="s">
        <v>5877</v>
      </c>
      <c r="E964" s="4" t="s">
        <v>6266</v>
      </c>
      <c r="F964" s="42"/>
      <c r="G964" s="43" t="s">
        <v>5469</v>
      </c>
      <c r="H964" s="4" t="s">
        <v>5469</v>
      </c>
      <c r="I964" s="4" t="s">
        <v>5469</v>
      </c>
      <c r="J964" s="4" t="s">
        <v>529</v>
      </c>
      <c r="K964" s="42" t="s">
        <v>529</v>
      </c>
      <c r="L964" s="330"/>
      <c r="M964" s="30"/>
    </row>
    <row r="965" spans="2:13">
      <c r="B965" s="39" t="s">
        <v>3089</v>
      </c>
      <c r="C965" s="415" t="s">
        <v>3738</v>
      </c>
      <c r="D965" s="41" t="s">
        <v>5643</v>
      </c>
      <c r="E965" s="4" t="s">
        <v>5746</v>
      </c>
      <c r="F965" s="42"/>
      <c r="G965" s="43" t="s">
        <v>5469</v>
      </c>
      <c r="H965" s="4" t="s">
        <v>5469</v>
      </c>
      <c r="I965" s="4" t="s">
        <v>5469</v>
      </c>
      <c r="J965" s="4" t="s">
        <v>529</v>
      </c>
      <c r="K965" s="42" t="s">
        <v>529</v>
      </c>
      <c r="L965" s="330"/>
      <c r="M965" s="30"/>
    </row>
    <row r="966" spans="2:13" ht="33">
      <c r="B966" s="39" t="s">
        <v>2276</v>
      </c>
      <c r="C966" s="415" t="s">
        <v>3739</v>
      </c>
      <c r="D966" s="41">
        <v>3</v>
      </c>
      <c r="E966" s="4" t="s">
        <v>5746</v>
      </c>
      <c r="F966" s="42"/>
      <c r="G966" s="43" t="s">
        <v>5469</v>
      </c>
      <c r="H966" s="4" t="s">
        <v>5469</v>
      </c>
      <c r="I966" s="4" t="s">
        <v>5469</v>
      </c>
      <c r="J966" s="4" t="s">
        <v>529</v>
      </c>
      <c r="K966" s="42" t="s">
        <v>529</v>
      </c>
      <c r="L966" s="330"/>
      <c r="M966" s="30"/>
    </row>
    <row r="967" spans="2:13" ht="33">
      <c r="B967" s="39" t="s">
        <v>3092</v>
      </c>
      <c r="C967" s="415" t="s">
        <v>3740</v>
      </c>
      <c r="D967" s="41" t="s">
        <v>5643</v>
      </c>
      <c r="E967" s="4" t="s">
        <v>5746</v>
      </c>
      <c r="F967" s="42"/>
      <c r="G967" s="43" t="s">
        <v>5469</v>
      </c>
      <c r="H967" s="4" t="s">
        <v>5469</v>
      </c>
      <c r="I967" s="4" t="s">
        <v>5469</v>
      </c>
      <c r="J967" s="4" t="s">
        <v>529</v>
      </c>
      <c r="K967" s="42" t="s">
        <v>529</v>
      </c>
      <c r="L967" s="330"/>
      <c r="M967" s="30"/>
    </row>
    <row r="968" spans="2:13" ht="33">
      <c r="B968" s="39" t="s">
        <v>3094</v>
      </c>
      <c r="C968" s="415" t="s">
        <v>3741</v>
      </c>
      <c r="D968" s="41" t="s">
        <v>6286</v>
      </c>
      <c r="E968" s="4" t="s">
        <v>5746</v>
      </c>
      <c r="F968" s="42"/>
      <c r="G968" s="43" t="s">
        <v>5469</v>
      </c>
      <c r="H968" s="4" t="s">
        <v>5469</v>
      </c>
      <c r="I968" s="4" t="s">
        <v>5469</v>
      </c>
      <c r="J968" s="4" t="s">
        <v>529</v>
      </c>
      <c r="K968" s="42" t="s">
        <v>529</v>
      </c>
      <c r="L968" s="330"/>
      <c r="M968" s="30"/>
    </row>
    <row r="969" spans="2:13" ht="33">
      <c r="B969" s="39" t="s">
        <v>3096</v>
      </c>
      <c r="C969" s="415" t="s">
        <v>3742</v>
      </c>
      <c r="D969" s="41">
        <v>3</v>
      </c>
      <c r="E969" s="4" t="s">
        <v>5746</v>
      </c>
      <c r="F969" s="42"/>
      <c r="G969" s="43" t="s">
        <v>5469</v>
      </c>
      <c r="H969" s="4" t="s">
        <v>5469</v>
      </c>
      <c r="I969" s="4" t="s">
        <v>5469</v>
      </c>
      <c r="J969" s="4" t="s">
        <v>529</v>
      </c>
      <c r="K969" s="42" t="s">
        <v>529</v>
      </c>
      <c r="L969" s="662"/>
      <c r="M969" s="30"/>
    </row>
    <row r="970" spans="2:13" ht="33">
      <c r="B970" s="39" t="s">
        <v>2281</v>
      </c>
      <c r="C970" s="415" t="s">
        <v>3743</v>
      </c>
      <c r="D970" s="41">
        <v>1</v>
      </c>
      <c r="E970" s="4" t="s">
        <v>5746</v>
      </c>
      <c r="F970" s="42"/>
      <c r="G970" s="43" t="s">
        <v>5469</v>
      </c>
      <c r="H970" s="4" t="s">
        <v>5469</v>
      </c>
      <c r="I970" s="4" t="s">
        <v>5469</v>
      </c>
      <c r="J970" s="4" t="s">
        <v>529</v>
      </c>
      <c r="K970" s="42" t="s">
        <v>529</v>
      </c>
      <c r="L970" s="662"/>
      <c r="M970" s="30"/>
    </row>
    <row r="971" spans="2:13" ht="17.25" thickBot="1">
      <c r="B971" s="45" t="s">
        <v>2995</v>
      </c>
      <c r="C971" s="415" t="s">
        <v>3744</v>
      </c>
      <c r="D971" s="47" t="s">
        <v>6312</v>
      </c>
      <c r="E971" s="48" t="s">
        <v>5746</v>
      </c>
      <c r="F971" s="49"/>
      <c r="G971" s="50" t="s">
        <v>5469</v>
      </c>
      <c r="H971" s="48" t="s">
        <v>5469</v>
      </c>
      <c r="I971" s="48" t="s">
        <v>529</v>
      </c>
      <c r="J971" s="48" t="s">
        <v>529</v>
      </c>
      <c r="K971" s="49" t="s">
        <v>529</v>
      </c>
      <c r="L971" s="666"/>
      <c r="M971" s="30"/>
    </row>
    <row r="972" spans="2:13" ht="20.100000000000001" customHeight="1" thickBot="1">
      <c r="B972" s="363" t="s">
        <v>6324</v>
      </c>
      <c r="C972" s="364"/>
      <c r="D972" s="365"/>
      <c r="E972" s="366"/>
      <c r="F972" s="366"/>
      <c r="G972" s="366"/>
      <c r="H972" s="366"/>
      <c r="I972" s="366"/>
      <c r="J972" s="366"/>
      <c r="K972" s="366"/>
      <c r="L972" s="367"/>
      <c r="M972" s="30"/>
    </row>
    <row r="973" spans="2:13">
      <c r="B973" s="39" t="s">
        <v>3100</v>
      </c>
      <c r="C973" s="415" t="s">
        <v>3745</v>
      </c>
      <c r="D973" s="41" t="s">
        <v>6311</v>
      </c>
      <c r="E973" s="4" t="s">
        <v>5746</v>
      </c>
      <c r="F973" s="42"/>
      <c r="G973" s="43" t="s">
        <v>5469</v>
      </c>
      <c r="H973" s="4" t="s">
        <v>5469</v>
      </c>
      <c r="I973" s="4" t="s">
        <v>529</v>
      </c>
      <c r="J973" s="4" t="s">
        <v>529</v>
      </c>
      <c r="K973" s="42" t="s">
        <v>529</v>
      </c>
      <c r="L973" s="362" t="s">
        <v>6801</v>
      </c>
      <c r="M973" s="30"/>
    </row>
    <row r="974" spans="2:13">
      <c r="B974" s="39" t="s">
        <v>3797</v>
      </c>
      <c r="C974" s="415" t="s">
        <v>3746</v>
      </c>
      <c r="D974" s="41" t="s">
        <v>5643</v>
      </c>
      <c r="E974" s="4" t="s">
        <v>5746</v>
      </c>
      <c r="F974" s="42"/>
      <c r="G974" s="43" t="s">
        <v>5469</v>
      </c>
      <c r="H974" s="4" t="s">
        <v>5469</v>
      </c>
      <c r="I974" s="4" t="s">
        <v>5469</v>
      </c>
      <c r="J974" s="4" t="s">
        <v>529</v>
      </c>
      <c r="K974" s="42" t="s">
        <v>529</v>
      </c>
      <c r="L974" s="330"/>
      <c r="M974" s="30"/>
    </row>
    <row r="975" spans="2:13">
      <c r="B975" s="39" t="s">
        <v>2289</v>
      </c>
      <c r="C975" s="415" t="s">
        <v>3747</v>
      </c>
      <c r="D975" s="41" t="s">
        <v>6795</v>
      </c>
      <c r="E975" s="4" t="s">
        <v>5746</v>
      </c>
      <c r="F975" s="42"/>
      <c r="G975" s="43" t="s">
        <v>5469</v>
      </c>
      <c r="H975" s="4" t="s">
        <v>5469</v>
      </c>
      <c r="I975" s="4" t="s">
        <v>529</v>
      </c>
      <c r="J975" s="4" t="s">
        <v>529</v>
      </c>
      <c r="K975" s="42" t="s">
        <v>529</v>
      </c>
      <c r="L975" s="330"/>
      <c r="M975" s="30"/>
    </row>
    <row r="976" spans="2:13">
      <c r="B976" s="39" t="s">
        <v>2291</v>
      </c>
      <c r="C976" s="415" t="s">
        <v>3748</v>
      </c>
      <c r="D976" s="41" t="s">
        <v>5643</v>
      </c>
      <c r="E976" s="4" t="s">
        <v>5746</v>
      </c>
      <c r="F976" s="42"/>
      <c r="G976" s="43" t="s">
        <v>5469</v>
      </c>
      <c r="H976" s="4" t="s">
        <v>5469</v>
      </c>
      <c r="I976" s="4" t="s">
        <v>5469</v>
      </c>
      <c r="J976" s="4" t="s">
        <v>529</v>
      </c>
      <c r="K976" s="42" t="s">
        <v>529</v>
      </c>
      <c r="L976" s="330"/>
      <c r="M976" s="30"/>
    </row>
    <row r="977" spans="2:13" ht="33">
      <c r="B977" s="39" t="s">
        <v>2293</v>
      </c>
      <c r="C977" s="415" t="s">
        <v>3749</v>
      </c>
      <c r="D977" s="41" t="s">
        <v>5877</v>
      </c>
      <c r="E977" s="4" t="s">
        <v>6266</v>
      </c>
      <c r="F977" s="42"/>
      <c r="G977" s="43" t="s">
        <v>5469</v>
      </c>
      <c r="H977" s="4" t="s">
        <v>5469</v>
      </c>
      <c r="I977" s="4" t="s">
        <v>5469</v>
      </c>
      <c r="J977" s="4" t="s">
        <v>529</v>
      </c>
      <c r="K977" s="42" t="s">
        <v>529</v>
      </c>
      <c r="L977" s="330"/>
      <c r="M977" s="30"/>
    </row>
    <row r="978" spans="2:13">
      <c r="B978" s="39" t="s">
        <v>3106</v>
      </c>
      <c r="C978" s="415" t="s">
        <v>3750</v>
      </c>
      <c r="D978" s="41" t="s">
        <v>5643</v>
      </c>
      <c r="E978" s="4" t="s">
        <v>5746</v>
      </c>
      <c r="F978" s="42"/>
      <c r="G978" s="43" t="s">
        <v>5469</v>
      </c>
      <c r="H978" s="4" t="s">
        <v>5469</v>
      </c>
      <c r="I978" s="4" t="s">
        <v>5469</v>
      </c>
      <c r="J978" s="4" t="s">
        <v>529</v>
      </c>
      <c r="K978" s="42" t="s">
        <v>529</v>
      </c>
      <c r="L978" s="330"/>
      <c r="M978" s="30"/>
    </row>
    <row r="979" spans="2:13" ht="33">
      <c r="B979" s="39" t="s">
        <v>2296</v>
      </c>
      <c r="C979" s="415" t="s">
        <v>3751</v>
      </c>
      <c r="D979" s="41">
        <v>3</v>
      </c>
      <c r="E979" s="4" t="s">
        <v>5746</v>
      </c>
      <c r="F979" s="42"/>
      <c r="G979" s="43" t="s">
        <v>5469</v>
      </c>
      <c r="H979" s="4" t="s">
        <v>5469</v>
      </c>
      <c r="I979" s="4" t="s">
        <v>5469</v>
      </c>
      <c r="J979" s="4" t="s">
        <v>529</v>
      </c>
      <c r="K979" s="42" t="s">
        <v>529</v>
      </c>
      <c r="L979" s="330"/>
      <c r="M979" s="30"/>
    </row>
    <row r="980" spans="2:13" ht="33">
      <c r="B980" s="39" t="s">
        <v>3109</v>
      </c>
      <c r="C980" s="415" t="s">
        <v>3753</v>
      </c>
      <c r="D980" s="41" t="s">
        <v>5643</v>
      </c>
      <c r="E980" s="4" t="s">
        <v>5746</v>
      </c>
      <c r="F980" s="42"/>
      <c r="G980" s="43" t="s">
        <v>5469</v>
      </c>
      <c r="H980" s="4" t="s">
        <v>5469</v>
      </c>
      <c r="I980" s="4" t="s">
        <v>5469</v>
      </c>
      <c r="J980" s="4" t="s">
        <v>529</v>
      </c>
      <c r="K980" s="42" t="s">
        <v>529</v>
      </c>
      <c r="L980" s="330"/>
      <c r="M980" s="30"/>
    </row>
    <row r="981" spans="2:13" ht="33">
      <c r="B981" s="39" t="s">
        <v>3111</v>
      </c>
      <c r="C981" s="415" t="s">
        <v>3755</v>
      </c>
      <c r="D981" s="41" t="s">
        <v>6286</v>
      </c>
      <c r="E981" s="4" t="s">
        <v>5746</v>
      </c>
      <c r="F981" s="42"/>
      <c r="G981" s="43" t="s">
        <v>5469</v>
      </c>
      <c r="H981" s="4" t="s">
        <v>5469</v>
      </c>
      <c r="I981" s="4" t="s">
        <v>5469</v>
      </c>
      <c r="J981" s="4" t="s">
        <v>529</v>
      </c>
      <c r="K981" s="42" t="s">
        <v>529</v>
      </c>
      <c r="L981" s="330"/>
      <c r="M981" s="30"/>
    </row>
    <row r="982" spans="2:13" ht="33">
      <c r="B982" s="39" t="s">
        <v>3113</v>
      </c>
      <c r="C982" s="415" t="s">
        <v>3757</v>
      </c>
      <c r="D982" s="41">
        <v>3</v>
      </c>
      <c r="E982" s="4" t="s">
        <v>5746</v>
      </c>
      <c r="F982" s="42"/>
      <c r="G982" s="43" t="s">
        <v>5469</v>
      </c>
      <c r="H982" s="4" t="s">
        <v>5469</v>
      </c>
      <c r="I982" s="4" t="s">
        <v>5469</v>
      </c>
      <c r="J982" s="4" t="s">
        <v>529</v>
      </c>
      <c r="K982" s="42" t="s">
        <v>529</v>
      </c>
      <c r="L982" s="330"/>
      <c r="M982" s="30"/>
    </row>
    <row r="983" spans="2:13" ht="33">
      <c r="B983" s="39" t="s">
        <v>2301</v>
      </c>
      <c r="C983" s="415" t="s">
        <v>3758</v>
      </c>
      <c r="D983" s="41">
        <v>1</v>
      </c>
      <c r="E983" s="4" t="s">
        <v>5746</v>
      </c>
      <c r="F983" s="42"/>
      <c r="G983" s="43" t="s">
        <v>5469</v>
      </c>
      <c r="H983" s="4" t="s">
        <v>5469</v>
      </c>
      <c r="I983" s="4" t="s">
        <v>5469</v>
      </c>
      <c r="J983" s="4" t="s">
        <v>529</v>
      </c>
      <c r="K983" s="42" t="s">
        <v>529</v>
      </c>
      <c r="L983" s="330"/>
      <c r="M983" s="30"/>
    </row>
    <row r="984" spans="2:13">
      <c r="B984" s="39" t="s">
        <v>2997</v>
      </c>
      <c r="C984" s="415" t="s">
        <v>3759</v>
      </c>
      <c r="D984" s="41" t="s">
        <v>6312</v>
      </c>
      <c r="E984" s="4" t="s">
        <v>5746</v>
      </c>
      <c r="F984" s="42"/>
      <c r="G984" s="43" t="s">
        <v>5469</v>
      </c>
      <c r="H984" s="4" t="s">
        <v>5469</v>
      </c>
      <c r="I984" s="4" t="s">
        <v>529</v>
      </c>
      <c r="J984" s="4" t="s">
        <v>529</v>
      </c>
      <c r="K984" s="42" t="s">
        <v>529</v>
      </c>
      <c r="L984" s="330"/>
      <c r="M984" s="30"/>
    </row>
    <row r="985" spans="2:13" ht="33">
      <c r="B985" s="39" t="s">
        <v>2305</v>
      </c>
      <c r="C985" s="415" t="s">
        <v>3760</v>
      </c>
      <c r="D985" s="41" t="s">
        <v>5877</v>
      </c>
      <c r="E985" s="4" t="s">
        <v>6266</v>
      </c>
      <c r="F985" s="42"/>
      <c r="G985" s="43" t="s">
        <v>5469</v>
      </c>
      <c r="H985" s="4" t="s">
        <v>5469</v>
      </c>
      <c r="I985" s="4" t="s">
        <v>5469</v>
      </c>
      <c r="J985" s="4" t="s">
        <v>529</v>
      </c>
      <c r="K985" s="42" t="s">
        <v>529</v>
      </c>
      <c r="L985" s="330"/>
      <c r="M985" s="30"/>
    </row>
    <row r="986" spans="2:13">
      <c r="B986" s="39" t="s">
        <v>3118</v>
      </c>
      <c r="C986" s="415" t="s">
        <v>3761</v>
      </c>
      <c r="D986" s="41" t="s">
        <v>5643</v>
      </c>
      <c r="E986" s="4" t="s">
        <v>5746</v>
      </c>
      <c r="F986" s="42"/>
      <c r="G986" s="43" t="s">
        <v>5469</v>
      </c>
      <c r="H986" s="4" t="s">
        <v>5469</v>
      </c>
      <c r="I986" s="4" t="s">
        <v>5469</v>
      </c>
      <c r="J986" s="4" t="s">
        <v>529</v>
      </c>
      <c r="K986" s="42" t="s">
        <v>529</v>
      </c>
      <c r="L986" s="330"/>
      <c r="M986" s="30"/>
    </row>
    <row r="987" spans="2:13" ht="33">
      <c r="B987" s="39" t="s">
        <v>2308</v>
      </c>
      <c r="C987" s="415" t="s">
        <v>3762</v>
      </c>
      <c r="D987" s="41">
        <v>3</v>
      </c>
      <c r="E987" s="4" t="s">
        <v>5746</v>
      </c>
      <c r="F987" s="42"/>
      <c r="G987" s="43" t="s">
        <v>5469</v>
      </c>
      <c r="H987" s="4" t="s">
        <v>5469</v>
      </c>
      <c r="I987" s="4" t="s">
        <v>5469</v>
      </c>
      <c r="J987" s="4" t="s">
        <v>529</v>
      </c>
      <c r="K987" s="42" t="s">
        <v>529</v>
      </c>
      <c r="L987" s="330"/>
      <c r="M987" s="30"/>
    </row>
    <row r="988" spans="2:13" ht="33">
      <c r="B988" s="39" t="s">
        <v>3121</v>
      </c>
      <c r="C988" s="415" t="s">
        <v>3764</v>
      </c>
      <c r="D988" s="41" t="s">
        <v>5643</v>
      </c>
      <c r="E988" s="4" t="s">
        <v>5746</v>
      </c>
      <c r="F988" s="42"/>
      <c r="G988" s="43" t="s">
        <v>5469</v>
      </c>
      <c r="H988" s="4" t="s">
        <v>5469</v>
      </c>
      <c r="I988" s="4" t="s">
        <v>5469</v>
      </c>
      <c r="J988" s="4" t="s">
        <v>529</v>
      </c>
      <c r="K988" s="42" t="s">
        <v>529</v>
      </c>
      <c r="L988" s="330"/>
      <c r="M988" s="30"/>
    </row>
    <row r="989" spans="2:13" ht="33">
      <c r="B989" s="39" t="s">
        <v>3123</v>
      </c>
      <c r="C989" s="415" t="s">
        <v>3766</v>
      </c>
      <c r="D989" s="41" t="s">
        <v>6286</v>
      </c>
      <c r="E989" s="4" t="s">
        <v>5746</v>
      </c>
      <c r="F989" s="42"/>
      <c r="G989" s="43" t="s">
        <v>5469</v>
      </c>
      <c r="H989" s="4" t="s">
        <v>5469</v>
      </c>
      <c r="I989" s="4" t="s">
        <v>5469</v>
      </c>
      <c r="J989" s="4" t="s">
        <v>529</v>
      </c>
      <c r="K989" s="42" t="s">
        <v>529</v>
      </c>
      <c r="L989" s="330"/>
      <c r="M989" s="30"/>
    </row>
    <row r="990" spans="2:13" ht="33">
      <c r="B990" s="39" t="s">
        <v>3125</v>
      </c>
      <c r="C990" s="415" t="s">
        <v>3768</v>
      </c>
      <c r="D990" s="41">
        <v>3</v>
      </c>
      <c r="E990" s="4" t="s">
        <v>5746</v>
      </c>
      <c r="F990" s="42"/>
      <c r="G990" s="43" t="s">
        <v>5469</v>
      </c>
      <c r="H990" s="4" t="s">
        <v>5469</v>
      </c>
      <c r="I990" s="4" t="s">
        <v>5469</v>
      </c>
      <c r="J990" s="4" t="s">
        <v>529</v>
      </c>
      <c r="K990" s="42" t="s">
        <v>529</v>
      </c>
      <c r="L990" s="330"/>
      <c r="M990" s="30"/>
    </row>
    <row r="991" spans="2:13" ht="33">
      <c r="B991" s="39" t="s">
        <v>2313</v>
      </c>
      <c r="C991" s="415" t="s">
        <v>3769</v>
      </c>
      <c r="D991" s="41">
        <v>1</v>
      </c>
      <c r="E991" s="4" t="s">
        <v>5746</v>
      </c>
      <c r="F991" s="42"/>
      <c r="G991" s="43" t="s">
        <v>5469</v>
      </c>
      <c r="H991" s="4" t="s">
        <v>5469</v>
      </c>
      <c r="I991" s="4" t="s">
        <v>5469</v>
      </c>
      <c r="J991" s="4" t="s">
        <v>529</v>
      </c>
      <c r="K991" s="42" t="s">
        <v>529</v>
      </c>
      <c r="L991" s="330"/>
      <c r="M991" s="30"/>
    </row>
    <row r="992" spans="2:13">
      <c r="B992" s="39" t="s">
        <v>2999</v>
      </c>
      <c r="C992" s="415" t="s">
        <v>3770</v>
      </c>
      <c r="D992" s="41" t="s">
        <v>6312</v>
      </c>
      <c r="E992" s="4" t="s">
        <v>5746</v>
      </c>
      <c r="F992" s="42"/>
      <c r="G992" s="43" t="s">
        <v>5469</v>
      </c>
      <c r="H992" s="4" t="s">
        <v>5469</v>
      </c>
      <c r="I992" s="4" t="s">
        <v>529</v>
      </c>
      <c r="J992" s="4" t="s">
        <v>529</v>
      </c>
      <c r="K992" s="42" t="s">
        <v>529</v>
      </c>
      <c r="L992" s="330"/>
      <c r="M992" s="30"/>
    </row>
    <row r="993" spans="2:13" ht="33">
      <c r="B993" s="39" t="s">
        <v>2317</v>
      </c>
      <c r="C993" s="415" t="s">
        <v>3771</v>
      </c>
      <c r="D993" s="41" t="s">
        <v>5877</v>
      </c>
      <c r="E993" s="4" t="s">
        <v>6266</v>
      </c>
      <c r="F993" s="42"/>
      <c r="G993" s="43" t="s">
        <v>5469</v>
      </c>
      <c r="H993" s="4" t="s">
        <v>5469</v>
      </c>
      <c r="I993" s="4" t="s">
        <v>5469</v>
      </c>
      <c r="J993" s="4" t="s">
        <v>529</v>
      </c>
      <c r="K993" s="42" t="s">
        <v>529</v>
      </c>
      <c r="L993" s="330"/>
      <c r="M993" s="30"/>
    </row>
    <row r="994" spans="2:13">
      <c r="B994" s="39" t="s">
        <v>3130</v>
      </c>
      <c r="C994" s="415" t="s">
        <v>3772</v>
      </c>
      <c r="D994" s="41" t="s">
        <v>5643</v>
      </c>
      <c r="E994" s="4" t="s">
        <v>5746</v>
      </c>
      <c r="F994" s="42"/>
      <c r="G994" s="43" t="s">
        <v>5469</v>
      </c>
      <c r="H994" s="4" t="s">
        <v>5469</v>
      </c>
      <c r="I994" s="4" t="s">
        <v>5469</v>
      </c>
      <c r="J994" s="4" t="s">
        <v>529</v>
      </c>
      <c r="K994" s="42" t="s">
        <v>529</v>
      </c>
      <c r="L994" s="330"/>
      <c r="M994" s="30"/>
    </row>
    <row r="995" spans="2:13" ht="33">
      <c r="B995" s="39" t="s">
        <v>2320</v>
      </c>
      <c r="C995" s="415" t="s">
        <v>3773</v>
      </c>
      <c r="D995" s="41">
        <v>3</v>
      </c>
      <c r="E995" s="4" t="s">
        <v>5746</v>
      </c>
      <c r="F995" s="42"/>
      <c r="G995" s="43" t="s">
        <v>5469</v>
      </c>
      <c r="H995" s="4" t="s">
        <v>5469</v>
      </c>
      <c r="I995" s="4" t="s">
        <v>5469</v>
      </c>
      <c r="J995" s="4" t="s">
        <v>529</v>
      </c>
      <c r="K995" s="42" t="s">
        <v>529</v>
      </c>
      <c r="L995" s="330"/>
      <c r="M995" s="30"/>
    </row>
    <row r="996" spans="2:13" ht="33">
      <c r="B996" s="39" t="s">
        <v>3133</v>
      </c>
      <c r="C996" s="415" t="s">
        <v>3775</v>
      </c>
      <c r="D996" s="41" t="s">
        <v>5643</v>
      </c>
      <c r="E996" s="4" t="s">
        <v>5746</v>
      </c>
      <c r="F996" s="42"/>
      <c r="G996" s="43" t="s">
        <v>5469</v>
      </c>
      <c r="H996" s="4" t="s">
        <v>5469</v>
      </c>
      <c r="I996" s="4" t="s">
        <v>5469</v>
      </c>
      <c r="J996" s="4" t="s">
        <v>529</v>
      </c>
      <c r="K996" s="42" t="s">
        <v>529</v>
      </c>
      <c r="L996" s="330"/>
      <c r="M996" s="30"/>
    </row>
    <row r="997" spans="2:13" ht="33">
      <c r="B997" s="39" t="s">
        <v>3135</v>
      </c>
      <c r="C997" s="415" t="s">
        <v>3777</v>
      </c>
      <c r="D997" s="41" t="s">
        <v>6286</v>
      </c>
      <c r="E997" s="4" t="s">
        <v>5746</v>
      </c>
      <c r="F997" s="42"/>
      <c r="G997" s="43" t="s">
        <v>5469</v>
      </c>
      <c r="H997" s="4" t="s">
        <v>5469</v>
      </c>
      <c r="I997" s="4" t="s">
        <v>5469</v>
      </c>
      <c r="J997" s="4" t="s">
        <v>529</v>
      </c>
      <c r="K997" s="42" t="s">
        <v>529</v>
      </c>
      <c r="L997" s="330"/>
      <c r="M997" s="30"/>
    </row>
    <row r="998" spans="2:13" ht="33">
      <c r="B998" s="39" t="s">
        <v>3137</v>
      </c>
      <c r="C998" s="415" t="s">
        <v>3779</v>
      </c>
      <c r="D998" s="41">
        <v>3</v>
      </c>
      <c r="E998" s="4" t="s">
        <v>5746</v>
      </c>
      <c r="F998" s="42"/>
      <c r="G998" s="43" t="s">
        <v>5469</v>
      </c>
      <c r="H998" s="4" t="s">
        <v>5469</v>
      </c>
      <c r="I998" s="4" t="s">
        <v>5469</v>
      </c>
      <c r="J998" s="4" t="s">
        <v>529</v>
      </c>
      <c r="K998" s="42" t="s">
        <v>529</v>
      </c>
      <c r="L998" s="330"/>
      <c r="M998" s="30"/>
    </row>
    <row r="999" spans="2:13" ht="33">
      <c r="B999" s="39" t="s">
        <v>2325</v>
      </c>
      <c r="C999" s="415" t="s">
        <v>3780</v>
      </c>
      <c r="D999" s="41">
        <v>1</v>
      </c>
      <c r="E999" s="4" t="s">
        <v>5746</v>
      </c>
      <c r="F999" s="42"/>
      <c r="G999" s="43" t="s">
        <v>5469</v>
      </c>
      <c r="H999" s="4" t="s">
        <v>5469</v>
      </c>
      <c r="I999" s="4" t="s">
        <v>5469</v>
      </c>
      <c r="J999" s="4" t="s">
        <v>529</v>
      </c>
      <c r="K999" s="42" t="s">
        <v>529</v>
      </c>
      <c r="L999" s="662"/>
      <c r="M999" s="30"/>
    </row>
    <row r="1000" spans="2:13">
      <c r="B1000" s="39" t="s">
        <v>3001</v>
      </c>
      <c r="C1000" s="404" t="s">
        <v>3781</v>
      </c>
      <c r="D1000" s="41" t="s">
        <v>6312</v>
      </c>
      <c r="E1000" s="4" t="s">
        <v>5746</v>
      </c>
      <c r="F1000" s="42"/>
      <c r="G1000" s="43" t="s">
        <v>5469</v>
      </c>
      <c r="H1000" s="4" t="s">
        <v>5469</v>
      </c>
      <c r="I1000" s="4" t="s">
        <v>529</v>
      </c>
      <c r="J1000" s="4" t="s">
        <v>529</v>
      </c>
      <c r="K1000" s="42" t="s">
        <v>529</v>
      </c>
      <c r="L1000" s="663"/>
      <c r="M1000" s="30"/>
    </row>
    <row r="1001" spans="2:13">
      <c r="B1001" s="39" t="s">
        <v>6809</v>
      </c>
      <c r="C1001" s="40" t="s">
        <v>6810</v>
      </c>
      <c r="D1001" s="41" t="s">
        <v>6811</v>
      </c>
      <c r="E1001" s="4" t="s">
        <v>5644</v>
      </c>
      <c r="F1001" s="42"/>
      <c r="G1001" s="43" t="s">
        <v>5469</v>
      </c>
      <c r="H1001" s="4" t="s">
        <v>5469</v>
      </c>
      <c r="I1001" s="4" t="s">
        <v>5469</v>
      </c>
      <c r="J1001" s="4" t="s">
        <v>5890</v>
      </c>
      <c r="K1001" s="42" t="s">
        <v>529</v>
      </c>
      <c r="L1001" s="302"/>
      <c r="M1001" s="30"/>
    </row>
    <row r="1002" spans="2:13" ht="17.25" thickBot="1">
      <c r="B1002" s="39" t="s">
        <v>6812</v>
      </c>
      <c r="C1002" s="40" t="s">
        <v>6813</v>
      </c>
      <c r="D1002" s="41" t="s">
        <v>5655</v>
      </c>
      <c r="E1002" s="4" t="s">
        <v>6268</v>
      </c>
      <c r="F1002" s="42"/>
      <c r="G1002" s="43" t="s">
        <v>5469</v>
      </c>
      <c r="H1002" s="4" t="s">
        <v>5469</v>
      </c>
      <c r="I1002" s="4" t="s">
        <v>5469</v>
      </c>
      <c r="J1002" s="4" t="s">
        <v>5890</v>
      </c>
      <c r="K1002" s="42" t="s">
        <v>529</v>
      </c>
      <c r="L1002" s="44"/>
      <c r="M1002" s="30"/>
    </row>
    <row r="1003" spans="2:13" ht="20.100000000000001" customHeight="1" thickBot="1">
      <c r="B1003" s="27" t="s">
        <v>6814</v>
      </c>
      <c r="C1003" s="304"/>
      <c r="D1003" s="305"/>
      <c r="E1003" s="306"/>
      <c r="F1003" s="306"/>
      <c r="G1003" s="306"/>
      <c r="H1003" s="306"/>
      <c r="I1003" s="306"/>
      <c r="J1003" s="306"/>
      <c r="K1003" s="306"/>
      <c r="L1003" s="307"/>
      <c r="M1003" s="30"/>
    </row>
    <row r="1004" spans="2:13">
      <c r="B1004" s="31" t="s">
        <v>6815</v>
      </c>
      <c r="C1004" s="32" t="s">
        <v>6816</v>
      </c>
      <c r="D1004" s="33" t="s">
        <v>5655</v>
      </c>
      <c r="E1004" s="34" t="s">
        <v>5644</v>
      </c>
      <c r="F1004" s="35"/>
      <c r="G1004" s="36" t="s">
        <v>5469</v>
      </c>
      <c r="H1004" s="37" t="s">
        <v>5469</v>
      </c>
      <c r="I1004" s="37" t="s">
        <v>529</v>
      </c>
      <c r="J1004" s="37" t="s">
        <v>529</v>
      </c>
      <c r="K1004" s="35" t="s">
        <v>529</v>
      </c>
      <c r="L1004" s="38"/>
      <c r="M1004" s="30"/>
    </row>
    <row r="1005" spans="2:13">
      <c r="B1005" s="39" t="s">
        <v>6817</v>
      </c>
      <c r="C1005" s="40" t="s">
        <v>6818</v>
      </c>
      <c r="D1005" s="41" t="s">
        <v>5655</v>
      </c>
      <c r="E1005" s="4" t="s">
        <v>5644</v>
      </c>
      <c r="F1005" s="42"/>
      <c r="G1005" s="43" t="s">
        <v>5469</v>
      </c>
      <c r="H1005" s="4" t="s">
        <v>5469</v>
      </c>
      <c r="I1005" s="4" t="s">
        <v>529</v>
      </c>
      <c r="J1005" s="4" t="s">
        <v>529</v>
      </c>
      <c r="K1005" s="42" t="s">
        <v>529</v>
      </c>
      <c r="L1005" s="44"/>
      <c r="M1005" s="30"/>
    </row>
    <row r="1006" spans="2:13">
      <c r="B1006" s="39" t="s">
        <v>6819</v>
      </c>
      <c r="C1006" s="40" t="s">
        <v>6820</v>
      </c>
      <c r="D1006" s="41" t="s">
        <v>5655</v>
      </c>
      <c r="E1006" s="4" t="s">
        <v>5644</v>
      </c>
      <c r="F1006" s="42"/>
      <c r="G1006" s="43" t="s">
        <v>5469</v>
      </c>
      <c r="H1006" s="4" t="s">
        <v>5469</v>
      </c>
      <c r="I1006" s="4" t="s">
        <v>529</v>
      </c>
      <c r="J1006" s="4" t="s">
        <v>529</v>
      </c>
      <c r="K1006" s="42" t="s">
        <v>529</v>
      </c>
      <c r="L1006" s="44"/>
      <c r="M1006" s="30"/>
    </row>
    <row r="1007" spans="2:13">
      <c r="B1007" s="39" t="s">
        <v>6821</v>
      </c>
      <c r="C1007" s="40" t="s">
        <v>6822</v>
      </c>
      <c r="D1007" s="41" t="s">
        <v>5655</v>
      </c>
      <c r="E1007" s="4" t="s">
        <v>5644</v>
      </c>
      <c r="F1007" s="42"/>
      <c r="G1007" s="43" t="s">
        <v>5469</v>
      </c>
      <c r="H1007" s="4" t="s">
        <v>5469</v>
      </c>
      <c r="I1007" s="4" t="s">
        <v>529</v>
      </c>
      <c r="J1007" s="4" t="s">
        <v>529</v>
      </c>
      <c r="K1007" s="42" t="s">
        <v>529</v>
      </c>
      <c r="L1007" s="44"/>
      <c r="M1007" s="30"/>
    </row>
    <row r="1008" spans="2:13">
      <c r="B1008" s="39" t="s">
        <v>6823</v>
      </c>
      <c r="C1008" s="40" t="s">
        <v>6824</v>
      </c>
      <c r="D1008" s="41" t="s">
        <v>5655</v>
      </c>
      <c r="E1008" s="4" t="s">
        <v>5644</v>
      </c>
      <c r="F1008" s="42"/>
      <c r="G1008" s="43" t="s">
        <v>5469</v>
      </c>
      <c r="H1008" s="4" t="s">
        <v>5469</v>
      </c>
      <c r="I1008" s="4" t="s">
        <v>529</v>
      </c>
      <c r="J1008" s="4" t="s">
        <v>529</v>
      </c>
      <c r="K1008" s="42" t="s">
        <v>529</v>
      </c>
      <c r="L1008" s="44"/>
      <c r="M1008" s="30"/>
    </row>
    <row r="1009" spans="2:13">
      <c r="B1009" s="39" t="s">
        <v>6825</v>
      </c>
      <c r="C1009" s="40" t="s">
        <v>6826</v>
      </c>
      <c r="D1009" s="41" t="s">
        <v>5655</v>
      </c>
      <c r="E1009" s="4" t="s">
        <v>5644</v>
      </c>
      <c r="F1009" s="42"/>
      <c r="G1009" s="43" t="s">
        <v>5469</v>
      </c>
      <c r="H1009" s="4" t="s">
        <v>5469</v>
      </c>
      <c r="I1009" s="4" t="s">
        <v>529</v>
      </c>
      <c r="J1009" s="4" t="s">
        <v>529</v>
      </c>
      <c r="K1009" s="42" t="s">
        <v>529</v>
      </c>
      <c r="L1009" s="44"/>
      <c r="M1009" s="30"/>
    </row>
    <row r="1010" spans="2:13">
      <c r="B1010" s="39" t="s">
        <v>6827</v>
      </c>
      <c r="C1010" s="40" t="s">
        <v>6828</v>
      </c>
      <c r="D1010" s="41" t="s">
        <v>5655</v>
      </c>
      <c r="E1010" s="4" t="s">
        <v>5644</v>
      </c>
      <c r="F1010" s="42"/>
      <c r="G1010" s="43" t="s">
        <v>5469</v>
      </c>
      <c r="H1010" s="4" t="s">
        <v>5469</v>
      </c>
      <c r="I1010" s="4" t="s">
        <v>529</v>
      </c>
      <c r="J1010" s="4" t="s">
        <v>529</v>
      </c>
      <c r="K1010" s="42" t="s">
        <v>529</v>
      </c>
      <c r="L1010" s="44"/>
      <c r="M1010" s="30"/>
    </row>
    <row r="1011" spans="2:13">
      <c r="B1011" s="39" t="s">
        <v>6829</v>
      </c>
      <c r="C1011" s="40" t="s">
        <v>6830</v>
      </c>
      <c r="D1011" s="41" t="s">
        <v>5655</v>
      </c>
      <c r="E1011" s="4" t="s">
        <v>5644</v>
      </c>
      <c r="F1011" s="42"/>
      <c r="G1011" s="43" t="s">
        <v>5469</v>
      </c>
      <c r="H1011" s="4" t="s">
        <v>5469</v>
      </c>
      <c r="I1011" s="4" t="s">
        <v>529</v>
      </c>
      <c r="J1011" s="4" t="s">
        <v>529</v>
      </c>
      <c r="K1011" s="42" t="s">
        <v>529</v>
      </c>
      <c r="L1011" s="44"/>
      <c r="M1011" s="30"/>
    </row>
    <row r="1012" spans="2:13">
      <c r="B1012" s="39" t="s">
        <v>6831</v>
      </c>
      <c r="C1012" s="40" t="s">
        <v>6832</v>
      </c>
      <c r="D1012" s="41" t="s">
        <v>5655</v>
      </c>
      <c r="E1012" s="4" t="s">
        <v>5644</v>
      </c>
      <c r="F1012" s="42"/>
      <c r="G1012" s="43" t="s">
        <v>5469</v>
      </c>
      <c r="H1012" s="4" t="s">
        <v>5469</v>
      </c>
      <c r="I1012" s="4" t="s">
        <v>529</v>
      </c>
      <c r="J1012" s="4" t="s">
        <v>529</v>
      </c>
      <c r="K1012" s="42" t="s">
        <v>529</v>
      </c>
      <c r="L1012" s="44"/>
      <c r="M1012" s="30"/>
    </row>
    <row r="1013" spans="2:13">
      <c r="B1013" s="39" t="s">
        <v>6833</v>
      </c>
      <c r="C1013" s="40" t="s">
        <v>6834</v>
      </c>
      <c r="D1013" s="41" t="s">
        <v>5655</v>
      </c>
      <c r="E1013" s="4" t="s">
        <v>5644</v>
      </c>
      <c r="F1013" s="42"/>
      <c r="G1013" s="43" t="s">
        <v>5469</v>
      </c>
      <c r="H1013" s="4" t="s">
        <v>5469</v>
      </c>
      <c r="I1013" s="4" t="s">
        <v>529</v>
      </c>
      <c r="J1013" s="4" t="s">
        <v>529</v>
      </c>
      <c r="K1013" s="42" t="s">
        <v>529</v>
      </c>
      <c r="L1013" s="44"/>
      <c r="M1013" s="30"/>
    </row>
    <row r="1014" spans="2:13">
      <c r="B1014" s="39" t="s">
        <v>6835</v>
      </c>
      <c r="C1014" s="40" t="s">
        <v>6836</v>
      </c>
      <c r="D1014" s="41" t="s">
        <v>6837</v>
      </c>
      <c r="E1014" s="4" t="s">
        <v>5648</v>
      </c>
      <c r="F1014" s="42"/>
      <c r="G1014" s="43" t="s">
        <v>5469</v>
      </c>
      <c r="H1014" s="4" t="s">
        <v>5469</v>
      </c>
      <c r="I1014" s="4" t="s">
        <v>529</v>
      </c>
      <c r="J1014" s="4" t="s">
        <v>529</v>
      </c>
      <c r="K1014" s="42" t="s">
        <v>529</v>
      </c>
      <c r="L1014" s="44"/>
      <c r="M1014" s="30"/>
    </row>
    <row r="1015" spans="2:13">
      <c r="B1015" s="39" t="s">
        <v>6838</v>
      </c>
      <c r="C1015" s="40" t="s">
        <v>6839</v>
      </c>
      <c r="D1015" s="41" t="s">
        <v>6837</v>
      </c>
      <c r="E1015" s="4" t="s">
        <v>5648</v>
      </c>
      <c r="F1015" s="42"/>
      <c r="G1015" s="43" t="s">
        <v>5469</v>
      </c>
      <c r="H1015" s="4" t="s">
        <v>5469</v>
      </c>
      <c r="I1015" s="4" t="s">
        <v>529</v>
      </c>
      <c r="J1015" s="4" t="s">
        <v>529</v>
      </c>
      <c r="K1015" s="42" t="s">
        <v>529</v>
      </c>
      <c r="L1015" s="44"/>
      <c r="M1015" s="30"/>
    </row>
    <row r="1016" spans="2:13">
      <c r="B1016" s="39" t="s">
        <v>6840</v>
      </c>
      <c r="C1016" s="40" t="s">
        <v>6841</v>
      </c>
      <c r="D1016" s="41" t="s">
        <v>6837</v>
      </c>
      <c r="E1016" s="4" t="s">
        <v>5648</v>
      </c>
      <c r="F1016" s="42"/>
      <c r="G1016" s="43" t="s">
        <v>5469</v>
      </c>
      <c r="H1016" s="4" t="s">
        <v>5469</v>
      </c>
      <c r="I1016" s="4" t="s">
        <v>529</v>
      </c>
      <c r="J1016" s="4" t="s">
        <v>529</v>
      </c>
      <c r="K1016" s="42" t="s">
        <v>529</v>
      </c>
      <c r="L1016" s="44"/>
      <c r="M1016" s="30"/>
    </row>
    <row r="1017" spans="2:13">
      <c r="B1017" s="39" t="s">
        <v>6842</v>
      </c>
      <c r="C1017" s="40" t="s">
        <v>6843</v>
      </c>
      <c r="D1017" s="41" t="s">
        <v>6837</v>
      </c>
      <c r="E1017" s="4" t="s">
        <v>5648</v>
      </c>
      <c r="F1017" s="42"/>
      <c r="G1017" s="43" t="s">
        <v>5469</v>
      </c>
      <c r="H1017" s="4" t="s">
        <v>5469</v>
      </c>
      <c r="I1017" s="4" t="s">
        <v>529</v>
      </c>
      <c r="J1017" s="4" t="s">
        <v>529</v>
      </c>
      <c r="K1017" s="42" t="s">
        <v>529</v>
      </c>
      <c r="L1017" s="44"/>
      <c r="M1017" s="30"/>
    </row>
    <row r="1018" spans="2:13">
      <c r="B1018" s="39" t="s">
        <v>6844</v>
      </c>
      <c r="C1018" s="40" t="s">
        <v>6845</v>
      </c>
      <c r="D1018" s="41" t="s">
        <v>6837</v>
      </c>
      <c r="E1018" s="4" t="s">
        <v>5648</v>
      </c>
      <c r="F1018" s="42"/>
      <c r="G1018" s="43" t="s">
        <v>5469</v>
      </c>
      <c r="H1018" s="4" t="s">
        <v>5469</v>
      </c>
      <c r="I1018" s="4" t="s">
        <v>529</v>
      </c>
      <c r="J1018" s="4" t="s">
        <v>529</v>
      </c>
      <c r="K1018" s="42" t="s">
        <v>529</v>
      </c>
      <c r="L1018" s="44"/>
      <c r="M1018" s="30"/>
    </row>
    <row r="1019" spans="2:13">
      <c r="B1019" s="39" t="s">
        <v>6846</v>
      </c>
      <c r="C1019" s="40" t="s">
        <v>6847</v>
      </c>
      <c r="D1019" s="41" t="s">
        <v>6837</v>
      </c>
      <c r="E1019" s="4" t="s">
        <v>5648</v>
      </c>
      <c r="F1019" s="42"/>
      <c r="G1019" s="43" t="s">
        <v>5469</v>
      </c>
      <c r="H1019" s="4" t="s">
        <v>5469</v>
      </c>
      <c r="I1019" s="4" t="s">
        <v>529</v>
      </c>
      <c r="J1019" s="4" t="s">
        <v>529</v>
      </c>
      <c r="K1019" s="42" t="s">
        <v>529</v>
      </c>
      <c r="L1019" s="44"/>
      <c r="M1019" s="30"/>
    </row>
    <row r="1020" spans="2:13">
      <c r="B1020" s="39" t="s">
        <v>6848</v>
      </c>
      <c r="C1020" s="40" t="s">
        <v>6849</v>
      </c>
      <c r="D1020" s="41" t="s">
        <v>6837</v>
      </c>
      <c r="E1020" s="4" t="s">
        <v>5648</v>
      </c>
      <c r="F1020" s="42"/>
      <c r="G1020" s="43" t="s">
        <v>5469</v>
      </c>
      <c r="H1020" s="4" t="s">
        <v>5469</v>
      </c>
      <c r="I1020" s="4" t="s">
        <v>529</v>
      </c>
      <c r="J1020" s="4" t="s">
        <v>529</v>
      </c>
      <c r="K1020" s="42" t="s">
        <v>529</v>
      </c>
      <c r="L1020" s="44"/>
      <c r="M1020" s="30"/>
    </row>
    <row r="1021" spans="2:13">
      <c r="B1021" s="39" t="s">
        <v>6850</v>
      </c>
      <c r="C1021" s="40" t="s">
        <v>6851</v>
      </c>
      <c r="D1021" s="41" t="s">
        <v>6837</v>
      </c>
      <c r="E1021" s="4" t="s">
        <v>5648</v>
      </c>
      <c r="F1021" s="42"/>
      <c r="G1021" s="43" t="s">
        <v>5469</v>
      </c>
      <c r="H1021" s="4" t="s">
        <v>5469</v>
      </c>
      <c r="I1021" s="4" t="s">
        <v>529</v>
      </c>
      <c r="J1021" s="4" t="s">
        <v>529</v>
      </c>
      <c r="K1021" s="42" t="s">
        <v>529</v>
      </c>
      <c r="L1021" s="44"/>
      <c r="M1021" s="30"/>
    </row>
    <row r="1022" spans="2:13">
      <c r="B1022" s="39" t="s">
        <v>6852</v>
      </c>
      <c r="C1022" s="40" t="s">
        <v>6853</v>
      </c>
      <c r="D1022" s="41" t="s">
        <v>6837</v>
      </c>
      <c r="E1022" s="4" t="s">
        <v>5648</v>
      </c>
      <c r="F1022" s="42"/>
      <c r="G1022" s="43" t="s">
        <v>5469</v>
      </c>
      <c r="H1022" s="4" t="s">
        <v>5469</v>
      </c>
      <c r="I1022" s="4" t="s">
        <v>529</v>
      </c>
      <c r="J1022" s="4" t="s">
        <v>529</v>
      </c>
      <c r="K1022" s="42" t="s">
        <v>529</v>
      </c>
      <c r="L1022" s="44"/>
      <c r="M1022" s="30"/>
    </row>
    <row r="1023" spans="2:13">
      <c r="B1023" s="39" t="s">
        <v>6854</v>
      </c>
      <c r="C1023" s="40" t="s">
        <v>6855</v>
      </c>
      <c r="D1023" s="41" t="s">
        <v>6837</v>
      </c>
      <c r="E1023" s="4" t="s">
        <v>5648</v>
      </c>
      <c r="F1023" s="42"/>
      <c r="G1023" s="43" t="s">
        <v>5469</v>
      </c>
      <c r="H1023" s="4" t="s">
        <v>5469</v>
      </c>
      <c r="I1023" s="4" t="s">
        <v>529</v>
      </c>
      <c r="J1023" s="4" t="s">
        <v>529</v>
      </c>
      <c r="K1023" s="42" t="s">
        <v>529</v>
      </c>
      <c r="L1023" s="44"/>
      <c r="M1023" s="30"/>
    </row>
    <row r="1024" spans="2:13" ht="45">
      <c r="B1024" s="39" t="s">
        <v>6856</v>
      </c>
      <c r="C1024" s="40" t="s">
        <v>6857</v>
      </c>
      <c r="D1024" s="41" t="s">
        <v>6286</v>
      </c>
      <c r="E1024" s="4" t="s">
        <v>5741</v>
      </c>
      <c r="F1024" s="42"/>
      <c r="G1024" s="43" t="s">
        <v>5469</v>
      </c>
      <c r="H1024" s="4" t="s">
        <v>5469</v>
      </c>
      <c r="I1024" s="4" t="s">
        <v>5469</v>
      </c>
      <c r="J1024" s="4" t="s">
        <v>529</v>
      </c>
      <c r="K1024" s="42" t="s">
        <v>529</v>
      </c>
      <c r="L1024" s="44" t="s">
        <v>6858</v>
      </c>
      <c r="M1024" s="30"/>
    </row>
    <row r="1025" spans="2:13">
      <c r="B1025" s="39" t="s">
        <v>6859</v>
      </c>
      <c r="C1025" s="40" t="s">
        <v>6860</v>
      </c>
      <c r="D1025" s="41" t="s">
        <v>5718</v>
      </c>
      <c r="E1025" s="4" t="s">
        <v>5741</v>
      </c>
      <c r="F1025" s="42"/>
      <c r="G1025" s="43" t="s">
        <v>5469</v>
      </c>
      <c r="H1025" s="4" t="s">
        <v>5469</v>
      </c>
      <c r="I1025" s="4" t="s">
        <v>5469</v>
      </c>
      <c r="J1025" s="4" t="s">
        <v>5890</v>
      </c>
      <c r="K1025" s="42" t="s">
        <v>529</v>
      </c>
      <c r="L1025" s="328" t="s">
        <v>5720</v>
      </c>
      <c r="M1025" s="30"/>
    </row>
    <row r="1026" spans="2:13">
      <c r="B1026" s="39" t="s">
        <v>6861</v>
      </c>
      <c r="C1026" s="40" t="s">
        <v>6862</v>
      </c>
      <c r="D1026" s="41" t="s">
        <v>5846</v>
      </c>
      <c r="E1026" s="4" t="s">
        <v>5741</v>
      </c>
      <c r="F1026" s="42"/>
      <c r="G1026" s="43" t="s">
        <v>5469</v>
      </c>
      <c r="H1026" s="4" t="s">
        <v>5469</v>
      </c>
      <c r="I1026" s="4" t="s">
        <v>5469</v>
      </c>
      <c r="J1026" s="4" t="s">
        <v>529</v>
      </c>
      <c r="K1026" s="42" t="s">
        <v>529</v>
      </c>
      <c r="L1026" s="330"/>
      <c r="M1026" s="30"/>
    </row>
    <row r="1027" spans="2:13">
      <c r="B1027" s="39" t="s">
        <v>6863</v>
      </c>
      <c r="C1027" s="40" t="s">
        <v>6864</v>
      </c>
      <c r="D1027" s="41" t="s">
        <v>5718</v>
      </c>
      <c r="E1027" s="4" t="s">
        <v>5741</v>
      </c>
      <c r="F1027" s="42"/>
      <c r="G1027" s="43" t="s">
        <v>5469</v>
      </c>
      <c r="H1027" s="4" t="s">
        <v>5469</v>
      </c>
      <c r="I1027" s="4" t="s">
        <v>5469</v>
      </c>
      <c r="J1027" s="4" t="s">
        <v>5890</v>
      </c>
      <c r="K1027" s="42" t="s">
        <v>529</v>
      </c>
      <c r="L1027" s="330"/>
      <c r="M1027" s="30"/>
    </row>
    <row r="1028" spans="2:13">
      <c r="B1028" s="39" t="s">
        <v>6865</v>
      </c>
      <c r="C1028" s="40" t="s">
        <v>6866</v>
      </c>
      <c r="D1028" s="41" t="s">
        <v>5846</v>
      </c>
      <c r="E1028" s="4" t="s">
        <v>5741</v>
      </c>
      <c r="F1028" s="42"/>
      <c r="G1028" s="43" t="s">
        <v>5469</v>
      </c>
      <c r="H1028" s="4" t="s">
        <v>5469</v>
      </c>
      <c r="I1028" s="4" t="s">
        <v>5469</v>
      </c>
      <c r="J1028" s="4" t="s">
        <v>529</v>
      </c>
      <c r="K1028" s="42" t="s">
        <v>529</v>
      </c>
      <c r="L1028" s="330"/>
      <c r="M1028" s="30"/>
    </row>
    <row r="1029" spans="2:13">
      <c r="B1029" s="39" t="s">
        <v>6867</v>
      </c>
      <c r="C1029" s="40" t="s">
        <v>2105</v>
      </c>
      <c r="D1029" s="41" t="s">
        <v>6868</v>
      </c>
      <c r="E1029" s="4" t="s">
        <v>5644</v>
      </c>
      <c r="F1029" s="42"/>
      <c r="G1029" s="43" t="s">
        <v>5469</v>
      </c>
      <c r="H1029" s="4" t="s">
        <v>5469</v>
      </c>
      <c r="I1029" s="4" t="s">
        <v>5469</v>
      </c>
      <c r="J1029" s="4" t="s">
        <v>5890</v>
      </c>
      <c r="K1029" s="42" t="s">
        <v>529</v>
      </c>
      <c r="L1029" s="330"/>
      <c r="M1029" s="30"/>
    </row>
    <row r="1030" spans="2:13">
      <c r="B1030" s="39" t="s">
        <v>6869</v>
      </c>
      <c r="C1030" s="40" t="s">
        <v>2106</v>
      </c>
      <c r="D1030" s="41" t="s">
        <v>6870</v>
      </c>
      <c r="E1030" s="4" t="s">
        <v>5644</v>
      </c>
      <c r="F1030" s="42"/>
      <c r="G1030" s="43" t="s">
        <v>5469</v>
      </c>
      <c r="H1030" s="4" t="s">
        <v>5469</v>
      </c>
      <c r="I1030" s="4" t="s">
        <v>5469</v>
      </c>
      <c r="J1030" s="4" t="s">
        <v>529</v>
      </c>
      <c r="K1030" s="42" t="s">
        <v>529</v>
      </c>
      <c r="L1030" s="302"/>
      <c r="M1030" s="30"/>
    </row>
    <row r="1031" spans="2:13">
      <c r="B1031" s="39" t="s">
        <v>6871</v>
      </c>
      <c r="C1031" s="40" t="s">
        <v>6872</v>
      </c>
      <c r="D1031" s="41" t="s">
        <v>6286</v>
      </c>
      <c r="E1031" s="4" t="s">
        <v>5741</v>
      </c>
      <c r="F1031" s="42"/>
      <c r="G1031" s="43" t="s">
        <v>5469</v>
      </c>
      <c r="H1031" s="4" t="s">
        <v>5469</v>
      </c>
      <c r="I1031" s="4" t="s">
        <v>5469</v>
      </c>
      <c r="J1031" s="4" t="s">
        <v>5890</v>
      </c>
      <c r="K1031" s="42" t="s">
        <v>529</v>
      </c>
      <c r="L1031" s="44"/>
      <c r="M1031" s="30"/>
    </row>
    <row r="1032" spans="2:13">
      <c r="B1032" s="39" t="s">
        <v>6873</v>
      </c>
      <c r="C1032" s="40" t="s">
        <v>2972</v>
      </c>
      <c r="D1032" s="41" t="s">
        <v>6811</v>
      </c>
      <c r="E1032" s="4" t="s">
        <v>5644</v>
      </c>
      <c r="F1032" s="42"/>
      <c r="G1032" s="43" t="s">
        <v>5469</v>
      </c>
      <c r="H1032" s="4" t="s">
        <v>5469</v>
      </c>
      <c r="I1032" s="4" t="s">
        <v>5469</v>
      </c>
      <c r="J1032" s="4" t="s">
        <v>5890</v>
      </c>
      <c r="K1032" s="42"/>
      <c r="L1032" s="44"/>
      <c r="M1032" s="30"/>
    </row>
    <row r="1033" spans="2:13">
      <c r="B1033" s="39" t="s">
        <v>6874</v>
      </c>
      <c r="C1033" s="40" t="s">
        <v>2973</v>
      </c>
      <c r="D1033" s="41" t="s">
        <v>5655</v>
      </c>
      <c r="E1033" s="4" t="s">
        <v>6266</v>
      </c>
      <c r="F1033" s="42"/>
      <c r="G1033" s="43" t="s">
        <v>5469</v>
      </c>
      <c r="H1033" s="4" t="s">
        <v>5469</v>
      </c>
      <c r="I1033" s="4" t="s">
        <v>5469</v>
      </c>
      <c r="J1033" s="4" t="s">
        <v>5890</v>
      </c>
      <c r="K1033" s="42"/>
      <c r="L1033" s="44"/>
      <c r="M1033" s="30"/>
    </row>
    <row r="1034" spans="2:13">
      <c r="B1034" s="39" t="s">
        <v>6875</v>
      </c>
      <c r="C1034" s="40" t="s">
        <v>2099</v>
      </c>
      <c r="D1034" s="41" t="s">
        <v>6811</v>
      </c>
      <c r="E1034" s="4" t="s">
        <v>5644</v>
      </c>
      <c r="F1034" s="42"/>
      <c r="G1034" s="43" t="s">
        <v>5469</v>
      </c>
      <c r="H1034" s="4" t="s">
        <v>5469</v>
      </c>
      <c r="I1034" s="4" t="s">
        <v>5469</v>
      </c>
      <c r="J1034" s="4" t="s">
        <v>5890</v>
      </c>
      <c r="K1034" s="42"/>
      <c r="L1034" s="44"/>
      <c r="M1034" s="30"/>
    </row>
    <row r="1035" spans="2:13" ht="17.25" thickBot="1">
      <c r="B1035" s="39" t="s">
        <v>6876</v>
      </c>
      <c r="C1035" s="40" t="s">
        <v>6877</v>
      </c>
      <c r="D1035" s="41" t="s">
        <v>5655</v>
      </c>
      <c r="E1035" s="4" t="s">
        <v>6266</v>
      </c>
      <c r="F1035" s="42"/>
      <c r="G1035" s="43" t="s">
        <v>5469</v>
      </c>
      <c r="H1035" s="4" t="s">
        <v>5469</v>
      </c>
      <c r="I1035" s="4" t="s">
        <v>5469</v>
      </c>
      <c r="J1035" s="4" t="s">
        <v>5890</v>
      </c>
      <c r="K1035" s="42"/>
      <c r="L1035" s="44"/>
      <c r="M1035" s="30"/>
    </row>
    <row r="1036" spans="2:13" ht="20.100000000000001" customHeight="1">
      <c r="B1036" s="52"/>
      <c r="C1036" s="52"/>
      <c r="D1036" s="53"/>
      <c r="E1036" s="54"/>
      <c r="F1036" s="54"/>
      <c r="G1036" s="55"/>
      <c r="H1036" s="55"/>
      <c r="I1036" s="55"/>
      <c r="J1036" s="55"/>
      <c r="K1036" s="55"/>
      <c r="L1036" s="52"/>
      <c r="M1036" s="11"/>
    </row>
  </sheetData>
  <mergeCells count="17">
    <mergeCell ref="L786:L788"/>
    <mergeCell ref="L18:L20"/>
    <mergeCell ref="L362:L364"/>
    <mergeCell ref="L391:L393"/>
    <mergeCell ref="L420:L422"/>
    <mergeCell ref="L450:L451"/>
    <mergeCell ref="L545:L547"/>
    <mergeCell ref="L574:L576"/>
    <mergeCell ref="L603:L605"/>
    <mergeCell ref="L633:L634"/>
    <mergeCell ref="L728:L730"/>
    <mergeCell ref="L757:L759"/>
    <mergeCell ref="L816:L817"/>
    <mergeCell ref="L911:L913"/>
    <mergeCell ref="L940:L942"/>
    <mergeCell ref="L969:L971"/>
    <mergeCell ref="L999:L1000"/>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274BB-6D96-4B2C-898D-1B2CC7889D8F}">
  <sheetPr codeName="Sheet88">
    <outlinePr summaryBelow="0"/>
    <pageSetUpPr fitToPage="1"/>
  </sheetPr>
  <dimension ref="B1:M1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11" width="10.7109375" style="10" customWidth="1"/>
    <col min="12" max="12" width="98.7109375" style="6" customWidth="1"/>
    <col min="13" max="13" width="2.7109375" style="6" customWidth="1"/>
    <col min="14" max="16384" width="10.28515625" style="6"/>
  </cols>
  <sheetData>
    <row r="1" spans="2:13" ht="13.5" customHeight="1" thickBot="1">
      <c r="B1" s="11"/>
      <c r="C1" s="11"/>
      <c r="D1" s="12"/>
      <c r="E1" s="13"/>
      <c r="F1" s="13"/>
      <c r="G1" s="13"/>
      <c r="H1" s="13"/>
      <c r="I1" s="13"/>
      <c r="J1" s="13"/>
      <c r="K1" s="13"/>
      <c r="L1" s="11"/>
      <c r="M1" s="11"/>
    </row>
    <row r="2" spans="2:13" ht="44.1" customHeight="1" thickBot="1">
      <c r="B2" s="341" t="s">
        <v>2041</v>
      </c>
      <c r="C2" s="342"/>
      <c r="D2" s="342"/>
      <c r="E2" s="342"/>
      <c r="F2" s="342"/>
      <c r="G2" s="342"/>
      <c r="H2" s="342"/>
      <c r="I2" s="342"/>
      <c r="J2" s="342"/>
      <c r="K2" s="342"/>
      <c r="L2" s="343"/>
      <c r="M2" s="17"/>
    </row>
    <row r="3" spans="2:13" ht="13.5" customHeight="1" thickBot="1">
      <c r="B3" s="340"/>
      <c r="C3" s="340"/>
      <c r="D3" s="340"/>
      <c r="E3" s="340"/>
      <c r="F3" s="340"/>
      <c r="G3" s="340"/>
      <c r="H3" s="340"/>
      <c r="I3" s="340"/>
      <c r="J3" s="340"/>
      <c r="K3" s="340"/>
      <c r="L3" s="340"/>
    </row>
    <row r="4" spans="2:13" ht="20.25" customHeight="1" thickBot="1">
      <c r="B4" s="19" t="s">
        <v>25</v>
      </c>
      <c r="C4" s="20" t="s">
        <v>9131</v>
      </c>
      <c r="D4" s="20" t="s">
        <v>26</v>
      </c>
      <c r="E4" s="20" t="s">
        <v>27</v>
      </c>
      <c r="F4" s="21" t="s">
        <v>28</v>
      </c>
      <c r="G4" s="22" t="s">
        <v>29</v>
      </c>
      <c r="H4" s="23" t="s">
        <v>30</v>
      </c>
      <c r="I4" s="24" t="s">
        <v>31</v>
      </c>
      <c r="J4" s="23" t="s">
        <v>32</v>
      </c>
      <c r="K4" s="25" t="s">
        <v>33</v>
      </c>
      <c r="L4" s="26" t="s">
        <v>34</v>
      </c>
    </row>
    <row r="5" spans="2:13" ht="30">
      <c r="B5" s="31" t="s">
        <v>6878</v>
      </c>
      <c r="C5" s="32" t="s">
        <v>6879</v>
      </c>
      <c r="D5" s="33" t="s">
        <v>5877</v>
      </c>
      <c r="E5" s="34" t="s">
        <v>5719</v>
      </c>
      <c r="F5" s="35" t="s">
        <v>5637</v>
      </c>
      <c r="G5" s="36" t="s">
        <v>5469</v>
      </c>
      <c r="H5" s="37" t="s">
        <v>5469</v>
      </c>
      <c r="I5" s="37" t="s">
        <v>529</v>
      </c>
      <c r="J5" s="37" t="s">
        <v>5469</v>
      </c>
      <c r="K5" s="35" t="s">
        <v>5469</v>
      </c>
      <c r="L5" s="38" t="s">
        <v>6880</v>
      </c>
      <c r="M5" s="30"/>
    </row>
    <row r="6" spans="2:13">
      <c r="B6" s="39" t="s">
        <v>6881</v>
      </c>
      <c r="C6" s="40" t="s">
        <v>6882</v>
      </c>
      <c r="D6" s="41" t="s">
        <v>5925</v>
      </c>
      <c r="E6" s="4" t="s">
        <v>5724</v>
      </c>
      <c r="F6" s="42"/>
      <c r="G6" s="43" t="s">
        <v>5469</v>
      </c>
      <c r="H6" s="4" t="s">
        <v>5469</v>
      </c>
      <c r="I6" s="4" t="s">
        <v>529</v>
      </c>
      <c r="J6" s="4" t="s">
        <v>5469</v>
      </c>
      <c r="K6" s="42" t="s">
        <v>529</v>
      </c>
      <c r="L6" s="44"/>
      <c r="M6" s="30"/>
    </row>
    <row r="7" spans="2:13" ht="45">
      <c r="B7" s="39" t="s">
        <v>2704</v>
      </c>
      <c r="C7" s="40" t="s">
        <v>2681</v>
      </c>
      <c r="D7" s="41" t="s">
        <v>5729</v>
      </c>
      <c r="E7" s="4" t="s">
        <v>5644</v>
      </c>
      <c r="F7" s="42"/>
      <c r="G7" s="43" t="s">
        <v>5469</v>
      </c>
      <c r="H7" s="4" t="s">
        <v>529</v>
      </c>
      <c r="I7" s="4" t="s">
        <v>529</v>
      </c>
      <c r="J7" s="4" t="s">
        <v>529</v>
      </c>
      <c r="K7" s="42" t="s">
        <v>529</v>
      </c>
      <c r="L7" s="44" t="s">
        <v>6449</v>
      </c>
      <c r="M7" s="30"/>
    </row>
    <row r="8" spans="2:13" ht="48" customHeight="1">
      <c r="B8" s="39" t="s">
        <v>2706</v>
      </c>
      <c r="C8" s="40" t="s">
        <v>2682</v>
      </c>
      <c r="D8" s="41" t="s">
        <v>5647</v>
      </c>
      <c r="E8" s="4" t="s">
        <v>5648</v>
      </c>
      <c r="F8" s="42"/>
      <c r="G8" s="43" t="s">
        <v>529</v>
      </c>
      <c r="H8" s="4" t="s">
        <v>5469</v>
      </c>
      <c r="I8" s="4" t="s">
        <v>529</v>
      </c>
      <c r="J8" s="4" t="s">
        <v>5469</v>
      </c>
      <c r="K8" s="42" t="s">
        <v>5469</v>
      </c>
      <c r="L8" s="661" t="s">
        <v>6260</v>
      </c>
      <c r="M8" s="30"/>
    </row>
    <row r="9" spans="2:13" ht="48" customHeight="1">
      <c r="B9" s="39" t="s">
        <v>2708</v>
      </c>
      <c r="C9" s="40" t="s">
        <v>2683</v>
      </c>
      <c r="D9" s="41" t="s">
        <v>5647</v>
      </c>
      <c r="E9" s="4" t="s">
        <v>5648</v>
      </c>
      <c r="F9" s="42"/>
      <c r="G9" s="43" t="s">
        <v>529</v>
      </c>
      <c r="H9" s="4" t="s">
        <v>5469</v>
      </c>
      <c r="I9" s="4" t="s">
        <v>529</v>
      </c>
      <c r="J9" s="4" t="s">
        <v>5469</v>
      </c>
      <c r="K9" s="42" t="s">
        <v>529</v>
      </c>
      <c r="L9" s="662"/>
      <c r="M9" s="30"/>
    </row>
    <row r="10" spans="2:13" ht="48" customHeight="1" thickBot="1">
      <c r="B10" s="39" t="s">
        <v>2710</v>
      </c>
      <c r="C10" s="40" t="s">
        <v>2684</v>
      </c>
      <c r="D10" s="41" t="s">
        <v>5647</v>
      </c>
      <c r="E10" s="4" t="s">
        <v>5648</v>
      </c>
      <c r="F10" s="42"/>
      <c r="G10" s="43" t="s">
        <v>529</v>
      </c>
      <c r="H10" s="4" t="s">
        <v>5469</v>
      </c>
      <c r="I10" s="4" t="s">
        <v>529</v>
      </c>
      <c r="J10" s="4" t="s">
        <v>5469</v>
      </c>
      <c r="K10" s="42" t="s">
        <v>5469</v>
      </c>
      <c r="L10" s="666"/>
      <c r="M10" s="30"/>
    </row>
    <row r="11" spans="2:13" ht="20.100000000000001" customHeight="1">
      <c r="B11" s="52"/>
      <c r="C11" s="52"/>
      <c r="D11" s="53"/>
      <c r="E11" s="54"/>
      <c r="F11" s="54"/>
      <c r="G11" s="55"/>
      <c r="H11" s="55"/>
      <c r="I11" s="55"/>
      <c r="J11" s="55"/>
      <c r="K11" s="55"/>
      <c r="L11" s="52"/>
      <c r="M11" s="11"/>
    </row>
  </sheetData>
  <mergeCells count="1">
    <mergeCell ref="L8:L10"/>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DBAA3-678B-4F18-9BC3-153A71D9F258}">
  <sheetPr codeName="Sheet93">
    <outlinePr summaryBelow="0"/>
    <pageSetUpPr fitToPage="1"/>
  </sheetPr>
  <dimension ref="B1:M2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11" width="10.7109375" style="10" customWidth="1"/>
    <col min="12" max="12" width="98.7109375" style="6" customWidth="1"/>
    <col min="13" max="13" width="2.7109375" style="6" customWidth="1"/>
    <col min="14" max="16384" width="10.28515625" style="6"/>
  </cols>
  <sheetData>
    <row r="1" spans="2:13" ht="13.5" customHeight="1" thickBot="1">
      <c r="B1" s="11"/>
      <c r="C1" s="11"/>
      <c r="D1" s="12"/>
      <c r="E1" s="13"/>
      <c r="F1" s="13"/>
      <c r="G1" s="13"/>
      <c r="H1" s="13"/>
      <c r="I1" s="13"/>
      <c r="J1" s="13"/>
      <c r="K1" s="13"/>
      <c r="L1" s="11"/>
      <c r="M1" s="11"/>
    </row>
    <row r="2" spans="2:13" ht="44.1" customHeight="1" thickBot="1">
      <c r="B2" s="14" t="s">
        <v>8</v>
      </c>
      <c r="C2" s="15"/>
      <c r="D2" s="15"/>
      <c r="E2" s="15"/>
      <c r="F2" s="15"/>
      <c r="G2" s="15"/>
      <c r="H2" s="15"/>
      <c r="I2" s="15"/>
      <c r="J2" s="15"/>
      <c r="K2" s="15"/>
      <c r="L2" s="16"/>
      <c r="M2" s="17"/>
    </row>
    <row r="3" spans="2:13" ht="13.5" customHeight="1" thickBot="1">
      <c r="B3" s="18"/>
      <c r="C3" s="18"/>
      <c r="D3" s="18"/>
      <c r="E3" s="18"/>
      <c r="F3" s="18"/>
      <c r="G3" s="18"/>
      <c r="H3" s="18"/>
      <c r="I3" s="18"/>
      <c r="J3" s="18"/>
      <c r="K3" s="18"/>
      <c r="L3" s="18"/>
    </row>
    <row r="4" spans="2:13" ht="20.25" customHeight="1" thickBot="1">
      <c r="B4" s="19" t="s">
        <v>25</v>
      </c>
      <c r="C4" s="20" t="s">
        <v>9131</v>
      </c>
      <c r="D4" s="20" t="s">
        <v>26</v>
      </c>
      <c r="E4" s="20" t="s">
        <v>27</v>
      </c>
      <c r="F4" s="21" t="s">
        <v>28</v>
      </c>
      <c r="G4" s="22" t="s">
        <v>29</v>
      </c>
      <c r="H4" s="23" t="s">
        <v>30</v>
      </c>
      <c r="I4" s="24" t="s">
        <v>31</v>
      </c>
      <c r="J4" s="23" t="s">
        <v>32</v>
      </c>
      <c r="K4" s="25" t="s">
        <v>33</v>
      </c>
      <c r="L4" s="26" t="s">
        <v>34</v>
      </c>
    </row>
    <row r="5" spans="2:13" ht="30">
      <c r="B5" s="31" t="s">
        <v>6913</v>
      </c>
      <c r="C5" s="32" t="s">
        <v>6914</v>
      </c>
      <c r="D5" s="33" t="s">
        <v>5961</v>
      </c>
      <c r="E5" s="34" t="s">
        <v>6266</v>
      </c>
      <c r="F5" s="35" t="s">
        <v>5637</v>
      </c>
      <c r="G5" s="36" t="s">
        <v>5469</v>
      </c>
      <c r="H5" s="37" t="s">
        <v>5469</v>
      </c>
      <c r="I5" s="37" t="s">
        <v>2080</v>
      </c>
      <c r="J5" s="37" t="s">
        <v>2081</v>
      </c>
      <c r="K5" s="35" t="s">
        <v>5469</v>
      </c>
      <c r="L5" s="38" t="s">
        <v>6884</v>
      </c>
      <c r="M5" s="30"/>
    </row>
    <row r="6" spans="2:13">
      <c r="B6" s="39" t="s">
        <v>6915</v>
      </c>
      <c r="C6" s="40" t="s">
        <v>6916</v>
      </c>
      <c r="D6" s="41" t="s">
        <v>5723</v>
      </c>
      <c r="E6" s="4" t="s">
        <v>5926</v>
      </c>
      <c r="F6" s="42"/>
      <c r="G6" s="43" t="s">
        <v>5469</v>
      </c>
      <c r="H6" s="4" t="s">
        <v>5469</v>
      </c>
      <c r="I6" s="4" t="s">
        <v>529</v>
      </c>
      <c r="J6" s="4" t="s">
        <v>2081</v>
      </c>
      <c r="K6" s="42" t="s">
        <v>2080</v>
      </c>
      <c r="L6" s="44"/>
      <c r="M6" s="30"/>
    </row>
    <row r="7" spans="2:13" ht="30">
      <c r="B7" s="39" t="s">
        <v>2704</v>
      </c>
      <c r="C7" s="40" t="s">
        <v>6917</v>
      </c>
      <c r="D7" s="41" t="s">
        <v>5643</v>
      </c>
      <c r="E7" s="4" t="s">
        <v>5644</v>
      </c>
      <c r="F7" s="42"/>
      <c r="G7" s="43" t="s">
        <v>5469</v>
      </c>
      <c r="H7" s="4" t="s">
        <v>529</v>
      </c>
      <c r="I7" s="4" t="s">
        <v>529</v>
      </c>
      <c r="J7" s="4" t="s">
        <v>529</v>
      </c>
      <c r="K7" s="42" t="s">
        <v>529</v>
      </c>
      <c r="L7" s="44" t="s">
        <v>5645</v>
      </c>
      <c r="M7" s="30"/>
    </row>
    <row r="8" spans="2:13" ht="47.25" customHeight="1">
      <c r="B8" s="39" t="s">
        <v>2706</v>
      </c>
      <c r="C8" s="40" t="s">
        <v>6918</v>
      </c>
      <c r="D8" s="41" t="s">
        <v>5647</v>
      </c>
      <c r="E8" s="4" t="s">
        <v>5648</v>
      </c>
      <c r="F8" s="42"/>
      <c r="G8" s="43" t="s">
        <v>529</v>
      </c>
      <c r="H8" s="4" t="s">
        <v>5469</v>
      </c>
      <c r="I8" s="4" t="s">
        <v>529</v>
      </c>
      <c r="J8" s="4" t="s">
        <v>5469</v>
      </c>
      <c r="K8" s="42" t="s">
        <v>5469</v>
      </c>
      <c r="L8" s="661" t="s">
        <v>5929</v>
      </c>
      <c r="M8" s="30"/>
    </row>
    <row r="9" spans="2:13" ht="47.25" customHeight="1">
      <c r="B9" s="39" t="s">
        <v>2708</v>
      </c>
      <c r="C9" s="40" t="s">
        <v>6919</v>
      </c>
      <c r="D9" s="41" t="s">
        <v>5647</v>
      </c>
      <c r="E9" s="4" t="s">
        <v>5648</v>
      </c>
      <c r="F9" s="42"/>
      <c r="G9" s="43" t="s">
        <v>529</v>
      </c>
      <c r="H9" s="4" t="s">
        <v>5469</v>
      </c>
      <c r="I9" s="4" t="s">
        <v>2080</v>
      </c>
      <c r="J9" s="4" t="s">
        <v>5469</v>
      </c>
      <c r="K9" s="42" t="s">
        <v>529</v>
      </c>
      <c r="L9" s="662"/>
      <c r="M9" s="30"/>
    </row>
    <row r="10" spans="2:13" ht="47.25" customHeight="1" thickBot="1">
      <c r="B10" s="39" t="s">
        <v>2710</v>
      </c>
      <c r="C10" s="40" t="s">
        <v>6920</v>
      </c>
      <c r="D10" s="41" t="s">
        <v>5647</v>
      </c>
      <c r="E10" s="4" t="s">
        <v>5648</v>
      </c>
      <c r="F10" s="42"/>
      <c r="G10" s="43" t="s">
        <v>529</v>
      </c>
      <c r="H10" s="4" t="s">
        <v>5469</v>
      </c>
      <c r="I10" s="4" t="s">
        <v>529</v>
      </c>
      <c r="J10" s="4" t="s">
        <v>5469</v>
      </c>
      <c r="K10" s="42" t="s">
        <v>5469</v>
      </c>
      <c r="L10" s="663"/>
      <c r="M10" s="30"/>
    </row>
    <row r="11" spans="2:13" ht="20.100000000000001" customHeight="1" thickBot="1">
      <c r="B11" s="27" t="s">
        <v>6453</v>
      </c>
      <c r="C11" s="304"/>
      <c r="D11" s="305"/>
      <c r="E11" s="306"/>
      <c r="F11" s="306"/>
      <c r="G11" s="306"/>
      <c r="H11" s="306"/>
      <c r="I11" s="306"/>
      <c r="J11" s="306"/>
      <c r="K11" s="306"/>
      <c r="L11" s="307"/>
      <c r="M11" s="30"/>
    </row>
    <row r="12" spans="2:13" ht="30">
      <c r="B12" s="31" t="s">
        <v>6921</v>
      </c>
      <c r="C12" s="32" t="s">
        <v>6922</v>
      </c>
      <c r="D12" s="33" t="s">
        <v>5961</v>
      </c>
      <c r="E12" s="34" t="s">
        <v>6266</v>
      </c>
      <c r="F12" s="35" t="s">
        <v>6923</v>
      </c>
      <c r="G12" s="36" t="s">
        <v>5469</v>
      </c>
      <c r="H12" s="37" t="s">
        <v>5469</v>
      </c>
      <c r="I12" s="37" t="s">
        <v>5469</v>
      </c>
      <c r="J12" s="37" t="s">
        <v>529</v>
      </c>
      <c r="K12" s="35" t="s">
        <v>2080</v>
      </c>
      <c r="L12" s="38" t="s">
        <v>6884</v>
      </c>
      <c r="M12" s="30"/>
    </row>
    <row r="13" spans="2:13">
      <c r="B13" s="420" t="s">
        <v>6924</v>
      </c>
      <c r="C13" s="346" t="s">
        <v>6925</v>
      </c>
      <c r="D13" s="41" t="s">
        <v>5723</v>
      </c>
      <c r="E13" s="4" t="s">
        <v>5926</v>
      </c>
      <c r="F13" s="300"/>
      <c r="G13" s="43" t="s">
        <v>529</v>
      </c>
      <c r="H13" s="311" t="s">
        <v>5469</v>
      </c>
      <c r="I13" s="4" t="s">
        <v>2080</v>
      </c>
      <c r="J13" s="311" t="s">
        <v>529</v>
      </c>
      <c r="K13" s="312" t="s">
        <v>2080</v>
      </c>
      <c r="L13" s="330"/>
      <c r="M13" s="30"/>
    </row>
    <row r="14" spans="2:13" ht="60">
      <c r="B14" s="308" t="s">
        <v>6926</v>
      </c>
      <c r="C14" s="309" t="s">
        <v>6927</v>
      </c>
      <c r="D14" s="310" t="s">
        <v>5643</v>
      </c>
      <c r="E14" s="311" t="s">
        <v>5746</v>
      </c>
      <c r="F14" s="42" t="s">
        <v>6928</v>
      </c>
      <c r="G14" s="313" t="s">
        <v>5469</v>
      </c>
      <c r="H14" s="311" t="s">
        <v>5469</v>
      </c>
      <c r="I14" s="311" t="s">
        <v>5469</v>
      </c>
      <c r="J14" s="311" t="s">
        <v>529</v>
      </c>
      <c r="K14" s="312" t="s">
        <v>2080</v>
      </c>
      <c r="L14" s="328" t="s">
        <v>6929</v>
      </c>
      <c r="M14" s="30"/>
    </row>
    <row r="15" spans="2:13" ht="75.75" thickBot="1">
      <c r="B15" s="308" t="s">
        <v>6930</v>
      </c>
      <c r="C15" s="309" t="s">
        <v>6931</v>
      </c>
      <c r="D15" s="310" t="s">
        <v>5643</v>
      </c>
      <c r="E15" s="311" t="s">
        <v>5746</v>
      </c>
      <c r="F15" s="42" t="s">
        <v>6932</v>
      </c>
      <c r="G15" s="313" t="s">
        <v>5469</v>
      </c>
      <c r="H15" s="311" t="s">
        <v>5469</v>
      </c>
      <c r="I15" s="311" t="s">
        <v>5469</v>
      </c>
      <c r="J15" s="311" t="s">
        <v>529</v>
      </c>
      <c r="K15" s="312" t="s">
        <v>2080</v>
      </c>
      <c r="L15" s="328" t="s">
        <v>6933</v>
      </c>
      <c r="M15" s="30"/>
    </row>
    <row r="16" spans="2:13" ht="20.100000000000001" customHeight="1">
      <c r="B16" s="290" t="s">
        <v>6606</v>
      </c>
      <c r="C16" s="421"/>
      <c r="D16" s="355"/>
      <c r="E16" s="356"/>
      <c r="F16" s="356"/>
      <c r="G16" s="356"/>
      <c r="H16" s="356"/>
      <c r="I16" s="356"/>
      <c r="J16" s="356"/>
      <c r="K16" s="356"/>
      <c r="L16" s="357"/>
      <c r="M16" s="30"/>
    </row>
    <row r="17" spans="2:13" ht="45">
      <c r="B17" s="39" t="s">
        <v>6934</v>
      </c>
      <c r="C17" s="40" t="s">
        <v>6935</v>
      </c>
      <c r="D17" s="41" t="s">
        <v>5643</v>
      </c>
      <c r="E17" s="4" t="s">
        <v>5644</v>
      </c>
      <c r="F17" s="42"/>
      <c r="G17" s="43" t="s">
        <v>5469</v>
      </c>
      <c r="H17" s="4" t="s">
        <v>5469</v>
      </c>
      <c r="I17" s="4" t="s">
        <v>5469</v>
      </c>
      <c r="J17" s="4" t="s">
        <v>5469</v>
      </c>
      <c r="K17" s="42" t="s">
        <v>2080</v>
      </c>
      <c r="L17" s="328" t="s">
        <v>6936</v>
      </c>
      <c r="M17" s="30"/>
    </row>
    <row r="18" spans="2:13" ht="30.75" thickBot="1">
      <c r="B18" s="39" t="s">
        <v>6937</v>
      </c>
      <c r="C18" s="40" t="s">
        <v>6938</v>
      </c>
      <c r="D18" s="41" t="s">
        <v>5643</v>
      </c>
      <c r="E18" s="4" t="s">
        <v>5644</v>
      </c>
      <c r="F18" s="42"/>
      <c r="G18" s="43" t="s">
        <v>5469</v>
      </c>
      <c r="H18" s="4" t="s">
        <v>5469</v>
      </c>
      <c r="I18" s="4" t="s">
        <v>5469</v>
      </c>
      <c r="J18" s="4" t="s">
        <v>5469</v>
      </c>
      <c r="K18" s="42" t="s">
        <v>2080</v>
      </c>
      <c r="L18" s="328" t="s">
        <v>6939</v>
      </c>
      <c r="M18" s="30"/>
    </row>
    <row r="19" spans="2:13" ht="20.100000000000001" customHeight="1" thickBot="1">
      <c r="B19" s="27" t="s">
        <v>6902</v>
      </c>
      <c r="C19" s="304"/>
      <c r="D19" s="305"/>
      <c r="E19" s="306"/>
      <c r="F19" s="306"/>
      <c r="G19" s="306"/>
      <c r="H19" s="306"/>
      <c r="I19" s="306"/>
      <c r="J19" s="306"/>
      <c r="K19" s="306"/>
      <c r="L19" s="307"/>
      <c r="M19" s="30"/>
    </row>
    <row r="20" spans="2:13" ht="45">
      <c r="B20" s="31" t="s">
        <v>6940</v>
      </c>
      <c r="C20" s="32" t="s">
        <v>6941</v>
      </c>
      <c r="D20" s="327" t="s">
        <v>5643</v>
      </c>
      <c r="E20" s="37" t="s">
        <v>5644</v>
      </c>
      <c r="F20" s="35"/>
      <c r="G20" s="36" t="s">
        <v>5469</v>
      </c>
      <c r="H20" s="37" t="s">
        <v>5469</v>
      </c>
      <c r="I20" s="37" t="s">
        <v>5469</v>
      </c>
      <c r="J20" s="37" t="s">
        <v>5469</v>
      </c>
      <c r="K20" s="35" t="s">
        <v>2080</v>
      </c>
      <c r="L20" s="38" t="s">
        <v>6942</v>
      </c>
      <c r="M20" s="30"/>
    </row>
    <row r="21" spans="2:13" ht="45.75" thickBot="1">
      <c r="B21" s="308" t="s">
        <v>6943</v>
      </c>
      <c r="C21" s="40" t="s">
        <v>6944</v>
      </c>
      <c r="D21" s="41" t="s">
        <v>5643</v>
      </c>
      <c r="E21" s="4" t="s">
        <v>5644</v>
      </c>
      <c r="F21" s="42"/>
      <c r="G21" s="43" t="s">
        <v>5469</v>
      </c>
      <c r="H21" s="4" t="s">
        <v>5469</v>
      </c>
      <c r="I21" s="4" t="s">
        <v>5469</v>
      </c>
      <c r="J21" s="4" t="s">
        <v>5469</v>
      </c>
      <c r="K21" s="42" t="s">
        <v>2080</v>
      </c>
      <c r="L21" s="44" t="s">
        <v>6945</v>
      </c>
      <c r="M21" s="30"/>
    </row>
    <row r="22" spans="2:13" ht="20.100000000000001" customHeight="1">
      <c r="B22" s="52"/>
      <c r="C22" s="52"/>
      <c r="D22" s="53"/>
      <c r="E22" s="54"/>
      <c r="F22" s="54"/>
      <c r="G22" s="55"/>
      <c r="H22" s="55"/>
      <c r="I22" s="55"/>
      <c r="J22" s="55"/>
      <c r="K22" s="55"/>
      <c r="L22" s="52"/>
      <c r="M22" s="11"/>
    </row>
  </sheetData>
  <mergeCells count="1">
    <mergeCell ref="L8:L10"/>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7F74E-5902-4A9A-BA3A-E9968CB6BC5B}">
  <sheetPr codeName="Sheet35">
    <tabColor rgb="FF333333"/>
    <pageSetUpPr fitToPage="1"/>
  </sheetPr>
  <dimension ref="B1:AU55"/>
  <sheetViews>
    <sheetView showGridLines="0" topLeftCell="A25" zoomScaleNormal="100" zoomScaleSheetLayoutView="100" workbookViewId="0">
      <selection activeCell="V47" sqref="V47:AM47"/>
    </sheetView>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56" t="s">
        <v>35</v>
      </c>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56"/>
      <c r="AQ2" s="56"/>
      <c r="AR2" s="56"/>
      <c r="AS2" s="56"/>
      <c r="AT2" s="56"/>
      <c r="AU2" s="56"/>
    </row>
    <row r="3" spans="2:47" ht="15" customHeight="1"/>
    <row r="4" spans="2:47" ht="15" customHeight="1"/>
    <row r="5" spans="2:47" ht="15" customHeight="1" thickBot="1"/>
    <row r="6" spans="2:47" ht="15" customHeight="1">
      <c r="D6" s="57"/>
      <c r="E6" s="58"/>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59"/>
      <c r="AR6" s="59"/>
      <c r="AS6" s="60"/>
    </row>
    <row r="7" spans="2:47" ht="20.100000000000001" customHeight="1">
      <c r="D7" s="61"/>
      <c r="E7" s="62" t="s">
        <v>36</v>
      </c>
      <c r="F7" s="63"/>
      <c r="G7" s="63"/>
      <c r="H7" s="63"/>
      <c r="I7" s="63"/>
      <c r="J7" s="63"/>
      <c r="K7" s="63"/>
      <c r="L7" s="63"/>
      <c r="M7" s="63"/>
      <c r="N7" s="63"/>
      <c r="O7" s="63"/>
      <c r="P7" s="63"/>
      <c r="Q7" s="63"/>
      <c r="R7" s="63"/>
      <c r="S7" s="63"/>
      <c r="T7" s="64"/>
      <c r="U7" s="63"/>
      <c r="V7" s="65"/>
      <c r="W7" s="66"/>
      <c r="X7" s="63"/>
      <c r="Y7" s="63"/>
      <c r="Z7" s="63"/>
      <c r="AA7" s="63"/>
      <c r="AB7" s="63"/>
      <c r="AC7" s="63"/>
      <c r="AD7" s="63"/>
      <c r="AE7" s="63"/>
      <c r="AF7" s="63"/>
      <c r="AG7" s="63"/>
      <c r="AH7" s="63"/>
      <c r="AI7" s="63"/>
      <c r="AJ7" s="63"/>
      <c r="AK7" s="63"/>
      <c r="AL7" s="63"/>
      <c r="AM7" s="63"/>
      <c r="AN7" s="63"/>
      <c r="AO7" s="63"/>
      <c r="AP7" s="63"/>
      <c r="AQ7" s="63"/>
      <c r="AR7" s="63"/>
      <c r="AS7" s="67"/>
    </row>
    <row r="8" spans="2:47" ht="20.100000000000001" customHeight="1">
      <c r="D8" s="61"/>
      <c r="E8" s="62"/>
      <c r="F8" s="63"/>
      <c r="G8" s="63"/>
      <c r="H8" s="63"/>
      <c r="I8" s="63"/>
      <c r="J8" s="63"/>
      <c r="K8" s="63"/>
      <c r="L8" s="63"/>
      <c r="M8" s="63"/>
      <c r="N8" s="63"/>
      <c r="O8" s="63"/>
      <c r="P8" s="63"/>
      <c r="Q8" s="63"/>
      <c r="R8" s="63"/>
      <c r="S8" s="63"/>
      <c r="T8" s="64"/>
      <c r="U8" s="63"/>
      <c r="V8" s="602" t="str">
        <f>HYPERLINK("#'差出名（販売）データ'!A1","差出名[販売]データ")</f>
        <v>差出名[販売]データ</v>
      </c>
      <c r="W8" s="602"/>
      <c r="X8" s="602"/>
      <c r="Y8" s="602"/>
      <c r="Z8" s="602"/>
      <c r="AA8" s="602"/>
      <c r="AB8" s="602"/>
      <c r="AC8" s="602"/>
      <c r="AD8" s="602"/>
      <c r="AE8" s="602"/>
      <c r="AF8" s="602"/>
      <c r="AG8" s="602"/>
      <c r="AH8" s="602"/>
      <c r="AI8" s="602"/>
      <c r="AJ8" s="602"/>
      <c r="AK8" s="602"/>
      <c r="AL8" s="602"/>
      <c r="AM8" s="602"/>
      <c r="AN8" s="63"/>
      <c r="AO8" s="63"/>
      <c r="AP8" s="63"/>
      <c r="AQ8" s="63"/>
      <c r="AR8" s="63"/>
      <c r="AS8" s="67"/>
    </row>
    <row r="9" spans="2:47" ht="20.100000000000001" customHeight="1">
      <c r="D9" s="61"/>
      <c r="F9" s="63"/>
      <c r="G9" s="63"/>
      <c r="H9" s="63"/>
      <c r="I9" s="63"/>
      <c r="J9" s="63"/>
      <c r="K9" s="63"/>
      <c r="L9" s="63"/>
      <c r="M9" s="63"/>
      <c r="N9" s="63"/>
      <c r="O9" s="63"/>
      <c r="P9" s="63"/>
      <c r="Q9" s="63"/>
      <c r="R9" s="63"/>
      <c r="S9" s="63"/>
      <c r="T9" s="64"/>
      <c r="U9" s="63"/>
      <c r="V9" s="602" t="str">
        <f>HYPERLINK("#'差出名（債権）データ'!A1","差出名[債権]データ")</f>
        <v>差出名[債権]データ</v>
      </c>
      <c r="W9" s="602"/>
      <c r="X9" s="602"/>
      <c r="Y9" s="602"/>
      <c r="Z9" s="602"/>
      <c r="AA9" s="602"/>
      <c r="AB9" s="602"/>
      <c r="AC9" s="602"/>
      <c r="AD9" s="602"/>
      <c r="AE9" s="602"/>
      <c r="AF9" s="602"/>
      <c r="AG9" s="602"/>
      <c r="AH9" s="602"/>
      <c r="AI9" s="602"/>
      <c r="AJ9" s="602"/>
      <c r="AK9" s="602"/>
      <c r="AL9" s="602"/>
      <c r="AM9" s="602"/>
      <c r="AN9" s="63"/>
      <c r="AO9" s="63"/>
      <c r="AP9" s="63"/>
      <c r="AQ9" s="63"/>
      <c r="AR9" s="63"/>
      <c r="AS9" s="67"/>
    </row>
    <row r="10" spans="2:47" ht="20.100000000000001" customHeight="1">
      <c r="D10" s="61"/>
      <c r="F10" s="63"/>
      <c r="G10" s="63"/>
      <c r="H10" s="63"/>
      <c r="I10" s="63"/>
      <c r="J10" s="63"/>
      <c r="K10" s="63"/>
      <c r="L10" s="63"/>
      <c r="M10" s="63"/>
      <c r="N10" s="63"/>
      <c r="O10" s="63"/>
      <c r="P10" s="63"/>
      <c r="Q10" s="63"/>
      <c r="R10" s="63"/>
      <c r="S10" s="63"/>
      <c r="T10" s="64"/>
      <c r="U10" s="63"/>
      <c r="V10" s="602" t="str">
        <f>HYPERLINK("#'債権管理科目データ'!A1","債権管理科目データ")</f>
        <v>債権管理科目データ</v>
      </c>
      <c r="W10" s="602"/>
      <c r="X10" s="602"/>
      <c r="Y10" s="602"/>
      <c r="Z10" s="602"/>
      <c r="AA10" s="602"/>
      <c r="AB10" s="602"/>
      <c r="AC10" s="602"/>
      <c r="AD10" s="602"/>
      <c r="AE10" s="602"/>
      <c r="AF10" s="602"/>
      <c r="AG10" s="602"/>
      <c r="AH10" s="602"/>
      <c r="AI10" s="602"/>
      <c r="AJ10" s="602"/>
      <c r="AK10" s="602"/>
      <c r="AL10" s="602"/>
      <c r="AM10" s="602"/>
      <c r="AN10" s="63"/>
      <c r="AO10" s="63"/>
      <c r="AP10" s="63"/>
      <c r="AQ10" s="63"/>
      <c r="AR10" s="63"/>
      <c r="AS10" s="67"/>
    </row>
    <row r="11" spans="2:47" ht="20.100000000000001" customHeight="1">
      <c r="D11" s="61"/>
      <c r="E11" s="69"/>
      <c r="F11" s="66"/>
      <c r="G11" s="66"/>
      <c r="H11" s="66"/>
      <c r="I11" s="66"/>
      <c r="J11" s="66"/>
      <c r="K11" s="66"/>
      <c r="L11" s="66"/>
      <c r="M11" s="66"/>
      <c r="N11" s="66"/>
      <c r="O11" s="66"/>
      <c r="P11" s="66"/>
      <c r="Q11" s="66"/>
      <c r="R11" s="66"/>
      <c r="S11" s="66"/>
      <c r="T11" s="64"/>
      <c r="U11" s="66"/>
      <c r="V11" s="602" t="str">
        <f>HYPERLINK("#'債権管理補助科目データ'!A1","債権管理補助科目データ")</f>
        <v>債権管理補助科目データ</v>
      </c>
      <c r="W11" s="602"/>
      <c r="X11" s="602"/>
      <c r="Y11" s="602"/>
      <c r="Z11" s="602"/>
      <c r="AA11" s="602"/>
      <c r="AB11" s="602"/>
      <c r="AC11" s="602"/>
      <c r="AD11" s="602"/>
      <c r="AE11" s="602"/>
      <c r="AF11" s="602"/>
      <c r="AG11" s="602"/>
      <c r="AH11" s="602"/>
      <c r="AI11" s="602"/>
      <c r="AJ11" s="602"/>
      <c r="AK11" s="602"/>
      <c r="AL11" s="602"/>
      <c r="AM11" s="602"/>
      <c r="AN11" s="66"/>
      <c r="AO11" s="66"/>
      <c r="AP11" s="66"/>
      <c r="AQ11" s="66"/>
      <c r="AR11" s="66"/>
      <c r="AS11" s="67"/>
    </row>
    <row r="12" spans="2:47" ht="20.100000000000001" customHeight="1">
      <c r="D12" s="61"/>
      <c r="E12" s="70"/>
      <c r="F12" s="71"/>
      <c r="G12" s="71"/>
      <c r="H12" s="71"/>
      <c r="I12" s="71"/>
      <c r="J12" s="71"/>
      <c r="K12" s="71"/>
      <c r="L12" s="71"/>
      <c r="M12" s="71"/>
      <c r="N12" s="71"/>
      <c r="O12" s="71"/>
      <c r="P12" s="71"/>
      <c r="Q12" s="71"/>
      <c r="R12" s="71"/>
      <c r="S12" s="71"/>
      <c r="T12" s="64"/>
      <c r="U12" s="71"/>
      <c r="V12" s="602" t="str">
        <f>HYPERLINK("#'債権取引データ'!A1","債権取引データ")</f>
        <v>債権取引データ</v>
      </c>
      <c r="W12" s="602"/>
      <c r="X12" s="602"/>
      <c r="Y12" s="602"/>
      <c r="Z12" s="602"/>
      <c r="AA12" s="602"/>
      <c r="AB12" s="602"/>
      <c r="AC12" s="602"/>
      <c r="AD12" s="602"/>
      <c r="AE12" s="602"/>
      <c r="AF12" s="602"/>
      <c r="AG12" s="602"/>
      <c r="AH12" s="602"/>
      <c r="AI12" s="602"/>
      <c r="AJ12" s="602"/>
      <c r="AK12" s="602"/>
      <c r="AL12" s="602"/>
      <c r="AM12" s="602"/>
      <c r="AN12" s="71"/>
      <c r="AO12" s="71"/>
      <c r="AP12" s="71"/>
      <c r="AQ12" s="71"/>
      <c r="AR12" s="71"/>
      <c r="AS12" s="72"/>
      <c r="AT12" s="73"/>
    </row>
    <row r="13" spans="2:47" ht="20.100000000000001" customHeight="1">
      <c r="D13" s="61"/>
      <c r="E13" s="70"/>
      <c r="F13" s="74"/>
      <c r="G13" s="74"/>
      <c r="H13" s="74"/>
      <c r="I13" s="74"/>
      <c r="J13" s="74"/>
      <c r="K13" s="74"/>
      <c r="L13" s="74"/>
      <c r="M13" s="74"/>
      <c r="N13" s="74"/>
      <c r="O13" s="74"/>
      <c r="P13" s="74"/>
      <c r="Q13" s="74"/>
      <c r="R13" s="74"/>
      <c r="S13" s="74"/>
      <c r="T13" s="64"/>
      <c r="U13" s="74"/>
      <c r="V13" s="602" t="str">
        <f>HYPERLINK("#'回収方法データ'!A1","回収方法データ")</f>
        <v>回収方法データ</v>
      </c>
      <c r="W13" s="602"/>
      <c r="X13" s="602"/>
      <c r="Y13" s="602"/>
      <c r="Z13" s="602"/>
      <c r="AA13" s="602"/>
      <c r="AB13" s="602"/>
      <c r="AC13" s="602"/>
      <c r="AD13" s="602"/>
      <c r="AE13" s="602"/>
      <c r="AF13" s="602"/>
      <c r="AG13" s="602"/>
      <c r="AH13" s="602"/>
      <c r="AI13" s="602"/>
      <c r="AJ13" s="602"/>
      <c r="AK13" s="602"/>
      <c r="AL13" s="602"/>
      <c r="AM13" s="602"/>
      <c r="AN13" s="74"/>
      <c r="AO13" s="74"/>
      <c r="AP13" s="74"/>
      <c r="AQ13" s="74"/>
      <c r="AR13" s="74"/>
      <c r="AS13" s="72"/>
      <c r="AT13" s="73"/>
    </row>
    <row r="14" spans="2:47" ht="20.100000000000001" customHeight="1">
      <c r="D14" s="61"/>
      <c r="E14" s="69"/>
      <c r="F14" s="74"/>
      <c r="G14" s="74"/>
      <c r="H14" s="74"/>
      <c r="I14" s="74"/>
      <c r="J14" s="74"/>
      <c r="K14" s="74"/>
      <c r="L14" s="74"/>
      <c r="M14" s="74"/>
      <c r="N14" s="74"/>
      <c r="O14" s="74"/>
      <c r="P14" s="74"/>
      <c r="Q14" s="74"/>
      <c r="R14" s="74"/>
      <c r="S14" s="74"/>
      <c r="T14" s="64"/>
      <c r="U14" s="74"/>
      <c r="V14" s="602" t="str">
        <f>HYPERLINK("#'販売処理区分データ'!A1","販売処理区分データ")</f>
        <v>販売処理区分データ</v>
      </c>
      <c r="W14" s="602"/>
      <c r="X14" s="602"/>
      <c r="Y14" s="602"/>
      <c r="Z14" s="602"/>
      <c r="AA14" s="602"/>
      <c r="AB14" s="602"/>
      <c r="AC14" s="602"/>
      <c r="AD14" s="602"/>
      <c r="AE14" s="602"/>
      <c r="AF14" s="602"/>
      <c r="AG14" s="602"/>
      <c r="AH14" s="602"/>
      <c r="AI14" s="602"/>
      <c r="AJ14" s="602"/>
      <c r="AK14" s="602"/>
      <c r="AL14" s="602"/>
      <c r="AM14" s="602"/>
      <c r="AN14" s="74"/>
      <c r="AO14" s="74"/>
      <c r="AP14" s="74"/>
      <c r="AQ14" s="74"/>
      <c r="AR14" s="74"/>
      <c r="AS14" s="72"/>
      <c r="AT14" s="73"/>
    </row>
    <row r="15" spans="2:47" ht="20.100000000000001" customHeight="1">
      <c r="D15" s="61"/>
      <c r="E15" s="69"/>
      <c r="F15" s="74"/>
      <c r="G15" s="74"/>
      <c r="H15" s="74"/>
      <c r="I15" s="74"/>
      <c r="J15" s="74"/>
      <c r="K15" s="74"/>
      <c r="L15" s="74"/>
      <c r="M15" s="74"/>
      <c r="N15" s="74"/>
      <c r="O15" s="74"/>
      <c r="P15" s="74"/>
      <c r="Q15" s="74"/>
      <c r="R15" s="74"/>
      <c r="S15" s="74"/>
      <c r="T15" s="64"/>
      <c r="U15" s="74"/>
      <c r="V15" s="602" t="str">
        <f>HYPERLINK("#'部門データ'!A1","部門データ")</f>
        <v>部門データ</v>
      </c>
      <c r="W15" s="602"/>
      <c r="X15" s="602"/>
      <c r="Y15" s="602"/>
      <c r="Z15" s="602"/>
      <c r="AA15" s="602"/>
      <c r="AB15" s="602"/>
      <c r="AC15" s="602"/>
      <c r="AD15" s="602"/>
      <c r="AE15" s="602"/>
      <c r="AF15" s="602"/>
      <c r="AG15" s="602"/>
      <c r="AH15" s="602"/>
      <c r="AI15" s="602"/>
      <c r="AJ15" s="602"/>
      <c r="AK15" s="602"/>
      <c r="AL15" s="602"/>
      <c r="AM15" s="602"/>
      <c r="AN15" s="74"/>
      <c r="AO15" s="74"/>
      <c r="AP15" s="74"/>
      <c r="AQ15" s="74"/>
      <c r="AR15" s="74"/>
      <c r="AS15" s="72"/>
      <c r="AT15" s="73"/>
    </row>
    <row r="16" spans="2:47" ht="20.100000000000001" customHeight="1">
      <c r="D16" s="61"/>
      <c r="E16" s="70"/>
      <c r="F16" s="71"/>
      <c r="G16" s="71"/>
      <c r="H16" s="71"/>
      <c r="I16" s="71"/>
      <c r="J16" s="71"/>
      <c r="K16" s="71"/>
      <c r="L16" s="71"/>
      <c r="M16" s="71"/>
      <c r="N16" s="71"/>
      <c r="O16" s="71"/>
      <c r="P16" s="71"/>
      <c r="Q16" s="71"/>
      <c r="R16" s="71"/>
      <c r="S16" s="71"/>
      <c r="T16" s="64"/>
      <c r="U16" s="71"/>
      <c r="V16" s="602" t="str">
        <f>HYPERLINK("#'セグメント１データ'!A1","セグメント１データ")</f>
        <v>セグメント１データ</v>
      </c>
      <c r="W16" s="602"/>
      <c r="X16" s="602"/>
      <c r="Y16" s="602"/>
      <c r="Z16" s="602"/>
      <c r="AA16" s="602"/>
      <c r="AB16" s="602"/>
      <c r="AC16" s="602"/>
      <c r="AD16" s="602"/>
      <c r="AE16" s="602"/>
      <c r="AF16" s="602"/>
      <c r="AG16" s="602"/>
      <c r="AH16" s="602"/>
      <c r="AI16" s="602"/>
      <c r="AJ16" s="602"/>
      <c r="AK16" s="602"/>
      <c r="AL16" s="602"/>
      <c r="AM16" s="602"/>
      <c r="AN16" s="71"/>
      <c r="AO16" s="71"/>
      <c r="AP16" s="71"/>
      <c r="AQ16" s="71"/>
      <c r="AR16" s="71"/>
      <c r="AS16" s="72"/>
      <c r="AT16" s="73"/>
      <c r="AU16" s="73"/>
    </row>
    <row r="17" spans="4:47" ht="20.100000000000001" customHeight="1">
      <c r="D17" s="61"/>
      <c r="E17" s="70"/>
      <c r="F17" s="71"/>
      <c r="G17" s="71"/>
      <c r="H17" s="71"/>
      <c r="I17" s="71"/>
      <c r="J17" s="71"/>
      <c r="K17" s="71"/>
      <c r="L17" s="71"/>
      <c r="M17" s="71"/>
      <c r="N17" s="71"/>
      <c r="O17" s="71"/>
      <c r="P17" s="71"/>
      <c r="Q17" s="71"/>
      <c r="R17" s="71"/>
      <c r="S17" s="71"/>
      <c r="T17" s="64"/>
      <c r="U17" s="71"/>
      <c r="V17" s="602" t="str">
        <f>HYPERLINK("#'セグメント２データ'!A1","セグメント２データ")</f>
        <v>セグメント２データ</v>
      </c>
      <c r="W17" s="602"/>
      <c r="X17" s="602"/>
      <c r="Y17" s="602"/>
      <c r="Z17" s="602"/>
      <c r="AA17" s="602"/>
      <c r="AB17" s="602"/>
      <c r="AC17" s="602"/>
      <c r="AD17" s="602"/>
      <c r="AE17" s="602"/>
      <c r="AF17" s="602"/>
      <c r="AG17" s="602"/>
      <c r="AH17" s="602"/>
      <c r="AI17" s="602"/>
      <c r="AJ17" s="602"/>
      <c r="AK17" s="602"/>
      <c r="AL17" s="602"/>
      <c r="AM17" s="602"/>
      <c r="AN17" s="71"/>
      <c r="AO17" s="71"/>
      <c r="AP17" s="71"/>
      <c r="AQ17" s="71"/>
      <c r="AR17" s="71"/>
      <c r="AS17" s="72"/>
      <c r="AT17" s="73"/>
      <c r="AU17" s="73"/>
    </row>
    <row r="18" spans="4:47" ht="20.100000000000001" customHeight="1">
      <c r="D18" s="61"/>
      <c r="E18" s="70"/>
      <c r="F18" s="71"/>
      <c r="G18" s="71"/>
      <c r="H18" s="71"/>
      <c r="I18" s="71"/>
      <c r="J18" s="71"/>
      <c r="K18" s="71"/>
      <c r="L18" s="71"/>
      <c r="M18" s="71"/>
      <c r="N18" s="71"/>
      <c r="O18" s="71"/>
      <c r="P18" s="71"/>
      <c r="Q18" s="71"/>
      <c r="R18" s="71"/>
      <c r="S18" s="71"/>
      <c r="T18" s="64"/>
      <c r="U18" s="71"/>
      <c r="V18" s="602" t="str">
        <f>HYPERLINK("#'プロジェクトデータ'!A1","プロジェクトデータ")</f>
        <v>プロジェクトデータ</v>
      </c>
      <c r="W18" s="602"/>
      <c r="X18" s="602"/>
      <c r="Y18" s="602"/>
      <c r="Z18" s="602"/>
      <c r="AA18" s="602"/>
      <c r="AB18" s="602"/>
      <c r="AC18" s="602"/>
      <c r="AD18" s="602"/>
      <c r="AE18" s="602"/>
      <c r="AF18" s="602"/>
      <c r="AG18" s="602"/>
      <c r="AH18" s="602"/>
      <c r="AI18" s="602"/>
      <c r="AJ18" s="602"/>
      <c r="AK18" s="602"/>
      <c r="AL18" s="602"/>
      <c r="AM18" s="602"/>
      <c r="AN18" s="71"/>
      <c r="AO18" s="71"/>
      <c r="AP18" s="71"/>
      <c r="AQ18" s="71"/>
      <c r="AR18" s="71"/>
      <c r="AS18" s="72"/>
      <c r="AT18" s="73"/>
      <c r="AU18" s="73"/>
    </row>
    <row r="19" spans="4:47" ht="20.100000000000001" customHeight="1">
      <c r="D19" s="61"/>
      <c r="E19" s="70"/>
      <c r="F19" s="75"/>
      <c r="G19" s="75"/>
      <c r="H19" s="75"/>
      <c r="I19" s="75"/>
      <c r="J19" s="75"/>
      <c r="K19" s="75"/>
      <c r="L19" s="75"/>
      <c r="M19" s="75"/>
      <c r="N19" s="75"/>
      <c r="O19" s="75"/>
      <c r="P19" s="75"/>
      <c r="Q19" s="75"/>
      <c r="R19" s="75"/>
      <c r="S19" s="75"/>
      <c r="T19" s="64"/>
      <c r="U19" s="75"/>
      <c r="V19" s="602" t="str">
        <f>HYPERLINK("#'担当者データ'!A1","担当者データ")</f>
        <v>担当者データ</v>
      </c>
      <c r="W19" s="602"/>
      <c r="X19" s="602"/>
      <c r="Y19" s="602"/>
      <c r="Z19" s="602"/>
      <c r="AA19" s="602"/>
      <c r="AB19" s="602"/>
      <c r="AC19" s="602"/>
      <c r="AD19" s="602"/>
      <c r="AE19" s="602"/>
      <c r="AF19" s="602"/>
      <c r="AG19" s="602"/>
      <c r="AH19" s="602"/>
      <c r="AI19" s="602"/>
      <c r="AJ19" s="602"/>
      <c r="AK19" s="602"/>
      <c r="AL19" s="602"/>
      <c r="AM19" s="602"/>
      <c r="AN19" s="75"/>
      <c r="AO19" s="75"/>
      <c r="AP19" s="75"/>
      <c r="AQ19" s="75"/>
      <c r="AR19" s="75"/>
      <c r="AS19" s="76"/>
      <c r="AT19" s="77"/>
      <c r="AU19" s="77"/>
    </row>
    <row r="20" spans="4:47" ht="20.100000000000001" customHeight="1">
      <c r="D20" s="61"/>
      <c r="E20" s="69"/>
      <c r="F20" s="66"/>
      <c r="G20" s="66"/>
      <c r="H20" s="66"/>
      <c r="I20" s="66"/>
      <c r="J20" s="66"/>
      <c r="K20" s="66"/>
      <c r="L20" s="66"/>
      <c r="M20" s="66"/>
      <c r="N20" s="66"/>
      <c r="O20" s="66"/>
      <c r="P20" s="66"/>
      <c r="Q20" s="66"/>
      <c r="R20" s="66"/>
      <c r="S20" s="66"/>
      <c r="T20" s="64"/>
      <c r="U20" s="66"/>
      <c r="V20" s="602" t="str">
        <f>HYPERLINK("#'摘要データ'!A1","摘要データ")</f>
        <v>摘要データ</v>
      </c>
      <c r="W20" s="602"/>
      <c r="X20" s="602"/>
      <c r="Y20" s="602"/>
      <c r="Z20" s="602"/>
      <c r="AA20" s="602"/>
      <c r="AB20" s="602"/>
      <c r="AC20" s="602"/>
      <c r="AD20" s="602"/>
      <c r="AE20" s="602"/>
      <c r="AF20" s="602"/>
      <c r="AG20" s="602"/>
      <c r="AH20" s="602"/>
      <c r="AI20" s="602"/>
      <c r="AJ20" s="602"/>
      <c r="AK20" s="602"/>
      <c r="AL20" s="602"/>
      <c r="AM20" s="602"/>
      <c r="AN20" s="71"/>
      <c r="AO20" s="71"/>
      <c r="AP20" s="71"/>
      <c r="AQ20" s="71"/>
      <c r="AR20" s="71"/>
      <c r="AS20" s="67"/>
    </row>
    <row r="21" spans="4:47" ht="20.100000000000001" customHeight="1">
      <c r="D21" s="61"/>
      <c r="E21" s="69"/>
      <c r="F21" s="66"/>
      <c r="G21" s="66"/>
      <c r="H21" s="66"/>
      <c r="I21" s="66"/>
      <c r="J21" s="66"/>
      <c r="K21" s="66"/>
      <c r="L21" s="66"/>
      <c r="M21" s="66"/>
      <c r="N21" s="66"/>
      <c r="O21" s="66"/>
      <c r="P21" s="66"/>
      <c r="Q21" s="66"/>
      <c r="R21" s="66"/>
      <c r="S21" s="66"/>
      <c r="T21" s="66"/>
      <c r="U21" s="66"/>
      <c r="V21" s="68"/>
      <c r="W21" s="66"/>
      <c r="X21" s="66"/>
      <c r="Y21" s="66"/>
      <c r="Z21" s="66"/>
      <c r="AA21" s="66"/>
      <c r="AB21" s="66"/>
      <c r="AC21" s="66"/>
      <c r="AD21" s="66"/>
      <c r="AE21" s="66"/>
      <c r="AF21" s="66"/>
      <c r="AG21" s="66"/>
      <c r="AH21" s="66"/>
      <c r="AI21" s="66"/>
      <c r="AJ21" s="66"/>
      <c r="AK21" s="66"/>
      <c r="AL21" s="66"/>
      <c r="AM21" s="66"/>
      <c r="AN21" s="66"/>
      <c r="AO21" s="66"/>
      <c r="AP21" s="66"/>
      <c r="AQ21" s="66"/>
      <c r="AR21" s="66"/>
      <c r="AS21" s="67"/>
    </row>
    <row r="22" spans="4:47" ht="20.100000000000001" customHeight="1">
      <c r="D22" s="61"/>
      <c r="E22" s="62" t="s">
        <v>6</v>
      </c>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c r="AL22" s="66"/>
      <c r="AM22" s="66"/>
      <c r="AN22" s="66"/>
      <c r="AO22" s="66"/>
      <c r="AP22" s="66"/>
      <c r="AQ22" s="66"/>
      <c r="AR22" s="66"/>
      <c r="AS22" s="67"/>
    </row>
    <row r="23" spans="4:47" ht="20.100000000000001" customHeight="1">
      <c r="D23" s="61"/>
      <c r="E23" s="69"/>
      <c r="F23" s="66"/>
      <c r="G23" s="66"/>
      <c r="H23" s="66"/>
      <c r="I23" s="66"/>
      <c r="J23" s="66"/>
      <c r="K23" s="66"/>
      <c r="L23" s="66"/>
      <c r="M23" s="66"/>
      <c r="N23" s="66"/>
      <c r="O23" s="66"/>
      <c r="P23" s="66"/>
      <c r="Q23" s="66"/>
      <c r="R23" s="66"/>
      <c r="S23" s="66"/>
      <c r="T23" s="66"/>
      <c r="U23" s="66"/>
      <c r="V23" s="602" t="str">
        <f>HYPERLINK("#'請求先データ'!A1","請求先データ")</f>
        <v>請求先データ</v>
      </c>
      <c r="W23" s="602"/>
      <c r="X23" s="602"/>
      <c r="Y23" s="602"/>
      <c r="Z23" s="602"/>
      <c r="AA23" s="602"/>
      <c r="AB23" s="602"/>
      <c r="AC23" s="602"/>
      <c r="AD23" s="602"/>
      <c r="AE23" s="602"/>
      <c r="AF23" s="602"/>
      <c r="AG23" s="602"/>
      <c r="AH23" s="602"/>
      <c r="AI23" s="602"/>
      <c r="AJ23" s="602"/>
      <c r="AK23" s="602"/>
      <c r="AL23" s="602"/>
      <c r="AM23" s="602"/>
      <c r="AN23" s="66"/>
      <c r="AO23" s="66"/>
      <c r="AP23" s="66"/>
      <c r="AQ23" s="66"/>
      <c r="AR23" s="66"/>
      <c r="AS23" s="67"/>
    </row>
    <row r="24" spans="4:47" ht="20.100000000000001" customHeight="1">
      <c r="D24" s="61"/>
      <c r="E24" s="69"/>
      <c r="F24" s="66"/>
      <c r="G24" s="66"/>
      <c r="H24" s="66"/>
      <c r="I24" s="66"/>
      <c r="J24" s="66"/>
      <c r="K24" s="66"/>
      <c r="L24" s="66"/>
      <c r="M24" s="66"/>
      <c r="N24" s="66"/>
      <c r="O24" s="66"/>
      <c r="P24" s="66"/>
      <c r="Q24" s="66"/>
      <c r="R24" s="66"/>
      <c r="S24" s="66"/>
      <c r="T24" s="66"/>
      <c r="U24" s="66"/>
      <c r="V24" s="602" t="str">
        <f>HYPERLINK("#'請求先区分データ'!A1","請求先区分データ")</f>
        <v>請求先区分データ</v>
      </c>
      <c r="W24" s="602"/>
      <c r="X24" s="602"/>
      <c r="Y24" s="602"/>
      <c r="Z24" s="602"/>
      <c r="AA24" s="602"/>
      <c r="AB24" s="602"/>
      <c r="AC24" s="602"/>
      <c r="AD24" s="602"/>
      <c r="AE24" s="602"/>
      <c r="AF24" s="602"/>
      <c r="AG24" s="602"/>
      <c r="AH24" s="602"/>
      <c r="AI24" s="602"/>
      <c r="AJ24" s="602"/>
      <c r="AK24" s="602"/>
      <c r="AL24" s="602"/>
      <c r="AM24" s="602"/>
      <c r="AS24" s="67"/>
    </row>
    <row r="25" spans="4:47" ht="20.100000000000001" customHeight="1">
      <c r="D25" s="61"/>
      <c r="E25" s="69"/>
      <c r="F25" s="66"/>
      <c r="G25" s="66"/>
      <c r="H25" s="66"/>
      <c r="I25" s="66"/>
      <c r="J25" s="66"/>
      <c r="K25" s="66"/>
      <c r="L25" s="66"/>
      <c r="M25" s="66"/>
      <c r="N25" s="66"/>
      <c r="O25" s="66"/>
      <c r="P25" s="66"/>
      <c r="Q25" s="66"/>
      <c r="R25" s="66"/>
      <c r="S25" s="66"/>
      <c r="T25" s="66"/>
      <c r="U25" s="66"/>
      <c r="V25" s="602" t="str">
        <f>HYPERLINK("#'取引先グループデータ'!A1","取引先グループデータ")</f>
        <v>取引先グループデータ</v>
      </c>
      <c r="W25" s="602"/>
      <c r="X25" s="602"/>
      <c r="Y25" s="602"/>
      <c r="Z25" s="602"/>
      <c r="AA25" s="602"/>
      <c r="AB25" s="602"/>
      <c r="AC25" s="602"/>
      <c r="AD25" s="602"/>
      <c r="AE25" s="602"/>
      <c r="AF25" s="602"/>
      <c r="AG25" s="602"/>
      <c r="AH25" s="602"/>
      <c r="AI25" s="602"/>
      <c r="AJ25" s="602"/>
      <c r="AK25" s="602"/>
      <c r="AL25" s="602"/>
      <c r="AM25" s="602"/>
      <c r="AN25" s="78"/>
      <c r="AO25" s="78"/>
      <c r="AP25" s="78"/>
      <c r="AQ25" s="78"/>
      <c r="AR25" s="78"/>
      <c r="AS25" s="67"/>
    </row>
    <row r="26" spans="4:47" ht="20.100000000000001" customHeight="1">
      <c r="D26" s="61"/>
      <c r="E26" s="69"/>
      <c r="F26" s="66"/>
      <c r="G26" s="66"/>
      <c r="H26" s="66"/>
      <c r="I26" s="66"/>
      <c r="J26" s="66"/>
      <c r="K26" s="66"/>
      <c r="L26" s="66"/>
      <c r="M26" s="66"/>
      <c r="N26" s="66"/>
      <c r="O26" s="66"/>
      <c r="P26" s="66"/>
      <c r="Q26" s="66"/>
      <c r="R26" s="66"/>
      <c r="S26" s="66"/>
      <c r="T26" s="66"/>
      <c r="U26" s="66"/>
      <c r="V26" s="602" t="str">
        <f>HYPERLINK("#'得意先データ'!A1","得意先データ")</f>
        <v>得意先データ</v>
      </c>
      <c r="W26" s="602"/>
      <c r="X26" s="602"/>
      <c r="Y26" s="602"/>
      <c r="Z26" s="602"/>
      <c r="AA26" s="602"/>
      <c r="AB26" s="602"/>
      <c r="AC26" s="602"/>
      <c r="AD26" s="602"/>
      <c r="AE26" s="602"/>
      <c r="AF26" s="602"/>
      <c r="AG26" s="602"/>
      <c r="AH26" s="602"/>
      <c r="AI26" s="602"/>
      <c r="AJ26" s="602"/>
      <c r="AK26" s="602"/>
      <c r="AL26" s="602"/>
      <c r="AM26" s="602"/>
      <c r="AN26" s="63"/>
      <c r="AO26" s="63"/>
      <c r="AP26" s="63"/>
      <c r="AQ26" s="63"/>
      <c r="AR26" s="63"/>
      <c r="AS26" s="67"/>
    </row>
    <row r="27" spans="4:47" ht="20.100000000000001" customHeight="1">
      <c r="D27" s="61"/>
      <c r="E27" s="69"/>
      <c r="F27" s="66"/>
      <c r="G27" s="66"/>
      <c r="H27" s="66"/>
      <c r="I27" s="66"/>
      <c r="J27" s="66"/>
      <c r="K27" s="66"/>
      <c r="L27" s="66"/>
      <c r="M27" s="66"/>
      <c r="N27" s="66"/>
      <c r="O27" s="66"/>
      <c r="P27" s="66"/>
      <c r="Q27" s="66"/>
      <c r="R27" s="66"/>
      <c r="S27" s="66"/>
      <c r="T27" s="66"/>
      <c r="U27" s="66"/>
      <c r="V27" s="602" t="str">
        <f>HYPERLINK("#'得意先区分データ'!A1","得意先区分データ")</f>
        <v>得意先区分データ</v>
      </c>
      <c r="W27" s="602"/>
      <c r="X27" s="602"/>
      <c r="Y27" s="602"/>
      <c r="Z27" s="602"/>
      <c r="AA27" s="602"/>
      <c r="AB27" s="602"/>
      <c r="AC27" s="602"/>
      <c r="AD27" s="602"/>
      <c r="AE27" s="602"/>
      <c r="AF27" s="602"/>
      <c r="AG27" s="602"/>
      <c r="AH27" s="602"/>
      <c r="AI27" s="602"/>
      <c r="AJ27" s="602"/>
      <c r="AK27" s="602"/>
      <c r="AL27" s="602"/>
      <c r="AM27" s="602"/>
      <c r="AN27" s="66"/>
      <c r="AO27" s="66"/>
      <c r="AP27" s="66"/>
      <c r="AQ27" s="66"/>
      <c r="AR27" s="66"/>
      <c r="AS27" s="67"/>
    </row>
    <row r="28" spans="4:47" ht="20.100000000000001" customHeight="1">
      <c r="D28" s="61"/>
      <c r="E28" s="69"/>
      <c r="F28" s="66"/>
      <c r="G28" s="66"/>
      <c r="H28" s="66"/>
      <c r="I28" s="66"/>
      <c r="J28" s="66"/>
      <c r="K28" s="66"/>
      <c r="L28" s="66"/>
      <c r="M28" s="66"/>
      <c r="N28" s="66"/>
      <c r="O28" s="66"/>
      <c r="P28" s="66"/>
      <c r="Q28" s="66"/>
      <c r="R28" s="66"/>
      <c r="S28" s="66"/>
      <c r="T28" s="66"/>
      <c r="U28" s="66"/>
      <c r="V28" s="602" t="str">
        <f>HYPERLINK("#'直送先データ'!A1","直送先データ")</f>
        <v>直送先データ</v>
      </c>
      <c r="W28" s="602"/>
      <c r="X28" s="602"/>
      <c r="Y28" s="602"/>
      <c r="Z28" s="602"/>
      <c r="AA28" s="602"/>
      <c r="AB28" s="602"/>
      <c r="AC28" s="602"/>
      <c r="AD28" s="602"/>
      <c r="AE28" s="602"/>
      <c r="AF28" s="602"/>
      <c r="AG28" s="602"/>
      <c r="AH28" s="602"/>
      <c r="AI28" s="602"/>
      <c r="AJ28" s="602"/>
      <c r="AK28" s="602"/>
      <c r="AL28" s="602"/>
      <c r="AM28" s="602"/>
      <c r="AN28" s="63"/>
      <c r="AO28" s="63"/>
      <c r="AP28" s="63"/>
      <c r="AQ28" s="63"/>
      <c r="AR28" s="63"/>
      <c r="AS28" s="67"/>
    </row>
    <row r="29" spans="4:47" ht="20.100000000000001" customHeight="1">
      <c r="D29" s="61"/>
      <c r="E29" s="69"/>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c r="AL29" s="63"/>
      <c r="AM29" s="63"/>
      <c r="AN29" s="63"/>
      <c r="AO29" s="63"/>
      <c r="AP29" s="63"/>
      <c r="AQ29" s="63"/>
      <c r="AR29" s="63"/>
      <c r="AS29" s="67"/>
    </row>
    <row r="30" spans="4:47" ht="20.100000000000001" customHeight="1">
      <c r="D30" s="61"/>
      <c r="E30" s="62" t="s">
        <v>12</v>
      </c>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c r="AL30" s="63"/>
      <c r="AM30" s="63"/>
      <c r="AN30" s="63"/>
      <c r="AO30" s="63"/>
      <c r="AP30" s="63"/>
      <c r="AQ30" s="63"/>
      <c r="AR30" s="63"/>
      <c r="AS30" s="67"/>
    </row>
    <row r="31" spans="4:47" ht="20.100000000000001" customHeight="1">
      <c r="D31" s="61"/>
      <c r="F31" s="79"/>
      <c r="G31" s="79"/>
      <c r="H31" s="79"/>
      <c r="I31" s="79"/>
      <c r="J31" s="79"/>
      <c r="K31" s="79"/>
      <c r="L31" s="79"/>
      <c r="M31" s="79"/>
      <c r="N31" s="80"/>
      <c r="O31" s="80"/>
      <c r="P31" s="80"/>
      <c r="Q31" s="80"/>
      <c r="R31" s="80"/>
      <c r="S31" s="80"/>
      <c r="T31" s="80"/>
      <c r="U31" s="63"/>
      <c r="V31" s="602" t="str">
        <f>HYPERLINK("#'商品データ'!A1","商品データ")</f>
        <v>商品データ</v>
      </c>
      <c r="W31" s="602"/>
      <c r="X31" s="602"/>
      <c r="Y31" s="602"/>
      <c r="Z31" s="602"/>
      <c r="AA31" s="602"/>
      <c r="AB31" s="602"/>
      <c r="AC31" s="602"/>
      <c r="AD31" s="602"/>
      <c r="AE31" s="602"/>
      <c r="AF31" s="602"/>
      <c r="AG31" s="602"/>
      <c r="AH31" s="602"/>
      <c r="AI31" s="602"/>
      <c r="AJ31" s="602"/>
      <c r="AK31" s="602"/>
      <c r="AL31" s="602"/>
      <c r="AM31" s="602"/>
      <c r="AN31" s="63"/>
      <c r="AO31" s="63"/>
      <c r="AP31" s="63"/>
      <c r="AQ31" s="63"/>
      <c r="AR31" s="63"/>
      <c r="AS31" s="67"/>
    </row>
    <row r="32" spans="4:47" ht="20.100000000000001" customHeight="1">
      <c r="D32" s="61"/>
      <c r="F32" s="79"/>
      <c r="G32" s="79"/>
      <c r="H32" s="79"/>
      <c r="I32" s="79"/>
      <c r="J32" s="79"/>
      <c r="K32" s="79"/>
      <c r="L32" s="79"/>
      <c r="M32" s="79"/>
      <c r="N32" s="80"/>
      <c r="O32" s="80"/>
      <c r="P32" s="80"/>
      <c r="Q32" s="80"/>
      <c r="R32" s="80"/>
      <c r="S32" s="80"/>
      <c r="T32" s="80"/>
      <c r="U32" s="63"/>
      <c r="V32" s="602" t="str">
        <f>HYPERLINK("#'発行コードデータ'!A1","発行コードデータ")</f>
        <v>発行コードデータ</v>
      </c>
      <c r="W32" s="602"/>
      <c r="X32" s="602"/>
      <c r="Y32" s="602"/>
      <c r="Z32" s="602"/>
      <c r="AA32" s="602"/>
      <c r="AB32" s="602"/>
      <c r="AC32" s="602"/>
      <c r="AD32" s="602"/>
      <c r="AE32" s="602"/>
      <c r="AF32" s="602"/>
      <c r="AG32" s="602"/>
      <c r="AH32" s="602"/>
      <c r="AI32" s="602"/>
      <c r="AJ32" s="602"/>
      <c r="AK32" s="602"/>
      <c r="AL32" s="602"/>
      <c r="AM32" s="602"/>
      <c r="AN32" s="63"/>
      <c r="AO32" s="63"/>
      <c r="AP32" s="63"/>
      <c r="AQ32" s="63"/>
      <c r="AR32" s="63"/>
      <c r="AS32" s="67"/>
    </row>
    <row r="33" spans="4:47" ht="20.100000000000001" customHeight="1">
      <c r="D33" s="61"/>
      <c r="E33" s="70"/>
      <c r="F33" s="71"/>
      <c r="G33" s="71"/>
      <c r="H33" s="71"/>
      <c r="I33" s="71"/>
      <c r="J33" s="71"/>
      <c r="K33" s="71"/>
      <c r="L33" s="71"/>
      <c r="M33" s="71"/>
      <c r="N33" s="71"/>
      <c r="O33" s="71"/>
      <c r="P33" s="71"/>
      <c r="Q33" s="71"/>
      <c r="R33" s="71"/>
      <c r="S33" s="71"/>
      <c r="T33" s="71"/>
      <c r="U33" s="71"/>
      <c r="V33" s="602" t="str">
        <f>HYPERLINK("#'単価データ'!A1","単価データ")</f>
        <v>単価データ</v>
      </c>
      <c r="W33" s="602"/>
      <c r="X33" s="602"/>
      <c r="Y33" s="602"/>
      <c r="Z33" s="602"/>
      <c r="AA33" s="602"/>
      <c r="AB33" s="602"/>
      <c r="AC33" s="602"/>
      <c r="AD33" s="602"/>
      <c r="AE33" s="602"/>
      <c r="AF33" s="602"/>
      <c r="AG33" s="602"/>
      <c r="AH33" s="602"/>
      <c r="AI33" s="602"/>
      <c r="AJ33" s="602"/>
      <c r="AK33" s="602"/>
      <c r="AL33" s="602"/>
      <c r="AM33" s="602"/>
      <c r="AN33" s="71"/>
      <c r="AO33" s="71"/>
      <c r="AP33" s="71"/>
      <c r="AQ33" s="71"/>
      <c r="AR33" s="71"/>
      <c r="AS33" s="72"/>
      <c r="AT33" s="73"/>
    </row>
    <row r="34" spans="4:47" ht="20.100000000000001" customHeight="1">
      <c r="D34" s="61"/>
      <c r="E34" s="70"/>
      <c r="F34" s="71"/>
      <c r="G34" s="74"/>
      <c r="H34" s="74"/>
      <c r="I34" s="74"/>
      <c r="J34" s="74"/>
      <c r="K34" s="74"/>
      <c r="L34" s="74"/>
      <c r="M34" s="74"/>
      <c r="N34" s="74"/>
      <c r="O34" s="74"/>
      <c r="P34" s="74"/>
      <c r="Q34" s="74"/>
      <c r="R34" s="74"/>
      <c r="S34" s="74"/>
      <c r="T34" s="74"/>
      <c r="U34" s="74"/>
      <c r="V34" s="602" t="str">
        <f>HYPERLINK("#'仕切り率データ'!A1","仕切り率データ")</f>
        <v>仕切り率データ</v>
      </c>
      <c r="W34" s="602"/>
      <c r="X34" s="602"/>
      <c r="Y34" s="602"/>
      <c r="Z34" s="602"/>
      <c r="AA34" s="602"/>
      <c r="AB34" s="602"/>
      <c r="AC34" s="602"/>
      <c r="AD34" s="602"/>
      <c r="AE34" s="602"/>
      <c r="AF34" s="602"/>
      <c r="AG34" s="602"/>
      <c r="AH34" s="602"/>
      <c r="AI34" s="602"/>
      <c r="AJ34" s="602"/>
      <c r="AK34" s="602"/>
      <c r="AL34" s="602"/>
      <c r="AM34" s="602"/>
      <c r="AN34" s="74"/>
      <c r="AO34" s="74"/>
      <c r="AP34" s="74"/>
      <c r="AQ34" s="74"/>
      <c r="AR34" s="74"/>
      <c r="AS34" s="72"/>
      <c r="AT34" s="73"/>
    </row>
    <row r="35" spans="4:47" ht="20.100000000000001" customHeight="1">
      <c r="D35" s="61"/>
      <c r="E35" s="69"/>
      <c r="F35" s="71"/>
      <c r="G35" s="78"/>
      <c r="H35" s="74"/>
      <c r="I35" s="74"/>
      <c r="J35" s="74"/>
      <c r="K35" s="74"/>
      <c r="L35" s="74"/>
      <c r="M35" s="74"/>
      <c r="N35" s="74"/>
      <c r="O35" s="74"/>
      <c r="P35" s="74"/>
      <c r="Q35" s="74"/>
      <c r="R35" s="74"/>
      <c r="S35" s="74"/>
      <c r="T35" s="74"/>
      <c r="U35" s="74"/>
      <c r="V35" s="602" t="str">
        <f>HYPERLINK("#'統一伝票価格表データ'!A1","統一伝票価格表データ")</f>
        <v>統一伝票価格表データ</v>
      </c>
      <c r="W35" s="602"/>
      <c r="X35" s="602"/>
      <c r="Y35" s="602"/>
      <c r="Z35" s="602"/>
      <c r="AA35" s="602"/>
      <c r="AB35" s="602"/>
      <c r="AC35" s="602"/>
      <c r="AD35" s="602"/>
      <c r="AE35" s="602"/>
      <c r="AF35" s="602"/>
      <c r="AG35" s="602"/>
      <c r="AH35" s="602"/>
      <c r="AI35" s="602"/>
      <c r="AJ35" s="602"/>
      <c r="AK35" s="602"/>
      <c r="AL35" s="602"/>
      <c r="AM35" s="602"/>
      <c r="AN35" s="74"/>
      <c r="AO35" s="74"/>
      <c r="AP35" s="74"/>
      <c r="AQ35" s="74"/>
      <c r="AR35" s="74"/>
      <c r="AS35" s="72"/>
      <c r="AT35" s="73"/>
      <c r="AU35" s="73"/>
    </row>
    <row r="36" spans="4:47" ht="20.100000000000001" customHeight="1">
      <c r="D36" s="61"/>
      <c r="E36" s="70"/>
      <c r="F36" s="71"/>
      <c r="G36" s="71"/>
      <c r="H36" s="71"/>
      <c r="I36" s="71"/>
      <c r="J36" s="71"/>
      <c r="K36" s="71"/>
      <c r="L36" s="71"/>
      <c r="M36" s="71"/>
      <c r="N36" s="71"/>
      <c r="O36" s="71"/>
      <c r="P36" s="71"/>
      <c r="Q36" s="71"/>
      <c r="R36" s="71"/>
      <c r="S36" s="71"/>
      <c r="T36" s="71"/>
      <c r="U36" s="71"/>
      <c r="V36" s="602" t="str">
        <f>HYPERLINK("#'統一伝票規格データ'!A1","統一伝票規格データ")</f>
        <v>統一伝票規格データ</v>
      </c>
      <c r="W36" s="602"/>
      <c r="X36" s="602"/>
      <c r="Y36" s="602"/>
      <c r="Z36" s="602"/>
      <c r="AA36" s="602"/>
      <c r="AB36" s="602"/>
      <c r="AC36" s="602"/>
      <c r="AD36" s="602"/>
      <c r="AE36" s="602"/>
      <c r="AF36" s="602"/>
      <c r="AG36" s="602"/>
      <c r="AH36" s="602"/>
      <c r="AI36" s="602"/>
      <c r="AJ36" s="602"/>
      <c r="AK36" s="602"/>
      <c r="AL36" s="602"/>
      <c r="AM36" s="602"/>
      <c r="AN36" s="71"/>
      <c r="AO36" s="71"/>
      <c r="AP36" s="71"/>
      <c r="AQ36" s="71"/>
      <c r="AR36" s="71"/>
      <c r="AS36" s="67"/>
    </row>
    <row r="37" spans="4:47" ht="20.100000000000001" customHeight="1">
      <c r="D37" s="61"/>
      <c r="E37" s="69"/>
      <c r="F37" s="66"/>
      <c r="G37" s="66"/>
      <c r="H37" s="66"/>
      <c r="I37" s="66"/>
      <c r="J37" s="66"/>
      <c r="K37" s="66"/>
      <c r="L37" s="66"/>
      <c r="M37" s="66"/>
      <c r="N37" s="66"/>
      <c r="O37" s="66"/>
      <c r="P37" s="66"/>
      <c r="Q37" s="66"/>
      <c r="R37" s="66"/>
      <c r="S37" s="66"/>
      <c r="T37" s="66"/>
      <c r="U37" s="66"/>
      <c r="V37" s="71"/>
      <c r="W37" s="66"/>
      <c r="X37" s="66"/>
      <c r="Y37" s="66"/>
      <c r="Z37" s="66"/>
      <c r="AA37" s="66"/>
      <c r="AB37" s="66"/>
      <c r="AC37" s="66"/>
      <c r="AD37" s="66"/>
      <c r="AE37" s="66"/>
      <c r="AF37" s="66"/>
      <c r="AG37" s="66"/>
      <c r="AH37" s="66"/>
      <c r="AI37" s="66"/>
      <c r="AJ37" s="66"/>
      <c r="AK37" s="66"/>
      <c r="AL37" s="66"/>
      <c r="AM37" s="66"/>
      <c r="AN37" s="66"/>
      <c r="AO37" s="66"/>
      <c r="AP37" s="66"/>
      <c r="AQ37" s="66"/>
      <c r="AR37" s="66"/>
      <c r="AS37" s="72"/>
      <c r="AT37" s="73"/>
    </row>
    <row r="38" spans="4:47" ht="20.100000000000001" customHeight="1">
      <c r="D38" s="61"/>
      <c r="E38" s="62" t="s">
        <v>13</v>
      </c>
      <c r="F38" s="71"/>
      <c r="G38" s="71"/>
      <c r="H38" s="71"/>
      <c r="I38" s="71"/>
      <c r="J38" s="71"/>
      <c r="K38" s="71"/>
      <c r="L38" s="71"/>
      <c r="M38" s="71"/>
      <c r="N38" s="71"/>
      <c r="O38" s="71"/>
      <c r="P38" s="71"/>
      <c r="Q38" s="71"/>
      <c r="R38" s="71"/>
      <c r="S38" s="71"/>
      <c r="T38" s="71"/>
      <c r="U38" s="71"/>
      <c r="V38" s="66"/>
      <c r="W38" s="71"/>
      <c r="X38" s="71"/>
      <c r="Y38" s="71"/>
      <c r="Z38" s="71"/>
      <c r="AA38" s="71"/>
      <c r="AB38" s="71"/>
      <c r="AC38" s="71"/>
      <c r="AD38" s="71"/>
      <c r="AE38" s="71"/>
      <c r="AF38" s="71"/>
      <c r="AG38" s="71"/>
      <c r="AH38" s="71"/>
      <c r="AI38" s="71"/>
      <c r="AJ38" s="71"/>
      <c r="AK38" s="71"/>
      <c r="AL38" s="71"/>
      <c r="AM38" s="71"/>
      <c r="AN38" s="71"/>
      <c r="AO38" s="71"/>
      <c r="AP38" s="71"/>
      <c r="AQ38" s="71"/>
      <c r="AR38" s="71"/>
      <c r="AS38" s="72"/>
      <c r="AT38" s="73"/>
    </row>
    <row r="39" spans="4:47" ht="20.100000000000001" customHeight="1">
      <c r="D39" s="61"/>
      <c r="E39" s="70"/>
      <c r="F39" s="74"/>
      <c r="G39" s="74"/>
      <c r="H39" s="74"/>
      <c r="I39" s="74"/>
      <c r="J39" s="74"/>
      <c r="K39" s="74"/>
      <c r="L39" s="74"/>
      <c r="M39" s="74"/>
      <c r="N39" s="74"/>
      <c r="O39" s="74"/>
      <c r="P39" s="74"/>
      <c r="Q39" s="74"/>
      <c r="R39" s="74"/>
      <c r="S39" s="74"/>
      <c r="T39" s="74"/>
      <c r="U39" s="74"/>
      <c r="V39" s="602" t="str">
        <f>HYPERLINK("#'売上伝票データ'!A1","売上伝票データ")</f>
        <v>売上伝票データ</v>
      </c>
      <c r="W39" s="602"/>
      <c r="X39" s="602"/>
      <c r="Y39" s="602"/>
      <c r="Z39" s="602"/>
      <c r="AA39" s="602"/>
      <c r="AB39" s="602"/>
      <c r="AC39" s="602"/>
      <c r="AD39" s="602"/>
      <c r="AE39" s="602"/>
      <c r="AF39" s="602"/>
      <c r="AG39" s="602"/>
      <c r="AH39" s="602"/>
      <c r="AI39" s="602"/>
      <c r="AJ39" s="602"/>
      <c r="AK39" s="602"/>
      <c r="AL39" s="602"/>
      <c r="AM39" s="602"/>
      <c r="AN39" s="74"/>
      <c r="AO39" s="74"/>
      <c r="AP39" s="74"/>
      <c r="AQ39" s="74"/>
      <c r="AR39" s="74"/>
      <c r="AS39" s="72"/>
      <c r="AT39" s="73"/>
    </row>
    <row r="40" spans="4:47" ht="20.100000000000001" customHeight="1">
      <c r="D40" s="61"/>
      <c r="E40" s="69"/>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K40" s="74"/>
      <c r="AL40" s="74"/>
      <c r="AM40" s="74"/>
      <c r="AN40" s="74"/>
      <c r="AO40" s="74"/>
      <c r="AP40" s="74"/>
      <c r="AQ40" s="74"/>
      <c r="AR40" s="74"/>
      <c r="AS40" s="72"/>
      <c r="AT40" s="73"/>
      <c r="AU40" s="73"/>
    </row>
    <row r="41" spans="4:47" ht="20.100000000000001" customHeight="1">
      <c r="D41" s="61"/>
      <c r="E41" s="62" t="s">
        <v>17</v>
      </c>
      <c r="F41" s="71"/>
      <c r="G41" s="71"/>
      <c r="H41" s="71"/>
      <c r="I41" s="71"/>
      <c r="J41" s="71"/>
      <c r="K41" s="71"/>
      <c r="L41" s="71"/>
      <c r="M41" s="71"/>
      <c r="N41" s="71"/>
      <c r="O41" s="71"/>
      <c r="P41" s="71"/>
      <c r="Q41" s="71"/>
      <c r="R41" s="71"/>
      <c r="S41" s="71"/>
      <c r="T41" s="71"/>
      <c r="U41" s="71"/>
      <c r="V41" s="74"/>
      <c r="W41" s="71"/>
      <c r="X41" s="71"/>
      <c r="Y41" s="71"/>
      <c r="Z41" s="71"/>
      <c r="AA41" s="71"/>
      <c r="AB41" s="71"/>
      <c r="AC41" s="71"/>
      <c r="AD41" s="71"/>
      <c r="AE41" s="71"/>
      <c r="AF41" s="71"/>
      <c r="AG41" s="71"/>
      <c r="AH41" s="71"/>
      <c r="AI41" s="71"/>
      <c r="AJ41" s="71"/>
      <c r="AK41" s="71"/>
      <c r="AL41" s="71"/>
      <c r="AM41" s="71"/>
      <c r="AN41" s="71"/>
      <c r="AO41" s="71"/>
      <c r="AP41" s="71"/>
      <c r="AQ41" s="71"/>
      <c r="AR41" s="71"/>
      <c r="AS41" s="67"/>
    </row>
    <row r="42" spans="4:47" ht="20.100000000000001" customHeight="1">
      <c r="D42" s="61"/>
      <c r="F42" s="79"/>
      <c r="G42" s="79"/>
      <c r="H42" s="79"/>
      <c r="I42" s="79"/>
      <c r="J42" s="79"/>
      <c r="K42" s="79"/>
      <c r="L42" s="79"/>
      <c r="M42" s="80"/>
      <c r="N42" s="80"/>
      <c r="O42" s="80"/>
      <c r="P42" s="80"/>
      <c r="Q42" s="80"/>
      <c r="R42" s="80"/>
      <c r="S42" s="80"/>
      <c r="T42" s="63"/>
      <c r="U42" s="63"/>
      <c r="V42" s="602" t="str">
        <f>HYPERLINK("#'債権伝票データ'!A1","債権伝票データ")</f>
        <v>債権伝票データ</v>
      </c>
      <c r="W42" s="602"/>
      <c r="X42" s="602"/>
      <c r="Y42" s="602"/>
      <c r="Z42" s="602"/>
      <c r="AA42" s="602"/>
      <c r="AB42" s="602"/>
      <c r="AC42" s="602"/>
      <c r="AD42" s="602"/>
      <c r="AE42" s="602"/>
      <c r="AF42" s="602"/>
      <c r="AG42" s="602"/>
      <c r="AH42" s="602"/>
      <c r="AI42" s="602"/>
      <c r="AJ42" s="602"/>
      <c r="AK42" s="602"/>
      <c r="AL42" s="602"/>
      <c r="AM42" s="602"/>
      <c r="AN42" s="63"/>
      <c r="AO42" s="63"/>
      <c r="AP42" s="63"/>
      <c r="AQ42" s="63"/>
      <c r="AR42" s="63"/>
      <c r="AS42" s="67"/>
    </row>
    <row r="43" spans="4:47" ht="20.100000000000001" customHeight="1">
      <c r="D43" s="61"/>
      <c r="F43" s="79"/>
      <c r="G43" s="79"/>
      <c r="H43" s="79"/>
      <c r="I43" s="79"/>
      <c r="J43" s="79"/>
      <c r="K43" s="79"/>
      <c r="L43" s="79"/>
      <c r="M43" s="80"/>
      <c r="N43" s="80"/>
      <c r="O43" s="80"/>
      <c r="P43" s="80"/>
      <c r="Q43" s="80"/>
      <c r="R43" s="80"/>
      <c r="S43" s="80"/>
      <c r="T43" s="63"/>
      <c r="U43" s="63"/>
      <c r="V43" s="602" t="str">
        <f>HYPERLINK("#'請求伝票データ'!A1","請求伝票データ")</f>
        <v>請求伝票データ</v>
      </c>
      <c r="W43" s="602"/>
      <c r="X43" s="602"/>
      <c r="Y43" s="602"/>
      <c r="Z43" s="602"/>
      <c r="AA43" s="602"/>
      <c r="AB43" s="602"/>
      <c r="AC43" s="602"/>
      <c r="AD43" s="602"/>
      <c r="AE43" s="602"/>
      <c r="AF43" s="602"/>
      <c r="AG43" s="602"/>
      <c r="AH43" s="602"/>
      <c r="AI43" s="602"/>
      <c r="AJ43" s="602"/>
      <c r="AK43" s="602"/>
      <c r="AL43" s="602"/>
      <c r="AM43" s="602"/>
      <c r="AN43" s="63"/>
      <c r="AO43" s="63"/>
      <c r="AP43" s="63"/>
      <c r="AQ43" s="63"/>
      <c r="AR43" s="63"/>
      <c r="AS43" s="67"/>
    </row>
    <row r="44" spans="4:47" ht="20.100000000000001" customHeight="1">
      <c r="D44" s="61"/>
      <c r="F44" s="79"/>
      <c r="G44" s="79"/>
      <c r="H44" s="79"/>
      <c r="I44" s="79"/>
      <c r="J44" s="79"/>
      <c r="K44" s="79"/>
      <c r="L44" s="79"/>
      <c r="M44" s="80"/>
      <c r="N44" s="80"/>
      <c r="O44" s="80"/>
      <c r="P44" s="80"/>
      <c r="Q44" s="80"/>
      <c r="R44" s="80"/>
      <c r="S44" s="80"/>
      <c r="T44" s="63"/>
      <c r="U44" s="63"/>
      <c r="V44" s="602" t="str">
        <f>HYPERLINK("#'配信データ'!A1","配信データ")</f>
        <v>配信データ</v>
      </c>
      <c r="W44" s="602"/>
      <c r="X44" s="602"/>
      <c r="Y44" s="602"/>
      <c r="Z44" s="602"/>
      <c r="AA44" s="602"/>
      <c r="AB44" s="602"/>
      <c r="AC44" s="602"/>
      <c r="AD44" s="602"/>
      <c r="AE44" s="602"/>
      <c r="AF44" s="602"/>
      <c r="AG44" s="602"/>
      <c r="AH44" s="602"/>
      <c r="AI44" s="602"/>
      <c r="AJ44" s="602"/>
      <c r="AK44" s="602"/>
      <c r="AL44" s="602"/>
      <c r="AM44" s="602"/>
      <c r="AN44" s="63"/>
      <c r="AO44" s="63"/>
      <c r="AP44" s="63"/>
      <c r="AQ44" s="63"/>
      <c r="AR44" s="63"/>
      <c r="AS44" s="67"/>
    </row>
    <row r="45" spans="4:47" ht="20.100000000000001" customHeight="1">
      <c r="D45" s="61"/>
      <c r="F45" s="79"/>
      <c r="G45" s="79"/>
      <c r="H45" s="79"/>
      <c r="I45" s="79"/>
      <c r="J45" s="79"/>
      <c r="K45" s="79"/>
      <c r="L45" s="79"/>
      <c r="M45" s="80"/>
      <c r="N45" s="80"/>
      <c r="O45" s="80"/>
      <c r="P45" s="80"/>
      <c r="Q45" s="80"/>
      <c r="R45" s="80"/>
      <c r="S45" s="80"/>
      <c r="T45" s="63"/>
      <c r="U45" s="63"/>
      <c r="V45" s="602" t="str">
        <f>HYPERLINK("#'請求書データ'!A1","請求書データ")</f>
        <v>請求書データ</v>
      </c>
      <c r="W45" s="602"/>
      <c r="X45" s="602"/>
      <c r="Y45" s="602"/>
      <c r="Z45" s="602"/>
      <c r="AA45" s="602"/>
      <c r="AB45" s="602"/>
      <c r="AC45" s="602"/>
      <c r="AD45" s="602"/>
      <c r="AE45" s="602"/>
      <c r="AF45" s="602"/>
      <c r="AG45" s="602"/>
      <c r="AH45" s="602"/>
      <c r="AI45" s="602"/>
      <c r="AJ45" s="602"/>
      <c r="AK45" s="602"/>
      <c r="AL45" s="602"/>
      <c r="AM45" s="602"/>
      <c r="AN45" s="63"/>
      <c r="AO45" s="63"/>
      <c r="AP45" s="63"/>
      <c r="AQ45" s="63"/>
      <c r="AR45" s="63"/>
      <c r="AS45" s="67"/>
    </row>
    <row r="46" spans="4:47" ht="20.100000000000001" customHeight="1">
      <c r="D46" s="61"/>
      <c r="F46" s="79"/>
      <c r="G46" s="79"/>
      <c r="H46" s="79"/>
      <c r="I46" s="79"/>
      <c r="J46" s="79"/>
      <c r="K46" s="79"/>
      <c r="L46" s="79"/>
      <c r="M46" s="80"/>
      <c r="N46" s="80"/>
      <c r="O46" s="80"/>
      <c r="P46" s="80"/>
      <c r="Q46" s="80"/>
      <c r="R46" s="80"/>
      <c r="S46" s="80"/>
      <c r="T46" s="63"/>
      <c r="U46" s="63"/>
      <c r="V46" s="602" t="str">
        <f>HYPERLINK("#'相殺伝票データ'!A1","相殺伝票データ")</f>
        <v>相殺伝票データ</v>
      </c>
      <c r="W46" s="602"/>
      <c r="X46" s="602"/>
      <c r="Y46" s="602"/>
      <c r="Z46" s="602"/>
      <c r="AA46" s="602"/>
      <c r="AB46" s="602"/>
      <c r="AC46" s="602"/>
      <c r="AD46" s="602"/>
      <c r="AE46" s="602"/>
      <c r="AF46" s="602"/>
      <c r="AG46" s="602"/>
      <c r="AH46" s="602"/>
      <c r="AI46" s="602"/>
      <c r="AJ46" s="602"/>
      <c r="AK46" s="602"/>
      <c r="AL46" s="602"/>
      <c r="AM46" s="602"/>
      <c r="AN46" s="63"/>
      <c r="AO46" s="63"/>
      <c r="AP46" s="63"/>
      <c r="AQ46" s="63"/>
      <c r="AR46" s="63"/>
      <c r="AS46" s="67"/>
    </row>
    <row r="47" spans="4:47" ht="20.100000000000001" customHeight="1">
      <c r="D47" s="61"/>
      <c r="F47" s="79"/>
      <c r="G47" s="79"/>
      <c r="H47" s="79"/>
      <c r="I47" s="79"/>
      <c r="J47" s="79"/>
      <c r="K47" s="79"/>
      <c r="L47" s="79"/>
      <c r="M47" s="80"/>
      <c r="N47" s="80"/>
      <c r="O47" s="80"/>
      <c r="P47" s="80"/>
      <c r="Q47" s="80"/>
      <c r="R47" s="80"/>
      <c r="S47" s="80"/>
      <c r="T47" s="63"/>
      <c r="U47" s="63"/>
      <c r="V47" s="602" t="str">
        <f>HYPERLINK("#'入金情報データ'!A1","入金情報データ")</f>
        <v>入金情報データ</v>
      </c>
      <c r="W47" s="602"/>
      <c r="X47" s="602"/>
      <c r="Y47" s="602"/>
      <c r="Z47" s="602"/>
      <c r="AA47" s="602"/>
      <c r="AB47" s="602"/>
      <c r="AC47" s="602"/>
      <c r="AD47" s="602"/>
      <c r="AE47" s="602"/>
      <c r="AF47" s="602"/>
      <c r="AG47" s="602"/>
      <c r="AH47" s="602"/>
      <c r="AI47" s="602"/>
      <c r="AJ47" s="602"/>
      <c r="AK47" s="602"/>
      <c r="AL47" s="602"/>
      <c r="AM47" s="602"/>
      <c r="AN47" s="63"/>
      <c r="AO47" s="63"/>
      <c r="AP47" s="63"/>
      <c r="AQ47" s="63"/>
      <c r="AR47" s="63"/>
      <c r="AS47" s="67"/>
    </row>
    <row r="48" spans="4:47" ht="20.100000000000001" customHeight="1">
      <c r="D48" s="61"/>
      <c r="F48" s="79"/>
      <c r="G48" s="79"/>
      <c r="H48" s="79"/>
      <c r="I48" s="79"/>
      <c r="J48" s="79"/>
      <c r="K48" s="79"/>
      <c r="L48" s="79"/>
      <c r="M48" s="80"/>
      <c r="N48" s="80"/>
      <c r="O48" s="80"/>
      <c r="P48" s="80"/>
      <c r="Q48" s="80"/>
      <c r="R48" s="80"/>
      <c r="S48" s="80"/>
      <c r="T48" s="63"/>
      <c r="U48" s="63"/>
      <c r="V48" s="602" t="str">
        <f>HYPERLINK("#'入金伝票データ'!A1","入金伝票データ")</f>
        <v>入金伝票データ</v>
      </c>
      <c r="W48" s="602"/>
      <c r="X48" s="602"/>
      <c r="Y48" s="602"/>
      <c r="Z48" s="602"/>
      <c r="AA48" s="602"/>
      <c r="AB48" s="602"/>
      <c r="AC48" s="602"/>
      <c r="AD48" s="602"/>
      <c r="AE48" s="602"/>
      <c r="AF48" s="602"/>
      <c r="AG48" s="602"/>
      <c r="AH48" s="602"/>
      <c r="AI48" s="602"/>
      <c r="AJ48" s="602"/>
      <c r="AK48" s="602"/>
      <c r="AL48" s="602"/>
      <c r="AM48" s="602"/>
      <c r="AN48" s="63"/>
      <c r="AO48" s="63"/>
      <c r="AP48" s="63"/>
      <c r="AQ48" s="63"/>
      <c r="AR48" s="63"/>
      <c r="AS48" s="67"/>
    </row>
    <row r="49" spans="4:45" ht="20.100000000000001" customHeight="1">
      <c r="D49" s="61"/>
      <c r="F49" s="79"/>
      <c r="G49" s="79"/>
      <c r="H49" s="79"/>
      <c r="I49" s="79"/>
      <c r="J49" s="79"/>
      <c r="K49" s="79"/>
      <c r="L49" s="79"/>
      <c r="M49" s="80"/>
      <c r="N49" s="80"/>
      <c r="O49" s="80"/>
      <c r="P49" s="80"/>
      <c r="Q49" s="80"/>
      <c r="R49" s="80"/>
      <c r="S49" s="80"/>
      <c r="T49" s="63"/>
      <c r="U49" s="63"/>
      <c r="V49" s="602" t="str">
        <f>HYPERLINK("#'債権エイジングレポートデータ'!A1","債権エイジングレポートデータ")</f>
        <v>債権エイジングレポートデータ</v>
      </c>
      <c r="W49" s="602"/>
      <c r="X49" s="602"/>
      <c r="Y49" s="602"/>
      <c r="Z49" s="602"/>
      <c r="AA49" s="602"/>
      <c r="AB49" s="602"/>
      <c r="AC49" s="602"/>
      <c r="AD49" s="602"/>
      <c r="AE49" s="602"/>
      <c r="AF49" s="602"/>
      <c r="AG49" s="602"/>
      <c r="AH49" s="602"/>
      <c r="AI49" s="602"/>
      <c r="AJ49" s="602"/>
      <c r="AK49" s="602"/>
      <c r="AL49" s="602"/>
      <c r="AM49" s="602"/>
      <c r="AN49" s="63"/>
      <c r="AO49" s="63"/>
      <c r="AP49" s="63"/>
      <c r="AQ49" s="63"/>
      <c r="AR49" s="63"/>
      <c r="AS49" s="67"/>
    </row>
    <row r="50" spans="4:45" ht="15" customHeight="1">
      <c r="D50" s="61"/>
      <c r="E50" s="69"/>
      <c r="F50" s="66"/>
      <c r="G50" s="66"/>
      <c r="H50" s="66"/>
      <c r="I50" s="66"/>
      <c r="J50" s="66"/>
      <c r="K50" s="66"/>
      <c r="L50" s="66"/>
      <c r="M50" s="66"/>
      <c r="N50" s="66"/>
      <c r="O50" s="66"/>
      <c r="P50" s="66"/>
      <c r="Q50" s="66"/>
      <c r="R50" s="66"/>
      <c r="S50" s="66"/>
      <c r="T50" s="66"/>
      <c r="U50" s="66"/>
      <c r="V50" s="68"/>
      <c r="W50" s="66"/>
      <c r="X50" s="66"/>
      <c r="Y50" s="66"/>
      <c r="Z50" s="66"/>
      <c r="AA50" s="66"/>
      <c r="AB50" s="66"/>
      <c r="AC50" s="66"/>
      <c r="AD50" s="66"/>
      <c r="AE50" s="66"/>
      <c r="AF50" s="66"/>
      <c r="AG50" s="66"/>
      <c r="AH50" s="66"/>
      <c r="AI50" s="66"/>
      <c r="AJ50" s="66"/>
      <c r="AK50" s="66"/>
      <c r="AL50" s="66"/>
      <c r="AM50" s="66"/>
      <c r="AN50" s="66"/>
      <c r="AO50" s="66"/>
      <c r="AP50" s="66"/>
      <c r="AQ50" s="66"/>
      <c r="AR50" s="66"/>
      <c r="AS50" s="67"/>
    </row>
    <row r="51" spans="4:45" ht="20.100000000000001" customHeight="1">
      <c r="D51" s="61"/>
      <c r="E51" s="62" t="s">
        <v>23</v>
      </c>
      <c r="F51" s="71"/>
      <c r="G51" s="71"/>
      <c r="H51" s="71"/>
      <c r="I51" s="71"/>
      <c r="J51" s="71"/>
      <c r="K51" s="71"/>
      <c r="L51" s="71"/>
      <c r="M51" s="71"/>
      <c r="N51" s="71"/>
      <c r="O51" s="71"/>
      <c r="P51" s="71"/>
      <c r="Q51" s="71"/>
      <c r="R51" s="71"/>
      <c r="S51" s="71"/>
      <c r="T51" s="71"/>
      <c r="U51" s="71"/>
      <c r="V51" s="74"/>
      <c r="W51" s="71"/>
      <c r="X51" s="71"/>
      <c r="Y51" s="71"/>
      <c r="Z51" s="71"/>
      <c r="AA51" s="71"/>
      <c r="AB51" s="71"/>
      <c r="AC51" s="71"/>
      <c r="AD51" s="71"/>
      <c r="AE51" s="71"/>
      <c r="AF51" s="71"/>
      <c r="AG51" s="71"/>
      <c r="AH51" s="71"/>
      <c r="AI51" s="71"/>
      <c r="AJ51" s="71"/>
      <c r="AK51" s="71"/>
      <c r="AL51" s="71"/>
      <c r="AM51" s="71"/>
      <c r="AN51" s="71"/>
      <c r="AO51" s="71"/>
      <c r="AP51" s="71"/>
      <c r="AQ51" s="71"/>
      <c r="AR51" s="71"/>
      <c r="AS51" s="67"/>
    </row>
    <row r="52" spans="4:45" ht="20.100000000000001" customHeight="1">
      <c r="D52" s="61"/>
      <c r="F52" s="79"/>
      <c r="G52" s="79"/>
      <c r="H52" s="79"/>
      <c r="I52" s="79"/>
      <c r="J52" s="79"/>
      <c r="K52" s="79"/>
      <c r="L52" s="79"/>
      <c r="M52" s="80"/>
      <c r="N52" s="80"/>
      <c r="O52" s="80"/>
      <c r="P52" s="80"/>
      <c r="Q52" s="80"/>
      <c r="R52" s="80"/>
      <c r="S52" s="80"/>
      <c r="T52" s="63"/>
      <c r="U52" s="63"/>
      <c r="V52" s="602" t="str">
        <f>HYPERLINK("#'統合取引先データ'!A1","統合取引先データ")</f>
        <v>統合取引先データ</v>
      </c>
      <c r="W52" s="602"/>
      <c r="X52" s="602"/>
      <c r="Y52" s="602"/>
      <c r="Z52" s="602"/>
      <c r="AA52" s="602"/>
      <c r="AB52" s="602"/>
      <c r="AC52" s="602"/>
      <c r="AD52" s="602"/>
      <c r="AE52" s="602"/>
      <c r="AF52" s="602"/>
      <c r="AG52" s="602"/>
      <c r="AH52" s="602"/>
      <c r="AI52" s="602"/>
      <c r="AJ52" s="602"/>
      <c r="AK52" s="602"/>
      <c r="AL52" s="602"/>
      <c r="AM52" s="602"/>
      <c r="AN52" s="63"/>
      <c r="AO52" s="63"/>
      <c r="AP52" s="63"/>
      <c r="AQ52" s="63"/>
      <c r="AR52" s="63"/>
      <c r="AS52" s="67"/>
    </row>
    <row r="53" spans="4:45" ht="20.100000000000001" customHeight="1">
      <c r="D53" s="61"/>
      <c r="F53" s="79"/>
      <c r="G53" s="79"/>
      <c r="H53" s="79"/>
      <c r="I53" s="79"/>
      <c r="J53" s="79"/>
      <c r="K53" s="79"/>
      <c r="L53" s="79"/>
      <c r="M53" s="80"/>
      <c r="N53" s="80"/>
      <c r="O53" s="80"/>
      <c r="P53" s="80"/>
      <c r="Q53" s="80"/>
      <c r="R53" s="80"/>
      <c r="S53" s="80"/>
      <c r="T53" s="63"/>
      <c r="U53" s="63"/>
      <c r="V53" s="602" t="str">
        <f>HYPERLINK("#'外部マスター(取引先)データ'!A1","外部マスター［取引先］データ")</f>
        <v>外部マスター［取引先］データ</v>
      </c>
      <c r="W53" s="602"/>
      <c r="X53" s="602"/>
      <c r="Y53" s="602"/>
      <c r="Z53" s="602"/>
      <c r="AA53" s="602"/>
      <c r="AB53" s="602"/>
      <c r="AC53" s="602"/>
      <c r="AD53" s="602"/>
      <c r="AE53" s="602"/>
      <c r="AF53" s="602"/>
      <c r="AG53" s="602"/>
      <c r="AH53" s="602"/>
      <c r="AI53" s="602"/>
      <c r="AJ53" s="602"/>
      <c r="AK53" s="602"/>
      <c r="AL53" s="602"/>
      <c r="AM53" s="602"/>
      <c r="AN53" s="63"/>
      <c r="AO53" s="63"/>
      <c r="AP53" s="63"/>
      <c r="AQ53" s="63"/>
      <c r="AR53" s="63"/>
      <c r="AS53" s="67"/>
    </row>
    <row r="54" spans="4:45" ht="15" customHeight="1" thickBot="1">
      <c r="D54" s="81"/>
      <c r="E54" s="82"/>
      <c r="F54" s="83"/>
      <c r="G54" s="83"/>
      <c r="H54" s="83"/>
      <c r="I54" s="83"/>
      <c r="J54" s="83"/>
      <c r="K54" s="83"/>
      <c r="L54" s="83"/>
      <c r="M54" s="84"/>
      <c r="N54" s="84"/>
      <c r="O54" s="84"/>
      <c r="P54" s="84"/>
      <c r="Q54" s="84"/>
      <c r="R54" s="84"/>
      <c r="S54" s="84"/>
      <c r="T54" s="85"/>
      <c r="U54" s="85"/>
      <c r="V54" s="82"/>
      <c r="W54" s="85"/>
      <c r="X54" s="85"/>
      <c r="Y54" s="85"/>
      <c r="Z54" s="85"/>
      <c r="AA54" s="85"/>
      <c r="AB54" s="85"/>
      <c r="AC54" s="84"/>
      <c r="AD54" s="84"/>
      <c r="AE54" s="84"/>
      <c r="AF54" s="84"/>
      <c r="AG54" s="84"/>
      <c r="AH54" s="84"/>
      <c r="AI54" s="84"/>
      <c r="AJ54" s="85"/>
      <c r="AK54" s="85"/>
      <c r="AL54" s="85"/>
      <c r="AM54" s="85"/>
      <c r="AN54" s="85"/>
      <c r="AO54" s="85"/>
      <c r="AP54" s="85"/>
      <c r="AQ54" s="85"/>
      <c r="AR54" s="85"/>
      <c r="AS54" s="86"/>
    </row>
    <row r="55" spans="4:45" ht="15" customHeight="1">
      <c r="D55" s="87"/>
      <c r="E55" s="87"/>
      <c r="F55" s="87"/>
      <c r="G55" s="87"/>
      <c r="H55" s="87"/>
      <c r="I55" s="87"/>
      <c r="J55" s="87"/>
      <c r="K55" s="87"/>
      <c r="L55" s="87"/>
      <c r="M55" s="87"/>
      <c r="N55" s="87"/>
      <c r="O55" s="87"/>
      <c r="P55" s="87"/>
      <c r="Q55" s="87"/>
      <c r="R55" s="87"/>
      <c r="S55" s="87"/>
      <c r="T55" s="87"/>
      <c r="U55" s="87"/>
      <c r="V55" s="87"/>
      <c r="W55" s="87"/>
      <c r="X55" s="87"/>
      <c r="Y55" s="87"/>
      <c r="Z55" s="87"/>
      <c r="AA55" s="87"/>
      <c r="AB55" s="87"/>
      <c r="AC55" s="87"/>
      <c r="AD55" s="87"/>
      <c r="AE55" s="87"/>
      <c r="AF55" s="87"/>
      <c r="AG55" s="87"/>
      <c r="AH55" s="87"/>
      <c r="AI55" s="87"/>
      <c r="AJ55" s="87"/>
      <c r="AK55" s="87"/>
      <c r="AL55" s="87"/>
      <c r="AM55" s="87"/>
      <c r="AN55" s="87"/>
      <c r="AO55" s="87"/>
      <c r="AP55" s="87"/>
      <c r="AQ55" s="87"/>
      <c r="AR55" s="87"/>
      <c r="AS55" s="87"/>
    </row>
  </sheetData>
  <mergeCells count="36">
    <mergeCell ref="V8:AM8"/>
    <mergeCell ref="V9:AM9"/>
    <mergeCell ref="V10:AM10"/>
    <mergeCell ref="V11:AM11"/>
    <mergeCell ref="V12:AM12"/>
    <mergeCell ref="V13:AM13"/>
    <mergeCell ref="V19:AM19"/>
    <mergeCell ref="V14:AM14"/>
    <mergeCell ref="V15:AM15"/>
    <mergeCell ref="V16:AM16"/>
    <mergeCell ref="V17:AM17"/>
    <mergeCell ref="V18:AM18"/>
    <mergeCell ref="V20:AM20"/>
    <mergeCell ref="V23:AM23"/>
    <mergeCell ref="V24:AM24"/>
    <mergeCell ref="V33:AM33"/>
    <mergeCell ref="V25:AM25"/>
    <mergeCell ref="V26:AM26"/>
    <mergeCell ref="V27:AM27"/>
    <mergeCell ref="V28:AM28"/>
    <mergeCell ref="V31:AM31"/>
    <mergeCell ref="V32:AM32"/>
    <mergeCell ref="V34:AM34"/>
    <mergeCell ref="V35:AM35"/>
    <mergeCell ref="V36:AM36"/>
    <mergeCell ref="V39:AM39"/>
    <mergeCell ref="V42:AM42"/>
    <mergeCell ref="V48:AM48"/>
    <mergeCell ref="V49:AM49"/>
    <mergeCell ref="V52:AM52"/>
    <mergeCell ref="V53:AM53"/>
    <mergeCell ref="V43:AM43"/>
    <mergeCell ref="V44:AM44"/>
    <mergeCell ref="V45:AM45"/>
    <mergeCell ref="V46:AM46"/>
    <mergeCell ref="V47:AM47"/>
  </mergeCells>
  <phoneticPr fontId="4"/>
  <printOptions horizontalCentered="1"/>
  <pageMargins left="0.19685039370078741" right="0.19685039370078741" top="0.19685039370078741" bottom="0.19685039370078741" header="0.11811023622047245" footer="0.11811023622047245"/>
  <pageSetup paperSize="9" scale="51"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481F1-B911-40F9-A1BE-51AA5ACE23B8}">
  <sheetPr codeName="Sheet108">
    <outlinePr summaryBelow="0"/>
    <pageSetUpPr fitToPage="1"/>
  </sheetPr>
  <dimension ref="B1:M109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11" width="10.7109375" style="10" customWidth="1"/>
    <col min="12" max="12" width="98.7109375" style="6" customWidth="1"/>
    <col min="13" max="13" width="2.7109375" style="6" customWidth="1"/>
    <col min="14" max="16384" width="10.28515625" style="6"/>
  </cols>
  <sheetData>
    <row r="1" spans="2:13" ht="13.5" customHeight="1" thickBot="1">
      <c r="B1" s="11"/>
      <c r="C1" s="11"/>
      <c r="D1" s="12"/>
      <c r="E1" s="13"/>
      <c r="F1" s="13"/>
      <c r="G1" s="13"/>
      <c r="H1" s="13"/>
      <c r="I1" s="13"/>
      <c r="J1" s="13"/>
      <c r="K1" s="13"/>
      <c r="L1" s="11"/>
      <c r="M1" s="11"/>
    </row>
    <row r="2" spans="2:13" ht="44.1" customHeight="1" thickBot="1">
      <c r="B2" s="14" t="s">
        <v>9</v>
      </c>
      <c r="C2" s="15"/>
      <c r="D2" s="15"/>
      <c r="E2" s="15"/>
      <c r="F2" s="15"/>
      <c r="G2" s="15"/>
      <c r="H2" s="15"/>
      <c r="I2" s="15"/>
      <c r="J2" s="15"/>
      <c r="K2" s="15"/>
      <c r="L2" s="16"/>
      <c r="M2" s="17"/>
    </row>
    <row r="3" spans="2:13" ht="13.5" customHeight="1">
      <c r="B3" s="339"/>
      <c r="C3" s="339"/>
      <c r="D3" s="339"/>
      <c r="E3" s="339"/>
      <c r="F3" s="339"/>
      <c r="G3" s="339"/>
      <c r="H3" s="339"/>
      <c r="I3" s="339"/>
      <c r="J3" s="339"/>
      <c r="K3" s="339"/>
      <c r="L3" s="339"/>
    </row>
    <row r="4" spans="2:13">
      <c r="B4" s="6" t="s">
        <v>6946</v>
      </c>
      <c r="D4" s="6"/>
      <c r="E4" s="6"/>
      <c r="F4" s="6"/>
      <c r="G4" s="6"/>
      <c r="H4" s="6"/>
      <c r="I4" s="6"/>
      <c r="J4" s="6"/>
      <c r="K4" s="6"/>
    </row>
    <row r="5" spans="2:13" ht="13.5" customHeight="1">
      <c r="B5" s="6" t="s">
        <v>6947</v>
      </c>
      <c r="D5" s="6"/>
      <c r="E5" s="6"/>
      <c r="F5" s="6"/>
      <c r="G5" s="6"/>
      <c r="H5" s="6"/>
      <c r="I5" s="6"/>
      <c r="J5" s="6"/>
      <c r="K5" s="6"/>
    </row>
    <row r="6" spans="2:13" ht="13.5" customHeight="1" thickBot="1">
      <c r="B6" s="340"/>
      <c r="C6" s="340"/>
      <c r="D6" s="340"/>
      <c r="E6" s="340"/>
      <c r="F6" s="340"/>
      <c r="G6" s="340"/>
      <c r="H6" s="340"/>
      <c r="I6" s="340"/>
      <c r="J6" s="340"/>
      <c r="K6" s="340"/>
      <c r="L6" s="340"/>
    </row>
    <row r="7" spans="2:13" ht="20.25" customHeight="1" thickBot="1">
      <c r="B7" s="19" t="s">
        <v>25</v>
      </c>
      <c r="C7" s="20" t="s">
        <v>9131</v>
      </c>
      <c r="D7" s="20" t="s">
        <v>26</v>
      </c>
      <c r="E7" s="20" t="s">
        <v>27</v>
      </c>
      <c r="F7" s="21" t="s">
        <v>28</v>
      </c>
      <c r="G7" s="22" t="s">
        <v>29</v>
      </c>
      <c r="H7" s="23" t="s">
        <v>30</v>
      </c>
      <c r="I7" s="24" t="s">
        <v>31</v>
      </c>
      <c r="J7" s="23" t="s">
        <v>32</v>
      </c>
      <c r="K7" s="25" t="s">
        <v>33</v>
      </c>
      <c r="L7" s="26" t="s">
        <v>34</v>
      </c>
    </row>
    <row r="8" spans="2:13" ht="20.100000000000001" customHeight="1" thickBot="1">
      <c r="B8" s="27" t="s">
        <v>6453</v>
      </c>
      <c r="C8" s="304"/>
      <c r="D8" s="305"/>
      <c r="E8" s="306"/>
      <c r="F8" s="306"/>
      <c r="G8" s="306"/>
      <c r="H8" s="306"/>
      <c r="I8" s="306"/>
      <c r="J8" s="306"/>
      <c r="K8" s="306"/>
      <c r="L8" s="307"/>
      <c r="M8" s="30"/>
    </row>
    <row r="9" spans="2:13" ht="30">
      <c r="B9" s="31" t="s">
        <v>6948</v>
      </c>
      <c r="C9" s="32" t="s">
        <v>6455</v>
      </c>
      <c r="D9" s="33" t="s">
        <v>5961</v>
      </c>
      <c r="E9" s="34" t="s">
        <v>5719</v>
      </c>
      <c r="F9" s="35" t="s">
        <v>5637</v>
      </c>
      <c r="G9" s="36" t="s">
        <v>5469</v>
      </c>
      <c r="H9" s="37" t="s">
        <v>5469</v>
      </c>
      <c r="I9" s="37" t="s">
        <v>529</v>
      </c>
      <c r="J9" s="37" t="s">
        <v>5469</v>
      </c>
      <c r="K9" s="35" t="s">
        <v>5469</v>
      </c>
      <c r="L9" s="38" t="s">
        <v>6949</v>
      </c>
      <c r="M9" s="30"/>
    </row>
    <row r="10" spans="2:13" ht="30">
      <c r="B10" s="39" t="s">
        <v>6885</v>
      </c>
      <c r="C10" s="40" t="s">
        <v>6458</v>
      </c>
      <c r="D10" s="41" t="s">
        <v>6459</v>
      </c>
      <c r="E10" s="4" t="s">
        <v>5746</v>
      </c>
      <c r="F10" s="42"/>
      <c r="G10" s="43" t="s">
        <v>5469</v>
      </c>
      <c r="H10" s="4" t="s">
        <v>5469</v>
      </c>
      <c r="I10" s="4" t="s">
        <v>529</v>
      </c>
      <c r="J10" s="4" t="s">
        <v>5469</v>
      </c>
      <c r="K10" s="42" t="s">
        <v>529</v>
      </c>
      <c r="L10" s="44" t="s">
        <v>6950</v>
      </c>
      <c r="M10" s="30"/>
    </row>
    <row r="11" spans="2:13">
      <c r="B11" s="39" t="s">
        <v>6951</v>
      </c>
      <c r="C11" s="40" t="s">
        <v>6462</v>
      </c>
      <c r="D11" s="41" t="s">
        <v>5880</v>
      </c>
      <c r="E11" s="4" t="s">
        <v>5648</v>
      </c>
      <c r="F11" s="42"/>
      <c r="G11" s="43" t="s">
        <v>5469</v>
      </c>
      <c r="H11" s="4" t="s">
        <v>5469</v>
      </c>
      <c r="I11" s="4" t="s">
        <v>529</v>
      </c>
      <c r="J11" s="4" t="s">
        <v>5469</v>
      </c>
      <c r="K11" s="42" t="s">
        <v>529</v>
      </c>
      <c r="L11" s="44"/>
      <c r="M11" s="30"/>
    </row>
    <row r="12" spans="2:13">
      <c r="B12" s="39" t="s">
        <v>6952</v>
      </c>
      <c r="C12" s="40" t="s">
        <v>6464</v>
      </c>
      <c r="D12" s="41" t="s">
        <v>5880</v>
      </c>
      <c r="E12" s="4" t="s">
        <v>6268</v>
      </c>
      <c r="F12" s="42"/>
      <c r="G12" s="43" t="s">
        <v>5469</v>
      </c>
      <c r="H12" s="4" t="s">
        <v>5469</v>
      </c>
      <c r="I12" s="4" t="s">
        <v>529</v>
      </c>
      <c r="J12" s="4" t="s">
        <v>5469</v>
      </c>
      <c r="K12" s="42" t="s">
        <v>5469</v>
      </c>
      <c r="L12" s="44"/>
      <c r="M12" s="30"/>
    </row>
    <row r="13" spans="2:13">
      <c r="B13" s="39" t="s">
        <v>6465</v>
      </c>
      <c r="C13" s="40" t="s">
        <v>6466</v>
      </c>
      <c r="D13" s="41" t="s">
        <v>5723</v>
      </c>
      <c r="E13" s="4" t="s">
        <v>5648</v>
      </c>
      <c r="F13" s="42"/>
      <c r="G13" s="43" t="s">
        <v>5469</v>
      </c>
      <c r="H13" s="4" t="s">
        <v>5469</v>
      </c>
      <c r="I13" s="4" t="s">
        <v>529</v>
      </c>
      <c r="J13" s="4" t="s">
        <v>5469</v>
      </c>
      <c r="K13" s="42" t="s">
        <v>529</v>
      </c>
      <c r="L13" s="44"/>
      <c r="M13" s="30"/>
    </row>
    <row r="14" spans="2:13">
      <c r="B14" s="39" t="s">
        <v>6886</v>
      </c>
      <c r="C14" s="40" t="s">
        <v>6468</v>
      </c>
      <c r="D14" s="41" t="s">
        <v>5723</v>
      </c>
      <c r="E14" s="4" t="s">
        <v>6268</v>
      </c>
      <c r="F14" s="42"/>
      <c r="G14" s="43" t="s">
        <v>5469</v>
      </c>
      <c r="H14" s="4" t="s">
        <v>5469</v>
      </c>
      <c r="I14" s="4" t="s">
        <v>529</v>
      </c>
      <c r="J14" s="4" t="s">
        <v>5469</v>
      </c>
      <c r="K14" s="42" t="s">
        <v>529</v>
      </c>
      <c r="L14" s="44"/>
      <c r="M14" s="30"/>
    </row>
    <row r="15" spans="2:13">
      <c r="B15" s="39" t="s">
        <v>6953</v>
      </c>
      <c r="C15" s="40" t="s">
        <v>6470</v>
      </c>
      <c r="D15" s="41" t="s">
        <v>5880</v>
      </c>
      <c r="E15" s="4" t="s">
        <v>5648</v>
      </c>
      <c r="F15" s="42"/>
      <c r="G15" s="43" t="s">
        <v>5469</v>
      </c>
      <c r="H15" s="4" t="s">
        <v>5469</v>
      </c>
      <c r="I15" s="4" t="s">
        <v>529</v>
      </c>
      <c r="J15" s="4" t="s">
        <v>5469</v>
      </c>
      <c r="K15" s="42" t="s">
        <v>529</v>
      </c>
      <c r="L15" s="44"/>
      <c r="M15" s="30"/>
    </row>
    <row r="16" spans="2:13" ht="30">
      <c r="B16" s="39" t="s">
        <v>5470</v>
      </c>
      <c r="C16" s="40" t="s">
        <v>6471</v>
      </c>
      <c r="D16" s="41" t="s">
        <v>5643</v>
      </c>
      <c r="E16" s="4" t="s">
        <v>5644</v>
      </c>
      <c r="F16" s="42"/>
      <c r="G16" s="43" t="s">
        <v>5469</v>
      </c>
      <c r="H16" s="4" t="s">
        <v>5469</v>
      </c>
      <c r="I16" s="4" t="s">
        <v>5469</v>
      </c>
      <c r="J16" s="4" t="s">
        <v>5469</v>
      </c>
      <c r="K16" s="42" t="s">
        <v>529</v>
      </c>
      <c r="L16" s="44" t="s">
        <v>6954</v>
      </c>
      <c r="M16" s="30"/>
    </row>
    <row r="17" spans="2:13" ht="30">
      <c r="B17" s="39" t="s">
        <v>2704</v>
      </c>
      <c r="C17" s="40" t="s">
        <v>6473</v>
      </c>
      <c r="D17" s="41" t="s">
        <v>5643</v>
      </c>
      <c r="E17" s="4" t="s">
        <v>5644</v>
      </c>
      <c r="F17" s="42"/>
      <c r="G17" s="43" t="s">
        <v>5469</v>
      </c>
      <c r="H17" s="4" t="s">
        <v>529</v>
      </c>
      <c r="I17" s="4" t="s">
        <v>529</v>
      </c>
      <c r="J17" s="4" t="s">
        <v>529</v>
      </c>
      <c r="K17" s="42" t="s">
        <v>529</v>
      </c>
      <c r="L17" s="44" t="s">
        <v>5645</v>
      </c>
      <c r="M17" s="30"/>
    </row>
    <row r="18" spans="2:13" ht="48" customHeight="1">
      <c r="B18" s="39" t="s">
        <v>2706</v>
      </c>
      <c r="C18" s="40" t="s">
        <v>6474</v>
      </c>
      <c r="D18" s="41" t="s">
        <v>5647</v>
      </c>
      <c r="E18" s="4" t="s">
        <v>5648</v>
      </c>
      <c r="F18" s="42"/>
      <c r="G18" s="43" t="s">
        <v>529</v>
      </c>
      <c r="H18" s="4" t="s">
        <v>5469</v>
      </c>
      <c r="I18" s="4" t="s">
        <v>529</v>
      </c>
      <c r="J18" s="4" t="s">
        <v>5469</v>
      </c>
      <c r="K18" s="42" t="s">
        <v>5469</v>
      </c>
      <c r="L18" s="661" t="s">
        <v>5649</v>
      </c>
      <c r="M18" s="30"/>
    </row>
    <row r="19" spans="2:13" ht="48" customHeight="1">
      <c r="B19" s="39" t="s">
        <v>2708</v>
      </c>
      <c r="C19" s="40" t="s">
        <v>2178</v>
      </c>
      <c r="D19" s="41" t="s">
        <v>5647</v>
      </c>
      <c r="E19" s="4" t="s">
        <v>5648</v>
      </c>
      <c r="F19" s="42"/>
      <c r="G19" s="43" t="s">
        <v>529</v>
      </c>
      <c r="H19" s="4" t="s">
        <v>5469</v>
      </c>
      <c r="I19" s="4" t="s">
        <v>529</v>
      </c>
      <c r="J19" s="4" t="s">
        <v>5469</v>
      </c>
      <c r="K19" s="42" t="s">
        <v>529</v>
      </c>
      <c r="L19" s="662"/>
      <c r="M19" s="30"/>
    </row>
    <row r="20" spans="2:13" ht="48" customHeight="1">
      <c r="B20" s="39" t="s">
        <v>2710</v>
      </c>
      <c r="C20" s="40" t="s">
        <v>2180</v>
      </c>
      <c r="D20" s="41" t="s">
        <v>5647</v>
      </c>
      <c r="E20" s="4" t="s">
        <v>5648</v>
      </c>
      <c r="F20" s="42"/>
      <c r="G20" s="43" t="s">
        <v>529</v>
      </c>
      <c r="H20" s="4" t="s">
        <v>5469</v>
      </c>
      <c r="I20" s="4" t="s">
        <v>529</v>
      </c>
      <c r="J20" s="4" t="s">
        <v>5469</v>
      </c>
      <c r="K20" s="42" t="s">
        <v>5469</v>
      </c>
      <c r="L20" s="663"/>
      <c r="M20" s="30"/>
    </row>
    <row r="21" spans="2:13">
      <c r="B21" s="39" t="s">
        <v>5725</v>
      </c>
      <c r="C21" s="40" t="s">
        <v>6475</v>
      </c>
      <c r="D21" s="41" t="s">
        <v>5655</v>
      </c>
      <c r="E21" s="4" t="s">
        <v>5719</v>
      </c>
      <c r="F21" s="42"/>
      <c r="G21" s="43" t="s">
        <v>5469</v>
      </c>
      <c r="H21" s="4" t="s">
        <v>5469</v>
      </c>
      <c r="I21" s="4" t="s">
        <v>529</v>
      </c>
      <c r="J21" s="4" t="s">
        <v>5469</v>
      </c>
      <c r="K21" s="42" t="s">
        <v>5469</v>
      </c>
      <c r="L21" s="44"/>
      <c r="M21" s="30"/>
    </row>
    <row r="22" spans="2:13" ht="30">
      <c r="B22" s="308" t="s">
        <v>6476</v>
      </c>
      <c r="C22" s="309" t="s">
        <v>6477</v>
      </c>
      <c r="D22" s="310" t="s">
        <v>5643</v>
      </c>
      <c r="E22" s="311" t="s">
        <v>5746</v>
      </c>
      <c r="F22" s="312"/>
      <c r="G22" s="313" t="s">
        <v>5469</v>
      </c>
      <c r="H22" s="311" t="s">
        <v>5469</v>
      </c>
      <c r="I22" s="311" t="s">
        <v>5469</v>
      </c>
      <c r="J22" s="311" t="s">
        <v>5469</v>
      </c>
      <c r="K22" s="312" t="s">
        <v>529</v>
      </c>
      <c r="L22" s="328" t="s">
        <v>6955</v>
      </c>
      <c r="M22" s="30"/>
    </row>
    <row r="23" spans="2:13">
      <c r="B23" s="39" t="s">
        <v>5487</v>
      </c>
      <c r="C23" s="40" t="s">
        <v>5488</v>
      </c>
      <c r="D23" s="333" t="s">
        <v>5643</v>
      </c>
      <c r="E23" s="5" t="s">
        <v>5644</v>
      </c>
      <c r="F23" s="42"/>
      <c r="G23" s="43" t="s">
        <v>5469</v>
      </c>
      <c r="H23" s="4" t="s">
        <v>5469</v>
      </c>
      <c r="I23" s="4" t="s">
        <v>5469</v>
      </c>
      <c r="J23" s="4" t="s">
        <v>5469</v>
      </c>
      <c r="K23" s="42" t="s">
        <v>529</v>
      </c>
      <c r="L23" s="44" t="s">
        <v>6479</v>
      </c>
      <c r="M23" s="30"/>
    </row>
    <row r="24" spans="2:13">
      <c r="B24" s="39" t="s">
        <v>6480</v>
      </c>
      <c r="C24" s="40" t="s">
        <v>5489</v>
      </c>
      <c r="D24" s="41" t="s">
        <v>6956</v>
      </c>
      <c r="E24" s="4" t="s">
        <v>6482</v>
      </c>
      <c r="F24" s="42"/>
      <c r="G24" s="43" t="s">
        <v>5469</v>
      </c>
      <c r="H24" s="4" t="s">
        <v>5469</v>
      </c>
      <c r="I24" s="4" t="s">
        <v>529</v>
      </c>
      <c r="J24" s="4" t="s">
        <v>5469</v>
      </c>
      <c r="K24" s="42" t="s">
        <v>529</v>
      </c>
      <c r="L24" s="44" t="s">
        <v>6887</v>
      </c>
      <c r="M24" s="30"/>
    </row>
    <row r="25" spans="2:13">
      <c r="B25" s="39" t="s">
        <v>6484</v>
      </c>
      <c r="C25" s="40" t="s">
        <v>6485</v>
      </c>
      <c r="D25" s="41" t="s">
        <v>5655</v>
      </c>
      <c r="E25" s="4" t="s">
        <v>5644</v>
      </c>
      <c r="F25" s="42"/>
      <c r="G25" s="43" t="s">
        <v>5469</v>
      </c>
      <c r="H25" s="4" t="s">
        <v>5469</v>
      </c>
      <c r="I25" s="4" t="s">
        <v>529</v>
      </c>
      <c r="J25" s="4" t="s">
        <v>5469</v>
      </c>
      <c r="K25" s="42" t="s">
        <v>529</v>
      </c>
      <c r="L25" s="44" t="s">
        <v>6486</v>
      </c>
      <c r="M25" s="30"/>
    </row>
    <row r="26" spans="2:13">
      <c r="B26" s="39" t="s">
        <v>6888</v>
      </c>
      <c r="C26" s="40" t="s">
        <v>6488</v>
      </c>
      <c r="D26" s="41" t="s">
        <v>6489</v>
      </c>
      <c r="E26" s="4" t="s">
        <v>5648</v>
      </c>
      <c r="F26" s="42"/>
      <c r="G26" s="43" t="s">
        <v>5469</v>
      </c>
      <c r="H26" s="4" t="s">
        <v>5469</v>
      </c>
      <c r="I26" s="4" t="s">
        <v>529</v>
      </c>
      <c r="J26" s="4" t="s">
        <v>5469</v>
      </c>
      <c r="K26" s="42" t="s">
        <v>529</v>
      </c>
      <c r="L26" s="44"/>
      <c r="M26" s="30"/>
    </row>
    <row r="27" spans="2:13">
      <c r="B27" s="39" t="s">
        <v>6889</v>
      </c>
      <c r="C27" s="40" t="s">
        <v>6491</v>
      </c>
      <c r="D27" s="41" t="s">
        <v>6492</v>
      </c>
      <c r="E27" s="4" t="s">
        <v>5648</v>
      </c>
      <c r="F27" s="42"/>
      <c r="G27" s="43" t="s">
        <v>5469</v>
      </c>
      <c r="H27" s="4" t="s">
        <v>5469</v>
      </c>
      <c r="I27" s="4" t="s">
        <v>529</v>
      </c>
      <c r="J27" s="4" t="s">
        <v>5469</v>
      </c>
      <c r="K27" s="42" t="s">
        <v>529</v>
      </c>
      <c r="L27" s="44"/>
      <c r="M27" s="30"/>
    </row>
    <row r="28" spans="2:13">
      <c r="B28" s="39" t="s">
        <v>6890</v>
      </c>
      <c r="C28" s="40" t="s">
        <v>6494</v>
      </c>
      <c r="D28" s="41" t="s">
        <v>5925</v>
      </c>
      <c r="E28" s="4" t="s">
        <v>5648</v>
      </c>
      <c r="F28" s="42"/>
      <c r="G28" s="43" t="s">
        <v>5469</v>
      </c>
      <c r="H28" s="4" t="s">
        <v>5469</v>
      </c>
      <c r="I28" s="4" t="s">
        <v>529</v>
      </c>
      <c r="J28" s="4" t="s">
        <v>5469</v>
      </c>
      <c r="K28" s="42" t="s">
        <v>529</v>
      </c>
      <c r="L28" s="44"/>
      <c r="M28" s="30"/>
    </row>
    <row r="29" spans="2:13">
      <c r="B29" s="39" t="s">
        <v>6891</v>
      </c>
      <c r="C29" s="40" t="s">
        <v>6496</v>
      </c>
      <c r="D29" s="41" t="s">
        <v>6497</v>
      </c>
      <c r="E29" s="4" t="s">
        <v>5648</v>
      </c>
      <c r="F29" s="42"/>
      <c r="G29" s="43" t="s">
        <v>5469</v>
      </c>
      <c r="H29" s="4" t="s">
        <v>5469</v>
      </c>
      <c r="I29" s="4" t="s">
        <v>529</v>
      </c>
      <c r="J29" s="4" t="s">
        <v>5469</v>
      </c>
      <c r="K29" s="42" t="s">
        <v>529</v>
      </c>
      <c r="L29" s="44"/>
      <c r="M29" s="30"/>
    </row>
    <row r="30" spans="2:13">
      <c r="B30" s="39" t="s">
        <v>6498</v>
      </c>
      <c r="C30" s="40" t="s">
        <v>6499</v>
      </c>
      <c r="D30" s="41" t="s">
        <v>6500</v>
      </c>
      <c r="E30" s="4" t="s">
        <v>5648</v>
      </c>
      <c r="F30" s="42"/>
      <c r="G30" s="43" t="s">
        <v>5469</v>
      </c>
      <c r="H30" s="4" t="s">
        <v>5469</v>
      </c>
      <c r="I30" s="4" t="s">
        <v>529</v>
      </c>
      <c r="J30" s="4" t="s">
        <v>5469</v>
      </c>
      <c r="K30" s="42" t="s">
        <v>529</v>
      </c>
      <c r="L30" s="44"/>
      <c r="M30" s="30"/>
    </row>
    <row r="31" spans="2:13">
      <c r="B31" s="39" t="s">
        <v>6501</v>
      </c>
      <c r="C31" s="40" t="s">
        <v>6502</v>
      </c>
      <c r="D31" s="41" t="s">
        <v>6500</v>
      </c>
      <c r="E31" s="4" t="s">
        <v>5648</v>
      </c>
      <c r="F31" s="42"/>
      <c r="G31" s="43" t="s">
        <v>5469</v>
      </c>
      <c r="H31" s="4" t="s">
        <v>5469</v>
      </c>
      <c r="I31" s="4" t="s">
        <v>529</v>
      </c>
      <c r="J31" s="4" t="s">
        <v>5469</v>
      </c>
      <c r="K31" s="42" t="s">
        <v>529</v>
      </c>
      <c r="L31" s="44"/>
      <c r="M31" s="30"/>
    </row>
    <row r="32" spans="2:13">
      <c r="B32" s="39" t="s">
        <v>6503</v>
      </c>
      <c r="C32" s="40" t="s">
        <v>6504</v>
      </c>
      <c r="D32" s="41" t="s">
        <v>6505</v>
      </c>
      <c r="E32" s="4" t="s">
        <v>5926</v>
      </c>
      <c r="F32" s="42"/>
      <c r="G32" s="43" t="s">
        <v>5469</v>
      </c>
      <c r="H32" s="4" t="s">
        <v>5469</v>
      </c>
      <c r="I32" s="4" t="s">
        <v>529</v>
      </c>
      <c r="J32" s="4" t="s">
        <v>5469</v>
      </c>
      <c r="K32" s="42" t="s">
        <v>529</v>
      </c>
      <c r="L32" s="44"/>
      <c r="M32" s="30"/>
    </row>
    <row r="33" spans="2:13">
      <c r="B33" s="39" t="s">
        <v>6249</v>
      </c>
      <c r="C33" s="40" t="s">
        <v>6506</v>
      </c>
      <c r="D33" s="41" t="s">
        <v>5723</v>
      </c>
      <c r="E33" s="4" t="s">
        <v>5648</v>
      </c>
      <c r="F33" s="42"/>
      <c r="G33" s="43" t="s">
        <v>5469</v>
      </c>
      <c r="H33" s="4" t="s">
        <v>5469</v>
      </c>
      <c r="I33" s="4" t="s">
        <v>529</v>
      </c>
      <c r="J33" s="4" t="s">
        <v>5469</v>
      </c>
      <c r="K33" s="42" t="s">
        <v>529</v>
      </c>
      <c r="L33" s="44"/>
      <c r="M33" s="30"/>
    </row>
    <row r="34" spans="2:13">
      <c r="B34" s="39" t="s">
        <v>6251</v>
      </c>
      <c r="C34" s="40" t="s">
        <v>6507</v>
      </c>
      <c r="D34" s="41" t="s">
        <v>5723</v>
      </c>
      <c r="E34" s="4" t="s">
        <v>5648</v>
      </c>
      <c r="F34" s="42"/>
      <c r="G34" s="43" t="s">
        <v>5469</v>
      </c>
      <c r="H34" s="4" t="s">
        <v>5469</v>
      </c>
      <c r="I34" s="4" t="s">
        <v>529</v>
      </c>
      <c r="J34" s="4" t="s">
        <v>5469</v>
      </c>
      <c r="K34" s="42" t="s">
        <v>529</v>
      </c>
      <c r="L34" s="44"/>
      <c r="M34" s="30"/>
    </row>
    <row r="35" spans="2:13">
      <c r="B35" s="39" t="s">
        <v>6253</v>
      </c>
      <c r="C35" s="40" t="s">
        <v>6508</v>
      </c>
      <c r="D35" s="41" t="s">
        <v>5723</v>
      </c>
      <c r="E35" s="4" t="s">
        <v>5724</v>
      </c>
      <c r="F35" s="42"/>
      <c r="G35" s="43" t="s">
        <v>5469</v>
      </c>
      <c r="H35" s="4" t="s">
        <v>5469</v>
      </c>
      <c r="I35" s="4" t="s">
        <v>529</v>
      </c>
      <c r="J35" s="4" t="s">
        <v>5469</v>
      </c>
      <c r="K35" s="42" t="s">
        <v>529</v>
      </c>
      <c r="L35" s="44"/>
      <c r="M35" s="30"/>
    </row>
    <row r="36" spans="2:13" ht="30">
      <c r="B36" s="308" t="s">
        <v>6509</v>
      </c>
      <c r="C36" s="309" t="s">
        <v>6510</v>
      </c>
      <c r="D36" s="310" t="s">
        <v>5961</v>
      </c>
      <c r="E36" s="311" t="s">
        <v>5719</v>
      </c>
      <c r="F36" s="312"/>
      <c r="G36" s="313" t="s">
        <v>5469</v>
      </c>
      <c r="H36" s="311" t="s">
        <v>5469</v>
      </c>
      <c r="I36" s="311" t="s">
        <v>529</v>
      </c>
      <c r="J36" s="311" t="s">
        <v>5469</v>
      </c>
      <c r="K36" s="312" t="s">
        <v>529</v>
      </c>
      <c r="L36" s="328" t="s">
        <v>6456</v>
      </c>
      <c r="M36" s="30"/>
    </row>
    <row r="37" spans="2:13" ht="16.5" customHeight="1">
      <c r="B37" s="308" t="s">
        <v>6512</v>
      </c>
      <c r="C37" s="309" t="s">
        <v>6513</v>
      </c>
      <c r="D37" s="310" t="s">
        <v>5880</v>
      </c>
      <c r="E37" s="311" t="s">
        <v>5648</v>
      </c>
      <c r="F37" s="312"/>
      <c r="G37" s="313" t="s">
        <v>5469</v>
      </c>
      <c r="H37" s="311" t="s">
        <v>5469</v>
      </c>
      <c r="I37" s="311" t="s">
        <v>529</v>
      </c>
      <c r="J37" s="311" t="s">
        <v>5469</v>
      </c>
      <c r="K37" s="312" t="s">
        <v>529</v>
      </c>
      <c r="L37" s="328"/>
      <c r="M37" s="30"/>
    </row>
    <row r="38" spans="2:13">
      <c r="B38" s="308" t="s">
        <v>6514</v>
      </c>
      <c r="C38" s="309" t="s">
        <v>6515</v>
      </c>
      <c r="D38" s="310" t="s">
        <v>5723</v>
      </c>
      <c r="E38" s="311" t="s">
        <v>5648</v>
      </c>
      <c r="F38" s="312"/>
      <c r="G38" s="313" t="s">
        <v>5469</v>
      </c>
      <c r="H38" s="311" t="s">
        <v>5469</v>
      </c>
      <c r="I38" s="311" t="s">
        <v>529</v>
      </c>
      <c r="J38" s="311" t="s">
        <v>5469</v>
      </c>
      <c r="K38" s="312" t="s">
        <v>529</v>
      </c>
      <c r="L38" s="328"/>
      <c r="M38" s="30"/>
    </row>
    <row r="39" spans="2:13" ht="30">
      <c r="B39" s="308" t="s">
        <v>2037</v>
      </c>
      <c r="C39" s="309" t="s">
        <v>2098</v>
      </c>
      <c r="D39" s="310" t="s">
        <v>6311</v>
      </c>
      <c r="E39" s="311" t="s">
        <v>5644</v>
      </c>
      <c r="F39" s="312"/>
      <c r="G39" s="313" t="s">
        <v>5469</v>
      </c>
      <c r="H39" s="311" t="s">
        <v>5469</v>
      </c>
      <c r="I39" s="311" t="s">
        <v>529</v>
      </c>
      <c r="J39" s="311" t="s">
        <v>5469</v>
      </c>
      <c r="K39" s="312" t="s">
        <v>529</v>
      </c>
      <c r="L39" s="328" t="s">
        <v>6957</v>
      </c>
      <c r="M39" s="30"/>
    </row>
    <row r="40" spans="2:13" ht="45.75" thickBot="1">
      <c r="B40" s="308" t="s">
        <v>2038</v>
      </c>
      <c r="C40" s="309" t="s">
        <v>6517</v>
      </c>
      <c r="D40" s="310">
        <v>5</v>
      </c>
      <c r="E40" s="311" t="s">
        <v>5644</v>
      </c>
      <c r="F40" s="312"/>
      <c r="G40" s="313" t="s">
        <v>5469</v>
      </c>
      <c r="H40" s="311" t="s">
        <v>5469</v>
      </c>
      <c r="I40" s="311" t="s">
        <v>529</v>
      </c>
      <c r="J40" s="311" t="s">
        <v>5469</v>
      </c>
      <c r="K40" s="312" t="s">
        <v>529</v>
      </c>
      <c r="L40" s="328" t="s">
        <v>6958</v>
      </c>
      <c r="M40" s="30"/>
    </row>
    <row r="41" spans="2:13" ht="20.100000000000001" customHeight="1" thickBot="1">
      <c r="B41" s="27" t="s">
        <v>6520</v>
      </c>
      <c r="C41" s="304"/>
      <c r="D41" s="305"/>
      <c r="E41" s="306"/>
      <c r="F41" s="306"/>
      <c r="G41" s="306"/>
      <c r="H41" s="306"/>
      <c r="I41" s="306"/>
      <c r="J41" s="306"/>
      <c r="K41" s="306"/>
      <c r="L41" s="307"/>
      <c r="M41" s="30"/>
    </row>
    <row r="42" spans="2:13">
      <c r="B42" s="31" t="s">
        <v>6893</v>
      </c>
      <c r="C42" s="32" t="s">
        <v>6522</v>
      </c>
      <c r="D42" s="33" t="s">
        <v>5723</v>
      </c>
      <c r="E42" s="34" t="s">
        <v>5926</v>
      </c>
      <c r="F42" s="35"/>
      <c r="G42" s="36" t="s">
        <v>5469</v>
      </c>
      <c r="H42" s="37" t="s">
        <v>5469</v>
      </c>
      <c r="I42" s="37" t="s">
        <v>529</v>
      </c>
      <c r="J42" s="37" t="s">
        <v>5469</v>
      </c>
      <c r="K42" s="35" t="s">
        <v>529</v>
      </c>
      <c r="L42" s="38"/>
      <c r="M42" s="30"/>
    </row>
    <row r="43" spans="2:13">
      <c r="B43" s="39" t="s">
        <v>6894</v>
      </c>
      <c r="C43" s="40" t="s">
        <v>6524</v>
      </c>
      <c r="D43" s="41" t="s">
        <v>6500</v>
      </c>
      <c r="E43" s="4" t="s">
        <v>5926</v>
      </c>
      <c r="F43" s="42"/>
      <c r="G43" s="43" t="s">
        <v>5469</v>
      </c>
      <c r="H43" s="4" t="s">
        <v>5469</v>
      </c>
      <c r="I43" s="4" t="s">
        <v>529</v>
      </c>
      <c r="J43" s="4" t="s">
        <v>5469</v>
      </c>
      <c r="K43" s="42" t="s">
        <v>529</v>
      </c>
      <c r="L43" s="44"/>
      <c r="M43" s="30"/>
    </row>
    <row r="44" spans="2:13">
      <c r="B44" s="39" t="s">
        <v>6959</v>
      </c>
      <c r="C44" s="40" t="s">
        <v>6526</v>
      </c>
      <c r="D44" s="41" t="s">
        <v>6500</v>
      </c>
      <c r="E44" s="4" t="s">
        <v>5926</v>
      </c>
      <c r="F44" s="42"/>
      <c r="G44" s="43" t="s">
        <v>5469</v>
      </c>
      <c r="H44" s="4" t="s">
        <v>5469</v>
      </c>
      <c r="I44" s="4" t="s">
        <v>529</v>
      </c>
      <c r="J44" s="4" t="s">
        <v>5469</v>
      </c>
      <c r="K44" s="42" t="s">
        <v>529</v>
      </c>
      <c r="L44" s="44"/>
      <c r="M44" s="30"/>
    </row>
    <row r="45" spans="2:13">
      <c r="B45" s="39" t="s">
        <v>6895</v>
      </c>
      <c r="C45" s="40" t="s">
        <v>6528</v>
      </c>
      <c r="D45" s="41" t="s">
        <v>5925</v>
      </c>
      <c r="E45" s="4" t="s">
        <v>5926</v>
      </c>
      <c r="F45" s="42"/>
      <c r="G45" s="43" t="s">
        <v>5469</v>
      </c>
      <c r="H45" s="4" t="s">
        <v>5469</v>
      </c>
      <c r="I45" s="4" t="s">
        <v>529</v>
      </c>
      <c r="J45" s="4" t="s">
        <v>5469</v>
      </c>
      <c r="K45" s="42" t="s">
        <v>529</v>
      </c>
      <c r="L45" s="44"/>
      <c r="M45" s="30"/>
    </row>
    <row r="46" spans="2:13">
      <c r="B46" s="39" t="s">
        <v>6896</v>
      </c>
      <c r="C46" s="40" t="s">
        <v>6530</v>
      </c>
      <c r="D46" s="41" t="s">
        <v>5925</v>
      </c>
      <c r="E46" s="4" t="s">
        <v>5926</v>
      </c>
      <c r="F46" s="42"/>
      <c r="G46" s="43" t="s">
        <v>5469</v>
      </c>
      <c r="H46" s="4" t="s">
        <v>5469</v>
      </c>
      <c r="I46" s="4" t="s">
        <v>529</v>
      </c>
      <c r="J46" s="4" t="s">
        <v>5469</v>
      </c>
      <c r="K46" s="42" t="s">
        <v>529</v>
      </c>
      <c r="L46" s="44"/>
      <c r="M46" s="30"/>
    </row>
    <row r="47" spans="2:13">
      <c r="B47" s="39" t="s">
        <v>6897</v>
      </c>
      <c r="C47" s="40" t="s">
        <v>6532</v>
      </c>
      <c r="D47" s="41" t="s">
        <v>6500</v>
      </c>
      <c r="E47" s="4" t="s">
        <v>5926</v>
      </c>
      <c r="F47" s="42"/>
      <c r="G47" s="43" t="s">
        <v>5469</v>
      </c>
      <c r="H47" s="4" t="s">
        <v>5469</v>
      </c>
      <c r="I47" s="4" t="s">
        <v>529</v>
      </c>
      <c r="J47" s="4" t="s">
        <v>5469</v>
      </c>
      <c r="K47" s="42" t="s">
        <v>529</v>
      </c>
      <c r="L47" s="44"/>
      <c r="M47" s="30"/>
    </row>
    <row r="48" spans="2:13" ht="17.25" thickBot="1">
      <c r="B48" s="39" t="s">
        <v>6533</v>
      </c>
      <c r="C48" s="40" t="s">
        <v>6534</v>
      </c>
      <c r="D48" s="41" t="s">
        <v>6505</v>
      </c>
      <c r="E48" s="4" t="s">
        <v>6535</v>
      </c>
      <c r="F48" s="42"/>
      <c r="G48" s="43" t="s">
        <v>5469</v>
      </c>
      <c r="H48" s="4" t="s">
        <v>5469</v>
      </c>
      <c r="I48" s="4" t="s">
        <v>529</v>
      </c>
      <c r="J48" s="4" t="s">
        <v>5469</v>
      </c>
      <c r="K48" s="42" t="s">
        <v>529</v>
      </c>
      <c r="L48" s="44"/>
      <c r="M48" s="30"/>
    </row>
    <row r="49" spans="2:13" ht="20.100000000000001" customHeight="1" thickBot="1">
      <c r="B49" s="27" t="s">
        <v>6263</v>
      </c>
      <c r="C49" s="304"/>
      <c r="D49" s="305"/>
      <c r="E49" s="306"/>
      <c r="F49" s="306"/>
      <c r="G49" s="306"/>
      <c r="H49" s="306"/>
      <c r="I49" s="306"/>
      <c r="J49" s="306"/>
      <c r="K49" s="306"/>
      <c r="L49" s="307"/>
      <c r="M49" s="30"/>
    </row>
    <row r="50" spans="2:13" ht="30" customHeight="1">
      <c r="B50" s="31" t="s">
        <v>6960</v>
      </c>
      <c r="C50" s="32" t="s">
        <v>6538</v>
      </c>
      <c r="D50" s="33" t="s">
        <v>5877</v>
      </c>
      <c r="E50" s="34" t="s">
        <v>6266</v>
      </c>
      <c r="F50" s="35"/>
      <c r="G50" s="36" t="s">
        <v>5469</v>
      </c>
      <c r="H50" s="37" t="s">
        <v>5469</v>
      </c>
      <c r="I50" s="37" t="s">
        <v>5469</v>
      </c>
      <c r="J50" s="37" t="s">
        <v>5890</v>
      </c>
      <c r="K50" s="35" t="s">
        <v>529</v>
      </c>
      <c r="L50" s="362" t="s">
        <v>6961</v>
      </c>
      <c r="M50" s="30"/>
    </row>
    <row r="51" spans="2:13">
      <c r="B51" s="39" t="s">
        <v>6962</v>
      </c>
      <c r="C51" s="40" t="s">
        <v>6542</v>
      </c>
      <c r="D51" s="41" t="s">
        <v>5877</v>
      </c>
      <c r="E51" s="4" t="s">
        <v>6266</v>
      </c>
      <c r="F51" s="42"/>
      <c r="G51" s="43" t="s">
        <v>5469</v>
      </c>
      <c r="H51" s="4" t="s">
        <v>5469</v>
      </c>
      <c r="I51" s="4" t="s">
        <v>5469</v>
      </c>
      <c r="J51" s="4" t="s">
        <v>5890</v>
      </c>
      <c r="K51" s="42" t="s">
        <v>529</v>
      </c>
      <c r="L51" s="330"/>
      <c r="M51" s="30"/>
    </row>
    <row r="52" spans="2:13">
      <c r="B52" s="39" t="s">
        <v>6963</v>
      </c>
      <c r="C52" s="40" t="s">
        <v>6544</v>
      </c>
      <c r="D52" s="41" t="s">
        <v>5877</v>
      </c>
      <c r="E52" s="4" t="s">
        <v>6266</v>
      </c>
      <c r="F52" s="42"/>
      <c r="G52" s="43" t="s">
        <v>5469</v>
      </c>
      <c r="H52" s="4" t="s">
        <v>5469</v>
      </c>
      <c r="I52" s="4" t="s">
        <v>5469</v>
      </c>
      <c r="J52" s="4" t="s">
        <v>5890</v>
      </c>
      <c r="K52" s="42" t="s">
        <v>529</v>
      </c>
      <c r="L52" s="330"/>
      <c r="M52" s="30"/>
    </row>
    <row r="53" spans="2:13">
      <c r="B53" s="39" t="s">
        <v>6964</v>
      </c>
      <c r="C53" s="40" t="s">
        <v>6546</v>
      </c>
      <c r="D53" s="41" t="s">
        <v>5877</v>
      </c>
      <c r="E53" s="4" t="s">
        <v>6266</v>
      </c>
      <c r="F53" s="42"/>
      <c r="G53" s="43" t="s">
        <v>5469</v>
      </c>
      <c r="H53" s="4" t="s">
        <v>5469</v>
      </c>
      <c r="I53" s="4" t="s">
        <v>5469</v>
      </c>
      <c r="J53" s="4" t="s">
        <v>5890</v>
      </c>
      <c r="K53" s="42" t="s">
        <v>529</v>
      </c>
      <c r="L53" s="330"/>
      <c r="M53" s="30"/>
    </row>
    <row r="54" spans="2:13">
      <c r="B54" s="39" t="s">
        <v>6965</v>
      </c>
      <c r="C54" s="40" t="s">
        <v>6548</v>
      </c>
      <c r="D54" s="41" t="s">
        <v>5877</v>
      </c>
      <c r="E54" s="4" t="s">
        <v>6266</v>
      </c>
      <c r="F54" s="42"/>
      <c r="G54" s="43" t="s">
        <v>5469</v>
      </c>
      <c r="H54" s="4" t="s">
        <v>5469</v>
      </c>
      <c r="I54" s="4" t="s">
        <v>5469</v>
      </c>
      <c r="J54" s="4" t="s">
        <v>5890</v>
      </c>
      <c r="K54" s="42" t="s">
        <v>529</v>
      </c>
      <c r="L54" s="302"/>
      <c r="M54" s="30"/>
    </row>
    <row r="55" spans="2:13">
      <c r="B55" s="39" t="s">
        <v>6966</v>
      </c>
      <c r="C55" s="40" t="s">
        <v>6967</v>
      </c>
      <c r="D55" s="333" t="s">
        <v>5877</v>
      </c>
      <c r="E55" s="5" t="s">
        <v>6266</v>
      </c>
      <c r="F55" s="42"/>
      <c r="G55" s="43" t="s">
        <v>5469</v>
      </c>
      <c r="H55" s="4" t="s">
        <v>5469</v>
      </c>
      <c r="I55" s="4" t="s">
        <v>5469</v>
      </c>
      <c r="J55" s="4" t="s">
        <v>5890</v>
      </c>
      <c r="K55" s="42" t="s">
        <v>529</v>
      </c>
      <c r="L55" s="328" t="s">
        <v>6274</v>
      </c>
      <c r="M55" s="30"/>
    </row>
    <row r="56" spans="2:13" ht="30">
      <c r="B56" s="39" t="s">
        <v>6968</v>
      </c>
      <c r="C56" s="40" t="s">
        <v>5543</v>
      </c>
      <c r="D56" s="41" t="s">
        <v>5877</v>
      </c>
      <c r="E56" s="4" t="s">
        <v>6266</v>
      </c>
      <c r="F56" s="42"/>
      <c r="G56" s="43" t="s">
        <v>5469</v>
      </c>
      <c r="H56" s="4" t="s">
        <v>5469</v>
      </c>
      <c r="I56" s="4" t="s">
        <v>5469</v>
      </c>
      <c r="J56" s="4" t="s">
        <v>5890</v>
      </c>
      <c r="K56" s="42" t="s">
        <v>529</v>
      </c>
      <c r="L56" s="330" t="s">
        <v>6969</v>
      </c>
      <c r="M56" s="30"/>
    </row>
    <row r="57" spans="2:13">
      <c r="B57" s="39" t="s">
        <v>6970</v>
      </c>
      <c r="C57" s="40" t="s">
        <v>5544</v>
      </c>
      <c r="D57" s="41" t="s">
        <v>5877</v>
      </c>
      <c r="E57" s="4" t="s">
        <v>6266</v>
      </c>
      <c r="F57" s="42"/>
      <c r="G57" s="43" t="s">
        <v>5469</v>
      </c>
      <c r="H57" s="4" t="s">
        <v>5469</v>
      </c>
      <c r="I57" s="4" t="s">
        <v>5469</v>
      </c>
      <c r="J57" s="4" t="s">
        <v>5890</v>
      </c>
      <c r="K57" s="42" t="s">
        <v>529</v>
      </c>
      <c r="L57" s="330"/>
      <c r="M57" s="30"/>
    </row>
    <row r="58" spans="2:13">
      <c r="B58" s="39" t="s">
        <v>6971</v>
      </c>
      <c r="C58" s="40" t="s">
        <v>5545</v>
      </c>
      <c r="D58" s="41" t="s">
        <v>5877</v>
      </c>
      <c r="E58" s="4" t="s">
        <v>6266</v>
      </c>
      <c r="F58" s="42"/>
      <c r="G58" s="43" t="s">
        <v>5469</v>
      </c>
      <c r="H58" s="4" t="s">
        <v>5469</v>
      </c>
      <c r="I58" s="4" t="s">
        <v>5469</v>
      </c>
      <c r="J58" s="4" t="s">
        <v>5890</v>
      </c>
      <c r="K58" s="42" t="s">
        <v>529</v>
      </c>
      <c r="L58" s="330"/>
      <c r="M58" s="30"/>
    </row>
    <row r="59" spans="2:13">
      <c r="B59" s="39" t="s">
        <v>6972</v>
      </c>
      <c r="C59" s="40" t="s">
        <v>5546</v>
      </c>
      <c r="D59" s="41" t="s">
        <v>5877</v>
      </c>
      <c r="E59" s="4" t="s">
        <v>6266</v>
      </c>
      <c r="F59" s="42"/>
      <c r="G59" s="43" t="s">
        <v>5469</v>
      </c>
      <c r="H59" s="4" t="s">
        <v>5469</v>
      </c>
      <c r="I59" s="4" t="s">
        <v>5469</v>
      </c>
      <c r="J59" s="4" t="s">
        <v>5890</v>
      </c>
      <c r="K59" s="42" t="s">
        <v>529</v>
      </c>
      <c r="L59" s="302"/>
      <c r="M59" s="30"/>
    </row>
    <row r="60" spans="2:13" ht="90">
      <c r="B60" s="39" t="s">
        <v>6973</v>
      </c>
      <c r="C60" s="40" t="s">
        <v>2977</v>
      </c>
      <c r="D60" s="41" t="s">
        <v>6221</v>
      </c>
      <c r="E60" s="4" t="s">
        <v>6266</v>
      </c>
      <c r="F60" s="42"/>
      <c r="G60" s="43" t="s">
        <v>5469</v>
      </c>
      <c r="H60" s="4" t="s">
        <v>5469</v>
      </c>
      <c r="I60" s="4" t="s">
        <v>5469</v>
      </c>
      <c r="J60" s="4" t="s">
        <v>5890</v>
      </c>
      <c r="K60" s="42" t="s">
        <v>529</v>
      </c>
      <c r="L60" s="44" t="s">
        <v>6974</v>
      </c>
      <c r="M60" s="30"/>
    </row>
    <row r="61" spans="2:13" ht="90.75" thickBot="1">
      <c r="B61" s="45" t="s">
        <v>6975</v>
      </c>
      <c r="C61" s="46" t="s">
        <v>2978</v>
      </c>
      <c r="D61" s="47" t="s">
        <v>6221</v>
      </c>
      <c r="E61" s="48" t="s">
        <v>6266</v>
      </c>
      <c r="F61" s="49"/>
      <c r="G61" s="50" t="s">
        <v>5469</v>
      </c>
      <c r="H61" s="48" t="s">
        <v>5469</v>
      </c>
      <c r="I61" s="48" t="s">
        <v>5469</v>
      </c>
      <c r="J61" s="48" t="s">
        <v>5890</v>
      </c>
      <c r="K61" s="49" t="s">
        <v>529</v>
      </c>
      <c r="L61" s="51" t="s">
        <v>6976</v>
      </c>
      <c r="M61" s="30"/>
    </row>
    <row r="62" spans="2:13" ht="20.100000000000001" customHeight="1" thickBot="1">
      <c r="B62" s="27" t="s">
        <v>6977</v>
      </c>
      <c r="C62" s="304"/>
      <c r="D62" s="305"/>
      <c r="E62" s="306"/>
      <c r="F62" s="306"/>
      <c r="G62" s="306"/>
      <c r="H62" s="306"/>
      <c r="I62" s="306"/>
      <c r="J62" s="306"/>
      <c r="K62" s="306"/>
      <c r="L62" s="307"/>
      <c r="M62" s="30"/>
    </row>
    <row r="63" spans="2:13">
      <c r="B63" s="31" t="s">
        <v>6898</v>
      </c>
      <c r="C63" s="32" t="s">
        <v>6551</v>
      </c>
      <c r="D63" s="33" t="s">
        <v>6218</v>
      </c>
      <c r="E63" s="34" t="s">
        <v>5746</v>
      </c>
      <c r="F63" s="35"/>
      <c r="G63" s="36" t="s">
        <v>5469</v>
      </c>
      <c r="H63" s="37" t="s">
        <v>5469</v>
      </c>
      <c r="I63" s="37" t="s">
        <v>5469</v>
      </c>
      <c r="J63" s="37" t="s">
        <v>2081</v>
      </c>
      <c r="K63" s="35" t="s">
        <v>529</v>
      </c>
      <c r="L63" s="38" t="s">
        <v>6978</v>
      </c>
      <c r="M63" s="30"/>
    </row>
    <row r="64" spans="2:13" ht="60">
      <c r="B64" s="39" t="s">
        <v>3783</v>
      </c>
      <c r="C64" s="40" t="s">
        <v>2980</v>
      </c>
      <c r="D64" s="41" t="s">
        <v>5937</v>
      </c>
      <c r="E64" s="4" t="s">
        <v>6553</v>
      </c>
      <c r="F64" s="42"/>
      <c r="G64" s="43" t="s">
        <v>5469</v>
      </c>
      <c r="H64" s="4" t="s">
        <v>5469</v>
      </c>
      <c r="I64" s="4" t="s">
        <v>5469</v>
      </c>
      <c r="J64" s="4" t="s">
        <v>5890</v>
      </c>
      <c r="K64" s="42" t="s">
        <v>529</v>
      </c>
      <c r="L64" s="44" t="s">
        <v>6554</v>
      </c>
      <c r="M64" s="30"/>
    </row>
    <row r="65" spans="2:13" ht="60">
      <c r="B65" s="39" t="s">
        <v>5490</v>
      </c>
      <c r="C65" s="40" t="s">
        <v>2981</v>
      </c>
      <c r="D65" s="41" t="s">
        <v>5846</v>
      </c>
      <c r="E65" s="4" t="s">
        <v>6555</v>
      </c>
      <c r="F65" s="42"/>
      <c r="G65" s="43" t="s">
        <v>5469</v>
      </c>
      <c r="H65" s="4" t="s">
        <v>5469</v>
      </c>
      <c r="I65" s="4" t="s">
        <v>5469</v>
      </c>
      <c r="J65" s="4" t="s">
        <v>5890</v>
      </c>
      <c r="K65" s="42" t="s">
        <v>529</v>
      </c>
      <c r="L65" s="44" t="s">
        <v>6556</v>
      </c>
      <c r="M65" s="30"/>
    </row>
    <row r="66" spans="2:13">
      <c r="B66" s="39" t="s">
        <v>6979</v>
      </c>
      <c r="C66" s="40" t="s">
        <v>6980</v>
      </c>
      <c r="D66" s="41" t="s">
        <v>6218</v>
      </c>
      <c r="E66" s="4" t="s">
        <v>5644</v>
      </c>
      <c r="F66" s="42"/>
      <c r="G66" s="43" t="s">
        <v>5469</v>
      </c>
      <c r="H66" s="4" t="s">
        <v>5469</v>
      </c>
      <c r="I66" s="4" t="s">
        <v>5469</v>
      </c>
      <c r="J66" s="4" t="s">
        <v>2081</v>
      </c>
      <c r="K66" s="42" t="s">
        <v>529</v>
      </c>
      <c r="L66" s="44" t="s">
        <v>6981</v>
      </c>
      <c r="M66" s="30"/>
    </row>
    <row r="67" spans="2:13">
      <c r="B67" s="39" t="s">
        <v>6982</v>
      </c>
      <c r="C67" s="40" t="s">
        <v>6558</v>
      </c>
      <c r="D67" s="41" t="s">
        <v>5954</v>
      </c>
      <c r="E67" s="4" t="s">
        <v>6268</v>
      </c>
      <c r="F67" s="42"/>
      <c r="G67" s="43" t="s">
        <v>5469</v>
      </c>
      <c r="H67" s="4" t="s">
        <v>5469</v>
      </c>
      <c r="I67" s="4" t="s">
        <v>5469</v>
      </c>
      <c r="J67" s="4" t="s">
        <v>5890</v>
      </c>
      <c r="K67" s="42" t="s">
        <v>529</v>
      </c>
      <c r="L67" s="44" t="s">
        <v>6983</v>
      </c>
      <c r="M67" s="30"/>
    </row>
    <row r="68" spans="2:13">
      <c r="B68" s="39" t="s">
        <v>6984</v>
      </c>
      <c r="C68" s="40" t="s">
        <v>6560</v>
      </c>
      <c r="D68" s="41" t="s">
        <v>6985</v>
      </c>
      <c r="E68" s="4" t="s">
        <v>6268</v>
      </c>
      <c r="F68" s="42"/>
      <c r="G68" s="43" t="s">
        <v>5469</v>
      </c>
      <c r="H68" s="4" t="s">
        <v>5469</v>
      </c>
      <c r="I68" s="4" t="s">
        <v>5469</v>
      </c>
      <c r="J68" s="4" t="s">
        <v>5890</v>
      </c>
      <c r="K68" s="42" t="s">
        <v>529</v>
      </c>
      <c r="L68" s="44" t="s">
        <v>6983</v>
      </c>
      <c r="M68" s="30"/>
    </row>
    <row r="69" spans="2:13" ht="45">
      <c r="B69" s="39" t="s">
        <v>6562</v>
      </c>
      <c r="C69" s="40" t="s">
        <v>6563</v>
      </c>
      <c r="D69" s="41" t="s">
        <v>6244</v>
      </c>
      <c r="E69" s="4" t="s">
        <v>6268</v>
      </c>
      <c r="F69" s="42"/>
      <c r="G69" s="43" t="s">
        <v>5469</v>
      </c>
      <c r="H69" s="4" t="s">
        <v>5469</v>
      </c>
      <c r="I69" s="4" t="s">
        <v>5469</v>
      </c>
      <c r="J69" s="4" t="s">
        <v>5890</v>
      </c>
      <c r="K69" s="42" t="s">
        <v>529</v>
      </c>
      <c r="L69" s="44" t="s">
        <v>6899</v>
      </c>
      <c r="M69" s="30"/>
    </row>
    <row r="70" spans="2:13" ht="45">
      <c r="B70" s="308" t="s">
        <v>6986</v>
      </c>
      <c r="C70" s="309" t="s">
        <v>6987</v>
      </c>
      <c r="D70" s="310" t="s">
        <v>5961</v>
      </c>
      <c r="E70" s="311" t="s">
        <v>6268</v>
      </c>
      <c r="F70" s="312"/>
      <c r="G70" s="313" t="s">
        <v>5469</v>
      </c>
      <c r="H70" s="311" t="s">
        <v>5469</v>
      </c>
      <c r="I70" s="311" t="s">
        <v>5469</v>
      </c>
      <c r="J70" s="311" t="s">
        <v>5890</v>
      </c>
      <c r="K70" s="312" t="s">
        <v>529</v>
      </c>
      <c r="L70" s="328" t="s">
        <v>6988</v>
      </c>
      <c r="M70" s="30"/>
    </row>
    <row r="71" spans="2:13">
      <c r="B71" s="39" t="s">
        <v>3784</v>
      </c>
      <c r="C71" s="40" t="s">
        <v>3785</v>
      </c>
      <c r="D71" s="41" t="s">
        <v>6795</v>
      </c>
      <c r="E71" s="4" t="s">
        <v>5746</v>
      </c>
      <c r="F71" s="42"/>
      <c r="G71" s="43" t="s">
        <v>5469</v>
      </c>
      <c r="H71" s="4" t="s">
        <v>5469</v>
      </c>
      <c r="I71" s="4" t="s">
        <v>529</v>
      </c>
      <c r="J71" s="4" t="s">
        <v>5469</v>
      </c>
      <c r="K71" s="42" t="s">
        <v>529</v>
      </c>
      <c r="L71" s="44" t="s">
        <v>6989</v>
      </c>
      <c r="M71" s="30"/>
    </row>
    <row r="72" spans="2:13">
      <c r="B72" s="39" t="s">
        <v>6990</v>
      </c>
      <c r="C72" s="40" t="s">
        <v>6991</v>
      </c>
      <c r="D72" s="41" t="s">
        <v>5643</v>
      </c>
      <c r="E72" s="4" t="s">
        <v>5746</v>
      </c>
      <c r="F72" s="42"/>
      <c r="G72" s="43" t="s">
        <v>5469</v>
      </c>
      <c r="H72" s="4" t="s">
        <v>5469</v>
      </c>
      <c r="I72" s="4" t="s">
        <v>5469</v>
      </c>
      <c r="J72" s="4" t="s">
        <v>5469</v>
      </c>
      <c r="K72" s="42" t="s">
        <v>529</v>
      </c>
      <c r="L72" s="44" t="s">
        <v>6992</v>
      </c>
      <c r="M72" s="30"/>
    </row>
    <row r="73" spans="2:13">
      <c r="B73" s="39" t="s">
        <v>6993</v>
      </c>
      <c r="C73" s="40" t="s">
        <v>6994</v>
      </c>
      <c r="D73" s="41" t="s">
        <v>5643</v>
      </c>
      <c r="E73" s="4" t="s">
        <v>5644</v>
      </c>
      <c r="F73" s="42"/>
      <c r="G73" s="43" t="s">
        <v>5469</v>
      </c>
      <c r="H73" s="4" t="s">
        <v>5469</v>
      </c>
      <c r="I73" s="4" t="s">
        <v>5469</v>
      </c>
      <c r="J73" s="4" t="s">
        <v>5469</v>
      </c>
      <c r="K73" s="42" t="s">
        <v>529</v>
      </c>
      <c r="L73" s="44" t="s">
        <v>6995</v>
      </c>
      <c r="M73" s="30"/>
    </row>
    <row r="74" spans="2:13" ht="30">
      <c r="B74" s="39" t="s">
        <v>6996</v>
      </c>
      <c r="C74" s="40" t="s">
        <v>5497</v>
      </c>
      <c r="D74" s="41" t="s">
        <v>6997</v>
      </c>
      <c r="E74" s="4" t="s">
        <v>5644</v>
      </c>
      <c r="F74" s="42"/>
      <c r="G74" s="43" t="s">
        <v>5469</v>
      </c>
      <c r="H74" s="4" t="s">
        <v>5469</v>
      </c>
      <c r="I74" s="4" t="s">
        <v>529</v>
      </c>
      <c r="J74" s="4" t="s">
        <v>5469</v>
      </c>
      <c r="K74" s="42" t="s">
        <v>529</v>
      </c>
      <c r="L74" s="44" t="s">
        <v>6998</v>
      </c>
      <c r="M74" s="30"/>
    </row>
    <row r="75" spans="2:13">
      <c r="B75" s="39" t="s">
        <v>6999</v>
      </c>
      <c r="C75" s="40" t="s">
        <v>7000</v>
      </c>
      <c r="D75" s="41" t="s">
        <v>5812</v>
      </c>
      <c r="E75" s="4" t="s">
        <v>5746</v>
      </c>
      <c r="F75" s="42"/>
      <c r="G75" s="43" t="s">
        <v>5469</v>
      </c>
      <c r="H75" s="4" t="s">
        <v>5469</v>
      </c>
      <c r="I75" s="4" t="s">
        <v>5469</v>
      </c>
      <c r="J75" s="4" t="s">
        <v>5890</v>
      </c>
      <c r="K75" s="42" t="s">
        <v>529</v>
      </c>
      <c r="L75" s="44"/>
      <c r="M75" s="30"/>
    </row>
    <row r="76" spans="2:13">
      <c r="B76" s="39" t="s">
        <v>7001</v>
      </c>
      <c r="C76" s="40" t="s">
        <v>7002</v>
      </c>
      <c r="D76" s="41" t="s">
        <v>5655</v>
      </c>
      <c r="E76" s="4" t="s">
        <v>6268</v>
      </c>
      <c r="F76" s="42"/>
      <c r="G76" s="43" t="s">
        <v>5469</v>
      </c>
      <c r="H76" s="4" t="s">
        <v>5469</v>
      </c>
      <c r="I76" s="4" t="s">
        <v>5469</v>
      </c>
      <c r="J76" s="4" t="s">
        <v>5890</v>
      </c>
      <c r="K76" s="42" t="s">
        <v>529</v>
      </c>
      <c r="L76" s="44"/>
      <c r="M76" s="30"/>
    </row>
    <row r="77" spans="2:13">
      <c r="B77" s="39" t="s">
        <v>1771</v>
      </c>
      <c r="C77" s="40" t="s">
        <v>7003</v>
      </c>
      <c r="D77" s="41" t="s">
        <v>5812</v>
      </c>
      <c r="E77" s="4" t="s">
        <v>5746</v>
      </c>
      <c r="F77" s="42"/>
      <c r="G77" s="43" t="s">
        <v>5469</v>
      </c>
      <c r="H77" s="4" t="s">
        <v>5469</v>
      </c>
      <c r="I77" s="4" t="s">
        <v>5469</v>
      </c>
      <c r="J77" s="4" t="s">
        <v>5890</v>
      </c>
      <c r="K77" s="42" t="s">
        <v>529</v>
      </c>
      <c r="L77" s="44"/>
      <c r="M77" s="30"/>
    </row>
    <row r="78" spans="2:13">
      <c r="B78" s="39" t="s">
        <v>1772</v>
      </c>
      <c r="C78" s="40" t="s">
        <v>7004</v>
      </c>
      <c r="D78" s="41" t="s">
        <v>5655</v>
      </c>
      <c r="E78" s="4" t="s">
        <v>6268</v>
      </c>
      <c r="F78" s="42"/>
      <c r="G78" s="43" t="s">
        <v>5469</v>
      </c>
      <c r="H78" s="4" t="s">
        <v>5469</v>
      </c>
      <c r="I78" s="4" t="s">
        <v>5469</v>
      </c>
      <c r="J78" s="4" t="s">
        <v>5890</v>
      </c>
      <c r="K78" s="42" t="s">
        <v>529</v>
      </c>
      <c r="L78" s="44"/>
      <c r="M78" s="30"/>
    </row>
    <row r="79" spans="2:13" ht="45">
      <c r="B79" s="308" t="s">
        <v>7005</v>
      </c>
      <c r="C79" s="309" t="s">
        <v>6569</v>
      </c>
      <c r="D79" s="310" t="s">
        <v>5643</v>
      </c>
      <c r="E79" s="311" t="s">
        <v>5741</v>
      </c>
      <c r="F79" s="312"/>
      <c r="G79" s="313" t="s">
        <v>5469</v>
      </c>
      <c r="H79" s="311" t="s">
        <v>5469</v>
      </c>
      <c r="I79" s="311" t="s">
        <v>5469</v>
      </c>
      <c r="J79" s="311" t="s">
        <v>5469</v>
      </c>
      <c r="K79" s="312" t="s">
        <v>529</v>
      </c>
      <c r="L79" s="328" t="s">
        <v>7006</v>
      </c>
      <c r="M79" s="30"/>
    </row>
    <row r="80" spans="2:13">
      <c r="B80" s="39" t="s">
        <v>7007</v>
      </c>
      <c r="C80" s="40" t="s">
        <v>2156</v>
      </c>
      <c r="D80" s="41" t="s">
        <v>5643</v>
      </c>
      <c r="E80" s="4" t="s">
        <v>5746</v>
      </c>
      <c r="F80" s="42"/>
      <c r="G80" s="43" t="s">
        <v>5469</v>
      </c>
      <c r="H80" s="4" t="s">
        <v>5469</v>
      </c>
      <c r="I80" s="4" t="s">
        <v>5469</v>
      </c>
      <c r="J80" s="4" t="s">
        <v>5469</v>
      </c>
      <c r="K80" s="42" t="s">
        <v>529</v>
      </c>
      <c r="L80" s="44" t="s">
        <v>7008</v>
      </c>
      <c r="M80" s="30"/>
    </row>
    <row r="81" spans="2:13">
      <c r="B81" s="39" t="s">
        <v>7009</v>
      </c>
      <c r="C81" s="40" t="s">
        <v>7010</v>
      </c>
      <c r="D81" s="41" t="s">
        <v>5954</v>
      </c>
      <c r="E81" s="4" t="s">
        <v>6268</v>
      </c>
      <c r="F81" s="42"/>
      <c r="G81" s="43" t="s">
        <v>5469</v>
      </c>
      <c r="H81" s="4" t="s">
        <v>5469</v>
      </c>
      <c r="I81" s="4" t="s">
        <v>5469</v>
      </c>
      <c r="J81" s="4" t="s">
        <v>5890</v>
      </c>
      <c r="K81" s="42" t="s">
        <v>529</v>
      </c>
      <c r="L81" s="44" t="s">
        <v>5720</v>
      </c>
      <c r="M81" s="30"/>
    </row>
    <row r="82" spans="2:13" ht="45">
      <c r="B82" s="39" t="s">
        <v>7011</v>
      </c>
      <c r="C82" s="40" t="s">
        <v>2157</v>
      </c>
      <c r="D82" s="41" t="s">
        <v>5643</v>
      </c>
      <c r="E82" s="4" t="s">
        <v>5644</v>
      </c>
      <c r="F82" s="42"/>
      <c r="G82" s="43" t="s">
        <v>5469</v>
      </c>
      <c r="H82" s="4" t="s">
        <v>5469</v>
      </c>
      <c r="I82" s="4" t="s">
        <v>5469</v>
      </c>
      <c r="J82" s="4" t="s">
        <v>5469</v>
      </c>
      <c r="K82" s="42" t="s">
        <v>529</v>
      </c>
      <c r="L82" s="44" t="s">
        <v>7012</v>
      </c>
      <c r="M82" s="30"/>
    </row>
    <row r="83" spans="2:13" ht="45">
      <c r="B83" s="39" t="s">
        <v>6576</v>
      </c>
      <c r="C83" s="40" t="s">
        <v>7013</v>
      </c>
      <c r="D83" s="41" t="s">
        <v>6244</v>
      </c>
      <c r="E83" s="4" t="s">
        <v>6268</v>
      </c>
      <c r="F83" s="42"/>
      <c r="G83" s="43" t="s">
        <v>5469</v>
      </c>
      <c r="H83" s="4" t="s">
        <v>5469</v>
      </c>
      <c r="I83" s="4" t="s">
        <v>5469</v>
      </c>
      <c r="J83" s="4" t="s">
        <v>5890</v>
      </c>
      <c r="K83" s="42" t="s">
        <v>529</v>
      </c>
      <c r="L83" s="44" t="s">
        <v>7014</v>
      </c>
      <c r="M83" s="30"/>
    </row>
    <row r="84" spans="2:13" ht="45">
      <c r="B84" s="308" t="s">
        <v>7015</v>
      </c>
      <c r="C84" s="309" t="s">
        <v>2158</v>
      </c>
      <c r="D84" s="310" t="s">
        <v>5643</v>
      </c>
      <c r="E84" s="311" t="s">
        <v>5644</v>
      </c>
      <c r="F84" s="312"/>
      <c r="G84" s="313" t="s">
        <v>5469</v>
      </c>
      <c r="H84" s="311" t="s">
        <v>5469</v>
      </c>
      <c r="I84" s="311" t="s">
        <v>5469</v>
      </c>
      <c r="J84" s="311" t="s">
        <v>5469</v>
      </c>
      <c r="K84" s="312" t="s">
        <v>529</v>
      </c>
      <c r="L84" s="328" t="s">
        <v>7016</v>
      </c>
      <c r="M84" s="30"/>
    </row>
    <row r="85" spans="2:13" ht="45">
      <c r="B85" s="308" t="s">
        <v>7017</v>
      </c>
      <c r="C85" s="309" t="s">
        <v>7018</v>
      </c>
      <c r="D85" s="310" t="s">
        <v>5961</v>
      </c>
      <c r="E85" s="311" t="s">
        <v>6268</v>
      </c>
      <c r="F85" s="312"/>
      <c r="G85" s="313" t="s">
        <v>5469</v>
      </c>
      <c r="H85" s="311" t="s">
        <v>5469</v>
      </c>
      <c r="I85" s="311" t="s">
        <v>5469</v>
      </c>
      <c r="J85" s="311" t="s">
        <v>5890</v>
      </c>
      <c r="K85" s="312" t="s">
        <v>529</v>
      </c>
      <c r="L85" s="328" t="s">
        <v>6988</v>
      </c>
      <c r="M85" s="30"/>
    </row>
    <row r="86" spans="2:13" ht="30">
      <c r="B86" s="39" t="s">
        <v>7020</v>
      </c>
      <c r="C86" s="40" t="s">
        <v>7019</v>
      </c>
      <c r="D86" s="41" t="s">
        <v>6422</v>
      </c>
      <c r="E86" s="4" t="s">
        <v>5727</v>
      </c>
      <c r="F86" s="42"/>
      <c r="G86" s="43" t="s">
        <v>2081</v>
      </c>
      <c r="H86" s="4" t="s">
        <v>2081</v>
      </c>
      <c r="I86" s="4" t="s">
        <v>2081</v>
      </c>
      <c r="J86" s="4" t="s">
        <v>5938</v>
      </c>
      <c r="K86" s="42" t="s">
        <v>529</v>
      </c>
      <c r="L86" s="328" t="s">
        <v>9254</v>
      </c>
      <c r="M86" s="30"/>
    </row>
    <row r="87" spans="2:13" ht="30">
      <c r="B87" s="39" t="s">
        <v>7022</v>
      </c>
      <c r="C87" s="40" t="s">
        <v>7021</v>
      </c>
      <c r="D87" s="41" t="s">
        <v>6422</v>
      </c>
      <c r="E87" s="4" t="s">
        <v>5727</v>
      </c>
      <c r="F87" s="42"/>
      <c r="G87" s="43" t="s">
        <v>5469</v>
      </c>
      <c r="H87" s="4" t="s">
        <v>5469</v>
      </c>
      <c r="I87" s="4" t="s">
        <v>5469</v>
      </c>
      <c r="J87" s="4" t="s">
        <v>5938</v>
      </c>
      <c r="K87" s="42" t="s">
        <v>529</v>
      </c>
      <c r="L87" s="44" t="s">
        <v>9230</v>
      </c>
      <c r="M87" s="30"/>
    </row>
    <row r="88" spans="2:13" ht="30">
      <c r="B88" s="39" t="s">
        <v>7024</v>
      </c>
      <c r="C88" s="40" t="s">
        <v>7023</v>
      </c>
      <c r="D88" s="41" t="s">
        <v>6422</v>
      </c>
      <c r="E88" s="4" t="s">
        <v>5727</v>
      </c>
      <c r="F88" s="42"/>
      <c r="G88" s="43" t="s">
        <v>5469</v>
      </c>
      <c r="H88" s="4" t="s">
        <v>5469</v>
      </c>
      <c r="I88" s="4" t="s">
        <v>5469</v>
      </c>
      <c r="J88" s="4" t="s">
        <v>5938</v>
      </c>
      <c r="K88" s="42" t="s">
        <v>529</v>
      </c>
      <c r="L88" s="44" t="s">
        <v>9232</v>
      </c>
      <c r="M88" s="30"/>
    </row>
    <row r="89" spans="2:13" ht="30">
      <c r="B89" s="39" t="s">
        <v>7025</v>
      </c>
      <c r="C89" s="40" t="s">
        <v>2089</v>
      </c>
      <c r="D89" s="41" t="s">
        <v>5877</v>
      </c>
      <c r="E89" s="4" t="s">
        <v>5719</v>
      </c>
      <c r="F89" s="42"/>
      <c r="G89" s="43" t="s">
        <v>5469</v>
      </c>
      <c r="H89" s="4" t="s">
        <v>5469</v>
      </c>
      <c r="I89" s="4" t="s">
        <v>5469</v>
      </c>
      <c r="J89" s="4" t="s">
        <v>5890</v>
      </c>
      <c r="K89" s="42" t="s">
        <v>529</v>
      </c>
      <c r="L89" s="44" t="s">
        <v>9254</v>
      </c>
      <c r="M89" s="30"/>
    </row>
    <row r="90" spans="2:13" ht="30">
      <c r="B90" s="39" t="s">
        <v>7026</v>
      </c>
      <c r="C90" s="40" t="s">
        <v>2090</v>
      </c>
      <c r="D90" s="41" t="s">
        <v>5877</v>
      </c>
      <c r="E90" s="4" t="s">
        <v>5719</v>
      </c>
      <c r="F90" s="42"/>
      <c r="G90" s="43" t="s">
        <v>5469</v>
      </c>
      <c r="H90" s="4" t="s">
        <v>5469</v>
      </c>
      <c r="I90" s="4" t="s">
        <v>5469</v>
      </c>
      <c r="J90" s="4" t="s">
        <v>5890</v>
      </c>
      <c r="K90" s="42" t="s">
        <v>529</v>
      </c>
      <c r="L90" s="44" t="s">
        <v>9231</v>
      </c>
      <c r="M90" s="30"/>
    </row>
    <row r="91" spans="2:13" ht="30">
      <c r="B91" s="39" t="s">
        <v>7027</v>
      </c>
      <c r="C91" s="40" t="s">
        <v>2091</v>
      </c>
      <c r="D91" s="41" t="s">
        <v>5877</v>
      </c>
      <c r="E91" s="4" t="s">
        <v>5719</v>
      </c>
      <c r="F91" s="42"/>
      <c r="G91" s="43" t="s">
        <v>5469</v>
      </c>
      <c r="H91" s="4" t="s">
        <v>5469</v>
      </c>
      <c r="I91" s="4" t="s">
        <v>5469</v>
      </c>
      <c r="J91" s="4" t="s">
        <v>5890</v>
      </c>
      <c r="K91" s="42" t="s">
        <v>529</v>
      </c>
      <c r="L91" s="44" t="s">
        <v>9232</v>
      </c>
      <c r="M91" s="30"/>
    </row>
    <row r="92" spans="2:13" ht="33">
      <c r="B92" s="39" t="s">
        <v>7029</v>
      </c>
      <c r="C92" s="40" t="s">
        <v>7028</v>
      </c>
      <c r="D92" s="41" t="s">
        <v>6422</v>
      </c>
      <c r="E92" s="4" t="s">
        <v>5727</v>
      </c>
      <c r="F92" s="42"/>
      <c r="G92" s="43" t="s">
        <v>2081</v>
      </c>
      <c r="H92" s="4" t="s">
        <v>2081</v>
      </c>
      <c r="I92" s="4" t="s">
        <v>2081</v>
      </c>
      <c r="J92" s="4" t="s">
        <v>5938</v>
      </c>
      <c r="K92" s="42" t="s">
        <v>529</v>
      </c>
      <c r="L92" s="328" t="s">
        <v>9254</v>
      </c>
      <c r="M92" s="30"/>
    </row>
    <row r="93" spans="2:13" ht="33">
      <c r="B93" s="39" t="s">
        <v>7030</v>
      </c>
      <c r="C93" s="40" t="s">
        <v>5631</v>
      </c>
      <c r="D93" s="41" t="s">
        <v>6422</v>
      </c>
      <c r="E93" s="4" t="s">
        <v>5727</v>
      </c>
      <c r="F93" s="42"/>
      <c r="G93" s="43" t="s">
        <v>5469</v>
      </c>
      <c r="H93" s="4" t="s">
        <v>5469</v>
      </c>
      <c r="I93" s="4" t="s">
        <v>5469</v>
      </c>
      <c r="J93" s="4" t="s">
        <v>5938</v>
      </c>
      <c r="K93" s="42" t="s">
        <v>529</v>
      </c>
      <c r="L93" s="44" t="s">
        <v>9230</v>
      </c>
      <c r="M93" s="30"/>
    </row>
    <row r="94" spans="2:13" ht="33">
      <c r="B94" s="39" t="s">
        <v>7032</v>
      </c>
      <c r="C94" s="40" t="s">
        <v>7031</v>
      </c>
      <c r="D94" s="41" t="s">
        <v>6422</v>
      </c>
      <c r="E94" s="4" t="s">
        <v>5727</v>
      </c>
      <c r="F94" s="42"/>
      <c r="G94" s="43" t="s">
        <v>5469</v>
      </c>
      <c r="H94" s="4" t="s">
        <v>5469</v>
      </c>
      <c r="I94" s="4" t="s">
        <v>5469</v>
      </c>
      <c r="J94" s="4" t="s">
        <v>5938</v>
      </c>
      <c r="K94" s="42" t="s">
        <v>529</v>
      </c>
      <c r="L94" s="44" t="s">
        <v>9232</v>
      </c>
      <c r="M94" s="30"/>
    </row>
    <row r="95" spans="2:13" ht="33">
      <c r="B95" s="39" t="s">
        <v>7033</v>
      </c>
      <c r="C95" s="40" t="s">
        <v>7034</v>
      </c>
      <c r="D95" s="41" t="s">
        <v>5877</v>
      </c>
      <c r="E95" s="4" t="s">
        <v>5719</v>
      </c>
      <c r="F95" s="42"/>
      <c r="G95" s="43" t="s">
        <v>5469</v>
      </c>
      <c r="H95" s="4" t="s">
        <v>5469</v>
      </c>
      <c r="I95" s="4" t="s">
        <v>5469</v>
      </c>
      <c r="J95" s="4" t="s">
        <v>5890</v>
      </c>
      <c r="K95" s="42" t="s">
        <v>529</v>
      </c>
      <c r="L95" s="44" t="s">
        <v>9254</v>
      </c>
      <c r="M95" s="30"/>
    </row>
    <row r="96" spans="2:13" ht="33">
      <c r="B96" s="39" t="s">
        <v>7035</v>
      </c>
      <c r="C96" s="40" t="s">
        <v>7036</v>
      </c>
      <c r="D96" s="41" t="s">
        <v>5877</v>
      </c>
      <c r="E96" s="4" t="s">
        <v>5719</v>
      </c>
      <c r="F96" s="42"/>
      <c r="G96" s="43" t="s">
        <v>5469</v>
      </c>
      <c r="H96" s="4" t="s">
        <v>5469</v>
      </c>
      <c r="I96" s="4" t="s">
        <v>5469</v>
      </c>
      <c r="J96" s="4" t="s">
        <v>5890</v>
      </c>
      <c r="K96" s="42" t="s">
        <v>529</v>
      </c>
      <c r="L96" s="44" t="s">
        <v>9231</v>
      </c>
      <c r="M96" s="30"/>
    </row>
    <row r="97" spans="2:13" ht="33">
      <c r="B97" s="39" t="s">
        <v>7037</v>
      </c>
      <c r="C97" s="40" t="s">
        <v>7038</v>
      </c>
      <c r="D97" s="41" t="s">
        <v>5877</v>
      </c>
      <c r="E97" s="4" t="s">
        <v>5719</v>
      </c>
      <c r="F97" s="42"/>
      <c r="G97" s="43" t="s">
        <v>5469</v>
      </c>
      <c r="H97" s="4" t="s">
        <v>5469</v>
      </c>
      <c r="I97" s="4" t="s">
        <v>5469</v>
      </c>
      <c r="J97" s="4" t="s">
        <v>5890</v>
      </c>
      <c r="K97" s="42" t="s">
        <v>529</v>
      </c>
      <c r="L97" s="44" t="s">
        <v>9232</v>
      </c>
      <c r="M97" s="30"/>
    </row>
    <row r="98" spans="2:13">
      <c r="B98" s="39" t="s">
        <v>1746</v>
      </c>
      <c r="C98" s="40" t="s">
        <v>5500</v>
      </c>
      <c r="D98" s="41" t="s">
        <v>5643</v>
      </c>
      <c r="E98" s="4" t="s">
        <v>5644</v>
      </c>
      <c r="F98" s="42"/>
      <c r="G98" s="43" t="s">
        <v>5469</v>
      </c>
      <c r="H98" s="4" t="s">
        <v>5469</v>
      </c>
      <c r="I98" s="4" t="s">
        <v>5469</v>
      </c>
      <c r="J98" s="4" t="s">
        <v>5469</v>
      </c>
      <c r="K98" s="42" t="s">
        <v>529</v>
      </c>
      <c r="L98" s="44" t="s">
        <v>6591</v>
      </c>
      <c r="M98" s="30"/>
    </row>
    <row r="99" spans="2:13" ht="30">
      <c r="B99" s="39" t="s">
        <v>5501</v>
      </c>
      <c r="C99" s="40" t="s">
        <v>2946</v>
      </c>
      <c r="D99" s="41" t="s">
        <v>5846</v>
      </c>
      <c r="E99" s="4" t="s">
        <v>5719</v>
      </c>
      <c r="F99" s="42"/>
      <c r="G99" s="43" t="s">
        <v>5469</v>
      </c>
      <c r="H99" s="4" t="s">
        <v>5469</v>
      </c>
      <c r="I99" s="4" t="s">
        <v>529</v>
      </c>
      <c r="J99" s="4" t="s">
        <v>5469</v>
      </c>
      <c r="K99" s="42" t="s">
        <v>529</v>
      </c>
      <c r="L99" s="44" t="s">
        <v>6593</v>
      </c>
      <c r="M99" s="30"/>
    </row>
    <row r="100" spans="2:13">
      <c r="B100" s="39" t="s">
        <v>7039</v>
      </c>
      <c r="C100" s="40" t="s">
        <v>7040</v>
      </c>
      <c r="D100" s="41" t="s">
        <v>6422</v>
      </c>
      <c r="E100" s="4" t="s">
        <v>5727</v>
      </c>
      <c r="F100" s="42"/>
      <c r="G100" s="43" t="s">
        <v>5469</v>
      </c>
      <c r="H100" s="4" t="s">
        <v>5469</v>
      </c>
      <c r="I100" s="4" t="s">
        <v>5469</v>
      </c>
      <c r="J100" s="4" t="s">
        <v>5938</v>
      </c>
      <c r="K100" s="42" t="s">
        <v>529</v>
      </c>
      <c r="L100" s="44" t="s">
        <v>7041</v>
      </c>
      <c r="M100" s="30"/>
    </row>
    <row r="101" spans="2:13" ht="33.75" thickBot="1">
      <c r="B101" s="39" t="s">
        <v>7042</v>
      </c>
      <c r="C101" s="40" t="s">
        <v>7043</v>
      </c>
      <c r="D101" s="41" t="s">
        <v>5877</v>
      </c>
      <c r="E101" s="4" t="s">
        <v>5719</v>
      </c>
      <c r="F101" s="42"/>
      <c r="G101" s="43" t="s">
        <v>5469</v>
      </c>
      <c r="H101" s="4" t="s">
        <v>5469</v>
      </c>
      <c r="I101" s="4" t="s">
        <v>5469</v>
      </c>
      <c r="J101" s="4" t="s">
        <v>5890</v>
      </c>
      <c r="K101" s="42" t="s">
        <v>529</v>
      </c>
      <c r="L101" s="44" t="s">
        <v>7041</v>
      </c>
      <c r="M101" s="30"/>
    </row>
    <row r="102" spans="2:13">
      <c r="B102" s="290" t="s">
        <v>6209</v>
      </c>
      <c r="C102" s="421"/>
      <c r="D102" s="355"/>
      <c r="E102" s="356"/>
      <c r="F102" s="356"/>
      <c r="G102" s="356"/>
      <c r="H102" s="356"/>
      <c r="I102" s="356"/>
      <c r="J102" s="356"/>
      <c r="K102" s="356"/>
      <c r="L102" s="357"/>
      <c r="M102" s="30"/>
    </row>
    <row r="103" spans="2:13">
      <c r="B103" s="39" t="s">
        <v>7044</v>
      </c>
      <c r="C103" s="40" t="s">
        <v>6595</v>
      </c>
      <c r="D103" s="41" t="s">
        <v>5643</v>
      </c>
      <c r="E103" s="4" t="s">
        <v>5746</v>
      </c>
      <c r="F103" s="42"/>
      <c r="G103" s="43" t="s">
        <v>5469</v>
      </c>
      <c r="H103" s="4" t="s">
        <v>5469</v>
      </c>
      <c r="I103" s="4" t="s">
        <v>5469</v>
      </c>
      <c r="J103" s="4" t="s">
        <v>5469</v>
      </c>
      <c r="K103" s="42" t="s">
        <v>529</v>
      </c>
      <c r="L103" s="44" t="s">
        <v>7045</v>
      </c>
      <c r="M103" s="30"/>
    </row>
    <row r="104" spans="2:13" ht="30">
      <c r="B104" s="39" t="s">
        <v>7046</v>
      </c>
      <c r="C104" s="40" t="s">
        <v>6597</v>
      </c>
      <c r="D104" s="41" t="s">
        <v>5643</v>
      </c>
      <c r="E104" s="4" t="s">
        <v>5746</v>
      </c>
      <c r="F104" s="42"/>
      <c r="G104" s="43" t="s">
        <v>5469</v>
      </c>
      <c r="H104" s="4" t="s">
        <v>5469</v>
      </c>
      <c r="I104" s="4" t="s">
        <v>5469</v>
      </c>
      <c r="J104" s="4" t="s">
        <v>5469</v>
      </c>
      <c r="K104" s="42" t="s">
        <v>529</v>
      </c>
      <c r="L104" s="44" t="s">
        <v>9255</v>
      </c>
      <c r="M104" s="30"/>
    </row>
    <row r="105" spans="2:13">
      <c r="B105" s="39" t="s">
        <v>7047</v>
      </c>
      <c r="C105" s="40" t="s">
        <v>6600</v>
      </c>
      <c r="D105" s="41" t="s">
        <v>5643</v>
      </c>
      <c r="E105" s="4" t="s">
        <v>5746</v>
      </c>
      <c r="F105" s="42"/>
      <c r="G105" s="43" t="s">
        <v>5469</v>
      </c>
      <c r="H105" s="4" t="s">
        <v>5469</v>
      </c>
      <c r="I105" s="4" t="s">
        <v>5469</v>
      </c>
      <c r="J105" s="4" t="s">
        <v>529</v>
      </c>
      <c r="K105" s="42" t="s">
        <v>529</v>
      </c>
      <c r="L105" s="44" t="s">
        <v>6283</v>
      </c>
      <c r="M105" s="30"/>
    </row>
    <row r="106" spans="2:13">
      <c r="B106" s="39" t="s">
        <v>6900</v>
      </c>
      <c r="C106" s="40" t="s">
        <v>2674</v>
      </c>
      <c r="D106" s="41" t="s">
        <v>5643</v>
      </c>
      <c r="E106" s="4" t="s">
        <v>5746</v>
      </c>
      <c r="F106" s="42"/>
      <c r="G106" s="43" t="s">
        <v>5469</v>
      </c>
      <c r="H106" s="4" t="s">
        <v>5469</v>
      </c>
      <c r="I106" s="4" t="s">
        <v>5469</v>
      </c>
      <c r="J106" s="4" t="s">
        <v>5469</v>
      </c>
      <c r="K106" s="42" t="s">
        <v>529</v>
      </c>
      <c r="L106" s="44" t="s">
        <v>7048</v>
      </c>
      <c r="M106" s="30"/>
    </row>
    <row r="107" spans="2:13">
      <c r="B107" s="39" t="s">
        <v>7049</v>
      </c>
      <c r="C107" s="40" t="s">
        <v>7050</v>
      </c>
      <c r="D107" s="41" t="s">
        <v>5643</v>
      </c>
      <c r="E107" s="4" t="s">
        <v>5746</v>
      </c>
      <c r="F107" s="42"/>
      <c r="G107" s="43" t="s">
        <v>5469</v>
      </c>
      <c r="H107" s="4" t="s">
        <v>5469</v>
      </c>
      <c r="I107" s="4" t="s">
        <v>5469</v>
      </c>
      <c r="J107" s="4" t="s">
        <v>5469</v>
      </c>
      <c r="K107" s="42" t="s">
        <v>529</v>
      </c>
      <c r="L107" s="44" t="s">
        <v>7051</v>
      </c>
      <c r="M107" s="30"/>
    </row>
    <row r="108" spans="2:13" ht="17.25" thickBot="1">
      <c r="B108" s="39" t="s">
        <v>5916</v>
      </c>
      <c r="C108" s="40" t="s">
        <v>2676</v>
      </c>
      <c r="D108" s="41" t="s">
        <v>5643</v>
      </c>
      <c r="E108" s="4" t="s">
        <v>5746</v>
      </c>
      <c r="F108" s="42"/>
      <c r="G108" s="43" t="s">
        <v>5469</v>
      </c>
      <c r="H108" s="4" t="s">
        <v>5469</v>
      </c>
      <c r="I108" s="4" t="s">
        <v>5469</v>
      </c>
      <c r="J108" s="4" t="s">
        <v>5469</v>
      </c>
      <c r="K108" s="42" t="s">
        <v>529</v>
      </c>
      <c r="L108" s="44" t="s">
        <v>6901</v>
      </c>
      <c r="M108" s="30"/>
    </row>
    <row r="109" spans="2:13" ht="17.25" thickBot="1">
      <c r="B109" s="290" t="s">
        <v>6606</v>
      </c>
      <c r="C109" s="421"/>
      <c r="D109" s="355"/>
      <c r="E109" s="356"/>
      <c r="F109" s="356"/>
      <c r="G109" s="356"/>
      <c r="H109" s="356"/>
      <c r="I109" s="356"/>
      <c r="J109" s="356"/>
      <c r="K109" s="356"/>
      <c r="L109" s="357"/>
      <c r="M109" s="30"/>
    </row>
    <row r="110" spans="2:13" ht="30">
      <c r="B110" s="31" t="s">
        <v>6454</v>
      </c>
      <c r="C110" s="32" t="s">
        <v>7052</v>
      </c>
      <c r="D110" s="33" t="s">
        <v>5961</v>
      </c>
      <c r="E110" s="34" t="s">
        <v>6268</v>
      </c>
      <c r="F110" s="35"/>
      <c r="G110" s="36" t="s">
        <v>5469</v>
      </c>
      <c r="H110" s="37" t="s">
        <v>5469</v>
      </c>
      <c r="I110" s="37" t="s">
        <v>5469</v>
      </c>
      <c r="J110" s="37" t="s">
        <v>5890</v>
      </c>
      <c r="K110" s="35" t="s">
        <v>529</v>
      </c>
      <c r="L110" s="38" t="s">
        <v>7053</v>
      </c>
      <c r="M110" s="30"/>
    </row>
    <row r="111" spans="2:13" ht="30.75" thickBot="1">
      <c r="B111" s="308" t="s">
        <v>7054</v>
      </c>
      <c r="C111" s="309" t="s">
        <v>7055</v>
      </c>
      <c r="D111" s="310">
        <v>1</v>
      </c>
      <c r="E111" s="311" t="s">
        <v>6255</v>
      </c>
      <c r="F111" s="312"/>
      <c r="G111" s="313" t="s">
        <v>5469</v>
      </c>
      <c r="H111" s="311" t="s">
        <v>5469</v>
      </c>
      <c r="I111" s="311" t="s">
        <v>5469</v>
      </c>
      <c r="J111" s="311" t="s">
        <v>5469</v>
      </c>
      <c r="K111" s="312" t="s">
        <v>529</v>
      </c>
      <c r="L111" s="328" t="s">
        <v>7056</v>
      </c>
      <c r="M111" s="30"/>
    </row>
    <row r="112" spans="2:13" ht="20.100000000000001" customHeight="1" thickBot="1">
      <c r="B112" s="363" t="s">
        <v>7057</v>
      </c>
      <c r="C112" s="364"/>
      <c r="D112" s="365"/>
      <c r="E112" s="366"/>
      <c r="F112" s="366"/>
      <c r="G112" s="366"/>
      <c r="H112" s="366"/>
      <c r="I112" s="366"/>
      <c r="J112" s="366"/>
      <c r="K112" s="366"/>
      <c r="L112" s="367"/>
      <c r="M112" s="30"/>
    </row>
    <row r="113" spans="2:13" ht="75">
      <c r="B113" s="31" t="s">
        <v>3786</v>
      </c>
      <c r="C113" s="32" t="s">
        <v>2982</v>
      </c>
      <c r="D113" s="327" t="s">
        <v>5937</v>
      </c>
      <c r="E113" s="37" t="s">
        <v>6609</v>
      </c>
      <c r="F113" s="35"/>
      <c r="G113" s="36" t="s">
        <v>5469</v>
      </c>
      <c r="H113" s="37" t="s">
        <v>5469</v>
      </c>
      <c r="I113" s="37" t="s">
        <v>5469</v>
      </c>
      <c r="J113" s="37" t="s">
        <v>5469</v>
      </c>
      <c r="K113" s="35" t="s">
        <v>529</v>
      </c>
      <c r="L113" s="38" t="s">
        <v>6282</v>
      </c>
      <c r="M113" s="30"/>
    </row>
    <row r="114" spans="2:13">
      <c r="B114" s="39" t="s">
        <v>1889</v>
      </c>
      <c r="C114" s="40" t="s">
        <v>6610</v>
      </c>
      <c r="D114" s="41" t="s">
        <v>5643</v>
      </c>
      <c r="E114" s="4" t="s">
        <v>5746</v>
      </c>
      <c r="F114" s="42"/>
      <c r="G114" s="43" t="s">
        <v>5469</v>
      </c>
      <c r="H114" s="4" t="s">
        <v>5469</v>
      </c>
      <c r="I114" s="4" t="s">
        <v>5469</v>
      </c>
      <c r="J114" s="4" t="s">
        <v>5469</v>
      </c>
      <c r="K114" s="42" t="s">
        <v>529</v>
      </c>
      <c r="L114" s="44" t="s">
        <v>7058</v>
      </c>
      <c r="M114" s="30"/>
    </row>
    <row r="115" spans="2:13">
      <c r="B115" s="39" t="s">
        <v>3789</v>
      </c>
      <c r="C115" s="40" t="s">
        <v>6611</v>
      </c>
      <c r="D115" s="41" t="s">
        <v>6286</v>
      </c>
      <c r="E115" s="4" t="s">
        <v>6266</v>
      </c>
      <c r="F115" s="42"/>
      <c r="G115" s="43" t="s">
        <v>5469</v>
      </c>
      <c r="H115" s="4" t="s">
        <v>5469</v>
      </c>
      <c r="I115" s="4" t="s">
        <v>5469</v>
      </c>
      <c r="J115" s="4" t="s">
        <v>5890</v>
      </c>
      <c r="K115" s="42" t="s">
        <v>529</v>
      </c>
      <c r="L115" s="44" t="s">
        <v>7059</v>
      </c>
      <c r="M115" s="30"/>
    </row>
    <row r="116" spans="2:13" ht="60">
      <c r="B116" s="39" t="s">
        <v>3790</v>
      </c>
      <c r="C116" s="40" t="s">
        <v>6612</v>
      </c>
      <c r="D116" s="41" t="s">
        <v>5643</v>
      </c>
      <c r="E116" s="4" t="s">
        <v>5746</v>
      </c>
      <c r="F116" s="42"/>
      <c r="G116" s="43" t="s">
        <v>5469</v>
      </c>
      <c r="H116" s="4" t="s">
        <v>5469</v>
      </c>
      <c r="I116" s="4" t="s">
        <v>5469</v>
      </c>
      <c r="J116" s="4" t="s">
        <v>5469</v>
      </c>
      <c r="K116" s="42" t="s">
        <v>529</v>
      </c>
      <c r="L116" s="44" t="s">
        <v>7060</v>
      </c>
      <c r="M116" s="30"/>
    </row>
    <row r="117" spans="2:13" ht="60">
      <c r="B117" s="39" t="s">
        <v>3791</v>
      </c>
      <c r="C117" s="40" t="s">
        <v>6614</v>
      </c>
      <c r="D117" s="41" t="s">
        <v>5643</v>
      </c>
      <c r="E117" s="4" t="s">
        <v>5746</v>
      </c>
      <c r="F117" s="42"/>
      <c r="G117" s="43" t="s">
        <v>5469</v>
      </c>
      <c r="H117" s="4" t="s">
        <v>5469</v>
      </c>
      <c r="I117" s="4" t="s">
        <v>5469</v>
      </c>
      <c r="J117" s="4" t="s">
        <v>5469</v>
      </c>
      <c r="K117" s="42" t="s">
        <v>529</v>
      </c>
      <c r="L117" s="44" t="s">
        <v>7061</v>
      </c>
      <c r="M117" s="30"/>
    </row>
    <row r="118" spans="2:13" ht="30">
      <c r="B118" s="308" t="s">
        <v>3792</v>
      </c>
      <c r="C118" s="309" t="s">
        <v>6616</v>
      </c>
      <c r="D118" s="310" t="s">
        <v>6286</v>
      </c>
      <c r="E118" s="311" t="s">
        <v>6266</v>
      </c>
      <c r="F118" s="312"/>
      <c r="G118" s="313" t="s">
        <v>5469</v>
      </c>
      <c r="H118" s="311" t="s">
        <v>5469</v>
      </c>
      <c r="I118" s="311" t="s">
        <v>5469</v>
      </c>
      <c r="J118" s="311" t="s">
        <v>529</v>
      </c>
      <c r="K118" s="312" t="s">
        <v>529</v>
      </c>
      <c r="L118" s="328" t="s">
        <v>7062</v>
      </c>
      <c r="M118" s="30"/>
    </row>
    <row r="119" spans="2:13" ht="60">
      <c r="B119" s="308" t="s">
        <v>3793</v>
      </c>
      <c r="C119" s="309" t="s">
        <v>6618</v>
      </c>
      <c r="D119" s="310" t="s">
        <v>5643</v>
      </c>
      <c r="E119" s="311" t="s">
        <v>5746</v>
      </c>
      <c r="F119" s="312"/>
      <c r="G119" s="313" t="s">
        <v>5469</v>
      </c>
      <c r="H119" s="311" t="s">
        <v>5469</v>
      </c>
      <c r="I119" s="311" t="s">
        <v>5469</v>
      </c>
      <c r="J119" s="311" t="s">
        <v>529</v>
      </c>
      <c r="K119" s="312" t="s">
        <v>529</v>
      </c>
      <c r="L119" s="328" t="s">
        <v>7063</v>
      </c>
      <c r="M119" s="30"/>
    </row>
    <row r="120" spans="2:13" ht="60.75" thickBot="1">
      <c r="B120" s="308" t="s">
        <v>3794</v>
      </c>
      <c r="C120" s="309" t="s">
        <v>6620</v>
      </c>
      <c r="D120" s="310" t="s">
        <v>5643</v>
      </c>
      <c r="E120" s="311" t="s">
        <v>5746</v>
      </c>
      <c r="F120" s="312"/>
      <c r="G120" s="313" t="s">
        <v>5469</v>
      </c>
      <c r="H120" s="311" t="s">
        <v>5469</v>
      </c>
      <c r="I120" s="311" t="s">
        <v>5469</v>
      </c>
      <c r="J120" s="311" t="s">
        <v>529</v>
      </c>
      <c r="K120" s="312" t="s">
        <v>529</v>
      </c>
      <c r="L120" s="328" t="s">
        <v>6621</v>
      </c>
      <c r="M120" s="30"/>
    </row>
    <row r="121" spans="2:13" ht="20.100000000000001" customHeight="1" thickBot="1">
      <c r="B121" s="363" t="s">
        <v>6793</v>
      </c>
      <c r="C121" s="364"/>
      <c r="D121" s="365"/>
      <c r="E121" s="366"/>
      <c r="F121" s="366"/>
      <c r="G121" s="366"/>
      <c r="H121" s="366"/>
      <c r="I121" s="366"/>
      <c r="J121" s="366"/>
      <c r="K121" s="366"/>
      <c r="L121" s="367"/>
      <c r="M121" s="30"/>
    </row>
    <row r="122" spans="2:13" ht="20.100000000000001" customHeight="1" thickBot="1">
      <c r="B122" s="363" t="s">
        <v>6298</v>
      </c>
      <c r="C122" s="364"/>
      <c r="D122" s="365"/>
      <c r="E122" s="366"/>
      <c r="F122" s="366"/>
      <c r="G122" s="366"/>
      <c r="H122" s="366"/>
      <c r="I122" s="366"/>
      <c r="J122" s="366"/>
      <c r="K122" s="366"/>
      <c r="L122" s="367"/>
      <c r="M122" s="30"/>
    </row>
    <row r="123" spans="2:13">
      <c r="B123" s="31" t="s">
        <v>3795</v>
      </c>
      <c r="C123" s="32" t="s">
        <v>7064</v>
      </c>
      <c r="D123" s="33" t="s">
        <v>5643</v>
      </c>
      <c r="E123" s="34" t="s">
        <v>5746</v>
      </c>
      <c r="F123" s="35"/>
      <c r="G123" s="36" t="s">
        <v>5469</v>
      </c>
      <c r="H123" s="37" t="s">
        <v>5469</v>
      </c>
      <c r="I123" s="37" t="s">
        <v>5469</v>
      </c>
      <c r="J123" s="37" t="s">
        <v>529</v>
      </c>
      <c r="K123" s="35" t="s">
        <v>529</v>
      </c>
      <c r="L123" s="38" t="s">
        <v>6624</v>
      </c>
      <c r="M123" s="30"/>
    </row>
    <row r="124" spans="2:13" ht="30">
      <c r="B124" s="39" t="s">
        <v>2201</v>
      </c>
      <c r="C124" s="40" t="s">
        <v>2983</v>
      </c>
      <c r="D124" s="41" t="s">
        <v>6795</v>
      </c>
      <c r="E124" s="4" t="s">
        <v>5746</v>
      </c>
      <c r="F124" s="42"/>
      <c r="G124" s="43" t="s">
        <v>5469</v>
      </c>
      <c r="H124" s="4" t="s">
        <v>5469</v>
      </c>
      <c r="I124" s="4" t="s">
        <v>529</v>
      </c>
      <c r="J124" s="4" t="s">
        <v>529</v>
      </c>
      <c r="K124" s="42" t="s">
        <v>529</v>
      </c>
      <c r="L124" s="44" t="s">
        <v>7065</v>
      </c>
      <c r="M124" s="30"/>
    </row>
    <row r="125" spans="2:13" ht="30">
      <c r="B125" s="39" t="s">
        <v>2203</v>
      </c>
      <c r="C125" s="40" t="s">
        <v>6625</v>
      </c>
      <c r="D125" s="41" t="s">
        <v>5643</v>
      </c>
      <c r="E125" s="4" t="s">
        <v>5746</v>
      </c>
      <c r="F125" s="42"/>
      <c r="G125" s="43" t="s">
        <v>5469</v>
      </c>
      <c r="H125" s="4" t="s">
        <v>5469</v>
      </c>
      <c r="I125" s="4" t="s">
        <v>5469</v>
      </c>
      <c r="J125" s="4" t="s">
        <v>529</v>
      </c>
      <c r="K125" s="42" t="s">
        <v>529</v>
      </c>
      <c r="L125" s="44" t="s">
        <v>6626</v>
      </c>
      <c r="M125" s="30"/>
    </row>
    <row r="126" spans="2:13" ht="33">
      <c r="B126" s="39" t="s">
        <v>2205</v>
      </c>
      <c r="C126" s="40" t="s">
        <v>6627</v>
      </c>
      <c r="D126" s="41" t="s">
        <v>5877</v>
      </c>
      <c r="E126" s="4" t="s">
        <v>6266</v>
      </c>
      <c r="F126" s="42"/>
      <c r="G126" s="43" t="s">
        <v>5469</v>
      </c>
      <c r="H126" s="4" t="s">
        <v>5469</v>
      </c>
      <c r="I126" s="4" t="s">
        <v>5469</v>
      </c>
      <c r="J126" s="4" t="s">
        <v>529</v>
      </c>
      <c r="K126" s="42" t="s">
        <v>529</v>
      </c>
      <c r="L126" s="44" t="s">
        <v>6304</v>
      </c>
      <c r="M126" s="30"/>
    </row>
    <row r="127" spans="2:13">
      <c r="B127" s="39" t="s">
        <v>3025</v>
      </c>
      <c r="C127" s="40" t="s">
        <v>6628</v>
      </c>
      <c r="D127" s="41" t="s">
        <v>5643</v>
      </c>
      <c r="E127" s="4" t="s">
        <v>5746</v>
      </c>
      <c r="F127" s="42"/>
      <c r="G127" s="43" t="s">
        <v>5469</v>
      </c>
      <c r="H127" s="4" t="s">
        <v>5469</v>
      </c>
      <c r="I127" s="4" t="s">
        <v>5469</v>
      </c>
      <c r="J127" s="4" t="s">
        <v>529</v>
      </c>
      <c r="K127" s="42" t="s">
        <v>529</v>
      </c>
      <c r="L127" s="44" t="s">
        <v>6629</v>
      </c>
      <c r="M127" s="30"/>
    </row>
    <row r="128" spans="2:13" ht="33">
      <c r="B128" s="39" t="s">
        <v>2208</v>
      </c>
      <c r="C128" s="40" t="s">
        <v>6630</v>
      </c>
      <c r="D128" s="41">
        <v>3</v>
      </c>
      <c r="E128" s="4" t="s">
        <v>5746</v>
      </c>
      <c r="F128" s="42"/>
      <c r="G128" s="43" t="s">
        <v>5469</v>
      </c>
      <c r="H128" s="4" t="s">
        <v>5469</v>
      </c>
      <c r="I128" s="4" t="s">
        <v>5469</v>
      </c>
      <c r="J128" s="4" t="s">
        <v>529</v>
      </c>
      <c r="K128" s="42" t="s">
        <v>529</v>
      </c>
      <c r="L128" s="44" t="s">
        <v>6631</v>
      </c>
      <c r="M128" s="30"/>
    </row>
    <row r="129" spans="2:13" ht="33">
      <c r="B129" s="39" t="s">
        <v>3028</v>
      </c>
      <c r="C129" s="40" t="s">
        <v>6632</v>
      </c>
      <c r="D129" s="41" t="s">
        <v>5643</v>
      </c>
      <c r="E129" s="4" t="s">
        <v>5746</v>
      </c>
      <c r="F129" s="42"/>
      <c r="G129" s="43" t="s">
        <v>5469</v>
      </c>
      <c r="H129" s="4" t="s">
        <v>5469</v>
      </c>
      <c r="I129" s="4" t="s">
        <v>5469</v>
      </c>
      <c r="J129" s="4" t="s">
        <v>529</v>
      </c>
      <c r="K129" s="42" t="s">
        <v>529</v>
      </c>
      <c r="L129" s="44" t="s">
        <v>6633</v>
      </c>
      <c r="M129" s="30"/>
    </row>
    <row r="130" spans="2:13" ht="60">
      <c r="B130" s="39" t="s">
        <v>3030</v>
      </c>
      <c r="C130" s="40" t="s">
        <v>6634</v>
      </c>
      <c r="D130" s="41" t="s">
        <v>6286</v>
      </c>
      <c r="E130" s="4" t="s">
        <v>5746</v>
      </c>
      <c r="F130" s="42"/>
      <c r="G130" s="43" t="s">
        <v>5469</v>
      </c>
      <c r="H130" s="4" t="s">
        <v>5469</v>
      </c>
      <c r="I130" s="4" t="s">
        <v>5469</v>
      </c>
      <c r="J130" s="4" t="s">
        <v>529</v>
      </c>
      <c r="K130" s="42" t="s">
        <v>529</v>
      </c>
      <c r="L130" s="44" t="s">
        <v>6308</v>
      </c>
      <c r="M130" s="30"/>
    </row>
    <row r="131" spans="2:13" ht="60">
      <c r="B131" s="39" t="s">
        <v>3032</v>
      </c>
      <c r="C131" s="40" t="s">
        <v>6636</v>
      </c>
      <c r="D131" s="41">
        <v>3</v>
      </c>
      <c r="E131" s="4" t="s">
        <v>5746</v>
      </c>
      <c r="F131" s="42"/>
      <c r="G131" s="43" t="s">
        <v>5469</v>
      </c>
      <c r="H131" s="4" t="s">
        <v>5469</v>
      </c>
      <c r="I131" s="4" t="s">
        <v>5469</v>
      </c>
      <c r="J131" s="4" t="s">
        <v>529</v>
      </c>
      <c r="K131" s="42" t="s">
        <v>529</v>
      </c>
      <c r="L131" s="44" t="s">
        <v>6309</v>
      </c>
      <c r="M131" s="30"/>
    </row>
    <row r="132" spans="2:13" ht="33">
      <c r="B132" s="39" t="s">
        <v>2213</v>
      </c>
      <c r="C132" s="40" t="s">
        <v>6638</v>
      </c>
      <c r="D132" s="41">
        <v>1</v>
      </c>
      <c r="E132" s="4" t="s">
        <v>5746</v>
      </c>
      <c r="F132" s="42"/>
      <c r="G132" s="43" t="s">
        <v>5469</v>
      </c>
      <c r="H132" s="4" t="s">
        <v>5469</v>
      </c>
      <c r="I132" s="4" t="s">
        <v>5469</v>
      </c>
      <c r="J132" s="4" t="s">
        <v>529</v>
      </c>
      <c r="K132" s="42" t="s">
        <v>529</v>
      </c>
      <c r="L132" s="44" t="s">
        <v>7066</v>
      </c>
      <c r="M132" s="30"/>
    </row>
    <row r="133" spans="2:13" ht="120">
      <c r="B133" s="39" t="s">
        <v>2984</v>
      </c>
      <c r="C133" s="40" t="s">
        <v>2985</v>
      </c>
      <c r="D133" s="41" t="s">
        <v>6312</v>
      </c>
      <c r="E133" s="4" t="s">
        <v>5746</v>
      </c>
      <c r="F133" s="42"/>
      <c r="G133" s="43" t="s">
        <v>5469</v>
      </c>
      <c r="H133" s="4" t="s">
        <v>5469</v>
      </c>
      <c r="I133" s="4" t="s">
        <v>529</v>
      </c>
      <c r="J133" s="4" t="s">
        <v>529</v>
      </c>
      <c r="K133" s="42" t="s">
        <v>529</v>
      </c>
      <c r="L133" s="44" t="s">
        <v>6640</v>
      </c>
      <c r="M133" s="30"/>
    </row>
    <row r="134" spans="2:13" ht="33">
      <c r="B134" s="39" t="s">
        <v>2217</v>
      </c>
      <c r="C134" s="40" t="s">
        <v>6641</v>
      </c>
      <c r="D134" s="41" t="s">
        <v>5877</v>
      </c>
      <c r="E134" s="4" t="s">
        <v>6266</v>
      </c>
      <c r="F134" s="42"/>
      <c r="G134" s="43" t="s">
        <v>5469</v>
      </c>
      <c r="H134" s="4" t="s">
        <v>5469</v>
      </c>
      <c r="I134" s="4" t="s">
        <v>5469</v>
      </c>
      <c r="J134" s="4" t="s">
        <v>529</v>
      </c>
      <c r="K134" s="42" t="s">
        <v>529</v>
      </c>
      <c r="L134" s="328" t="s">
        <v>6642</v>
      </c>
      <c r="M134" s="30"/>
    </row>
    <row r="135" spans="2:13">
      <c r="B135" s="39" t="s">
        <v>3037</v>
      </c>
      <c r="C135" s="40" t="s">
        <v>6643</v>
      </c>
      <c r="D135" s="41" t="s">
        <v>5643</v>
      </c>
      <c r="E135" s="4" t="s">
        <v>5746</v>
      </c>
      <c r="F135" s="42"/>
      <c r="G135" s="43" t="s">
        <v>5469</v>
      </c>
      <c r="H135" s="4" t="s">
        <v>5469</v>
      </c>
      <c r="I135" s="4" t="s">
        <v>5469</v>
      </c>
      <c r="J135" s="4" t="s">
        <v>529</v>
      </c>
      <c r="K135" s="42" t="s">
        <v>529</v>
      </c>
      <c r="L135" s="412"/>
      <c r="M135" s="30"/>
    </row>
    <row r="136" spans="2:13" ht="33">
      <c r="B136" s="39" t="s">
        <v>2220</v>
      </c>
      <c r="C136" s="40" t="s">
        <v>6644</v>
      </c>
      <c r="D136" s="41">
        <v>3</v>
      </c>
      <c r="E136" s="4" t="s">
        <v>5746</v>
      </c>
      <c r="F136" s="42"/>
      <c r="G136" s="43" t="s">
        <v>5469</v>
      </c>
      <c r="H136" s="4" t="s">
        <v>5469</v>
      </c>
      <c r="I136" s="4" t="s">
        <v>5469</v>
      </c>
      <c r="J136" s="4" t="s">
        <v>529</v>
      </c>
      <c r="K136" s="42" t="s">
        <v>529</v>
      </c>
      <c r="L136" s="412"/>
      <c r="M136" s="30"/>
    </row>
    <row r="137" spans="2:13" ht="33">
      <c r="B137" s="39" t="s">
        <v>3040</v>
      </c>
      <c r="C137" s="40" t="s">
        <v>6645</v>
      </c>
      <c r="D137" s="41" t="s">
        <v>5643</v>
      </c>
      <c r="E137" s="4" t="s">
        <v>5746</v>
      </c>
      <c r="F137" s="42"/>
      <c r="G137" s="43" t="s">
        <v>5469</v>
      </c>
      <c r="H137" s="4" t="s">
        <v>5469</v>
      </c>
      <c r="I137" s="4" t="s">
        <v>5469</v>
      </c>
      <c r="J137" s="4" t="s">
        <v>529</v>
      </c>
      <c r="K137" s="42" t="s">
        <v>529</v>
      </c>
      <c r="L137" s="412"/>
      <c r="M137" s="30"/>
    </row>
    <row r="138" spans="2:13" ht="33">
      <c r="B138" s="39" t="s">
        <v>3042</v>
      </c>
      <c r="C138" s="40" t="s">
        <v>6646</v>
      </c>
      <c r="D138" s="41" t="s">
        <v>6286</v>
      </c>
      <c r="E138" s="4" t="s">
        <v>5746</v>
      </c>
      <c r="F138" s="42"/>
      <c r="G138" s="43" t="s">
        <v>5469</v>
      </c>
      <c r="H138" s="4" t="s">
        <v>5469</v>
      </c>
      <c r="I138" s="4" t="s">
        <v>5469</v>
      </c>
      <c r="J138" s="4" t="s">
        <v>529</v>
      </c>
      <c r="K138" s="42" t="s">
        <v>529</v>
      </c>
      <c r="L138" s="412"/>
      <c r="M138" s="30"/>
    </row>
    <row r="139" spans="2:13" ht="33">
      <c r="B139" s="39" t="s">
        <v>3044</v>
      </c>
      <c r="C139" s="40" t="s">
        <v>6647</v>
      </c>
      <c r="D139" s="41">
        <v>3</v>
      </c>
      <c r="E139" s="4" t="s">
        <v>5746</v>
      </c>
      <c r="F139" s="42"/>
      <c r="G139" s="43" t="s">
        <v>5469</v>
      </c>
      <c r="H139" s="4" t="s">
        <v>5469</v>
      </c>
      <c r="I139" s="4" t="s">
        <v>5469</v>
      </c>
      <c r="J139" s="4" t="s">
        <v>529</v>
      </c>
      <c r="K139" s="42" t="s">
        <v>529</v>
      </c>
      <c r="L139" s="412"/>
      <c r="M139" s="30"/>
    </row>
    <row r="140" spans="2:13" ht="33">
      <c r="B140" s="39" t="s">
        <v>2225</v>
      </c>
      <c r="C140" s="40" t="s">
        <v>6648</v>
      </c>
      <c r="D140" s="41">
        <v>1</v>
      </c>
      <c r="E140" s="4" t="s">
        <v>5746</v>
      </c>
      <c r="F140" s="42"/>
      <c r="G140" s="43" t="s">
        <v>5469</v>
      </c>
      <c r="H140" s="4" t="s">
        <v>5469</v>
      </c>
      <c r="I140" s="4" t="s">
        <v>5469</v>
      </c>
      <c r="J140" s="4" t="s">
        <v>529</v>
      </c>
      <c r="K140" s="42" t="s">
        <v>529</v>
      </c>
      <c r="L140" s="412"/>
      <c r="M140" s="30"/>
    </row>
    <row r="141" spans="2:13">
      <c r="B141" s="39" t="s">
        <v>2986</v>
      </c>
      <c r="C141" s="40" t="s">
        <v>2987</v>
      </c>
      <c r="D141" s="41" t="s">
        <v>6312</v>
      </c>
      <c r="E141" s="4" t="s">
        <v>5746</v>
      </c>
      <c r="F141" s="42"/>
      <c r="G141" s="43" t="s">
        <v>5469</v>
      </c>
      <c r="H141" s="4" t="s">
        <v>5469</v>
      </c>
      <c r="I141" s="4" t="s">
        <v>529</v>
      </c>
      <c r="J141" s="4" t="s">
        <v>529</v>
      </c>
      <c r="K141" s="42" t="s">
        <v>529</v>
      </c>
      <c r="L141" s="423"/>
      <c r="M141" s="30"/>
    </row>
    <row r="142" spans="2:13" ht="33">
      <c r="B142" s="39" t="s">
        <v>2229</v>
      </c>
      <c r="C142" s="40" t="s">
        <v>6649</v>
      </c>
      <c r="D142" s="41" t="s">
        <v>5877</v>
      </c>
      <c r="E142" s="4" t="s">
        <v>6266</v>
      </c>
      <c r="F142" s="42"/>
      <c r="G142" s="43" t="s">
        <v>5469</v>
      </c>
      <c r="H142" s="4" t="s">
        <v>5469</v>
      </c>
      <c r="I142" s="4" t="s">
        <v>5469</v>
      </c>
      <c r="J142" s="4" t="s">
        <v>529</v>
      </c>
      <c r="K142" s="42" t="s">
        <v>529</v>
      </c>
      <c r="L142" s="328" t="s">
        <v>6650</v>
      </c>
      <c r="M142" s="30"/>
    </row>
    <row r="143" spans="2:13">
      <c r="B143" s="39" t="s">
        <v>3049</v>
      </c>
      <c r="C143" s="40" t="s">
        <v>6651</v>
      </c>
      <c r="D143" s="41" t="s">
        <v>5643</v>
      </c>
      <c r="E143" s="4" t="s">
        <v>5746</v>
      </c>
      <c r="F143" s="42"/>
      <c r="G143" s="43" t="s">
        <v>5469</v>
      </c>
      <c r="H143" s="4" t="s">
        <v>5469</v>
      </c>
      <c r="I143" s="4" t="s">
        <v>5469</v>
      </c>
      <c r="J143" s="4" t="s">
        <v>529</v>
      </c>
      <c r="K143" s="42" t="s">
        <v>529</v>
      </c>
      <c r="L143" s="412"/>
      <c r="M143" s="30"/>
    </row>
    <row r="144" spans="2:13" ht="33">
      <c r="B144" s="39" t="s">
        <v>2232</v>
      </c>
      <c r="C144" s="40" t="s">
        <v>6652</v>
      </c>
      <c r="D144" s="41">
        <v>3</v>
      </c>
      <c r="E144" s="4" t="s">
        <v>5746</v>
      </c>
      <c r="F144" s="42"/>
      <c r="G144" s="43" t="s">
        <v>5469</v>
      </c>
      <c r="H144" s="4" t="s">
        <v>5469</v>
      </c>
      <c r="I144" s="4" t="s">
        <v>5469</v>
      </c>
      <c r="J144" s="4" t="s">
        <v>529</v>
      </c>
      <c r="K144" s="42" t="s">
        <v>529</v>
      </c>
      <c r="L144" s="412"/>
      <c r="M144" s="30"/>
    </row>
    <row r="145" spans="2:13" ht="33">
      <c r="B145" s="39" t="s">
        <v>3052</v>
      </c>
      <c r="C145" s="40" t="s">
        <v>6653</v>
      </c>
      <c r="D145" s="41" t="s">
        <v>5643</v>
      </c>
      <c r="E145" s="4" t="s">
        <v>5746</v>
      </c>
      <c r="F145" s="42"/>
      <c r="G145" s="43" t="s">
        <v>5469</v>
      </c>
      <c r="H145" s="4" t="s">
        <v>5469</v>
      </c>
      <c r="I145" s="4" t="s">
        <v>5469</v>
      </c>
      <c r="J145" s="4" t="s">
        <v>529</v>
      </c>
      <c r="K145" s="42" t="s">
        <v>529</v>
      </c>
      <c r="L145" s="412"/>
      <c r="M145" s="30"/>
    </row>
    <row r="146" spans="2:13" ht="33">
      <c r="B146" s="39" t="s">
        <v>3054</v>
      </c>
      <c r="C146" s="40" t="s">
        <v>6654</v>
      </c>
      <c r="D146" s="41" t="s">
        <v>6286</v>
      </c>
      <c r="E146" s="4" t="s">
        <v>5746</v>
      </c>
      <c r="F146" s="42"/>
      <c r="G146" s="43" t="s">
        <v>5469</v>
      </c>
      <c r="H146" s="4" t="s">
        <v>5469</v>
      </c>
      <c r="I146" s="4" t="s">
        <v>5469</v>
      </c>
      <c r="J146" s="4" t="s">
        <v>529</v>
      </c>
      <c r="K146" s="42" t="s">
        <v>529</v>
      </c>
      <c r="L146" s="412"/>
      <c r="M146" s="30"/>
    </row>
    <row r="147" spans="2:13" ht="33">
      <c r="B147" s="39" t="s">
        <v>3056</v>
      </c>
      <c r="C147" s="40" t="s">
        <v>6655</v>
      </c>
      <c r="D147" s="41">
        <v>3</v>
      </c>
      <c r="E147" s="4" t="s">
        <v>5746</v>
      </c>
      <c r="F147" s="42"/>
      <c r="G147" s="43" t="s">
        <v>5469</v>
      </c>
      <c r="H147" s="4" t="s">
        <v>5469</v>
      </c>
      <c r="I147" s="4" t="s">
        <v>5469</v>
      </c>
      <c r="J147" s="4" t="s">
        <v>529</v>
      </c>
      <c r="K147" s="42" t="s">
        <v>529</v>
      </c>
      <c r="L147" s="412"/>
      <c r="M147" s="30"/>
    </row>
    <row r="148" spans="2:13" ht="33">
      <c r="B148" s="39" t="s">
        <v>2237</v>
      </c>
      <c r="C148" s="40" t="s">
        <v>6656</v>
      </c>
      <c r="D148" s="41">
        <v>1</v>
      </c>
      <c r="E148" s="4" t="s">
        <v>5746</v>
      </c>
      <c r="F148" s="42"/>
      <c r="G148" s="43" t="s">
        <v>5469</v>
      </c>
      <c r="H148" s="4" t="s">
        <v>5469</v>
      </c>
      <c r="I148" s="4" t="s">
        <v>5469</v>
      </c>
      <c r="J148" s="4" t="s">
        <v>529</v>
      </c>
      <c r="K148" s="42" t="s">
        <v>529</v>
      </c>
      <c r="L148" s="412"/>
      <c r="M148" s="30"/>
    </row>
    <row r="149" spans="2:13" ht="17.25" thickBot="1">
      <c r="B149" s="39" t="s">
        <v>2988</v>
      </c>
      <c r="C149" s="40" t="s">
        <v>2989</v>
      </c>
      <c r="D149" s="41" t="s">
        <v>6312</v>
      </c>
      <c r="E149" s="4" t="s">
        <v>5746</v>
      </c>
      <c r="F149" s="42"/>
      <c r="G149" s="43" t="s">
        <v>5469</v>
      </c>
      <c r="H149" s="4" t="s">
        <v>5469</v>
      </c>
      <c r="I149" s="4" t="s">
        <v>529</v>
      </c>
      <c r="J149" s="4" t="s">
        <v>529</v>
      </c>
      <c r="K149" s="42" t="s">
        <v>529</v>
      </c>
      <c r="L149" s="414"/>
      <c r="M149" s="30"/>
    </row>
    <row r="150" spans="2:13" ht="20.100000000000001" customHeight="1" thickBot="1">
      <c r="B150" s="363" t="s">
        <v>6316</v>
      </c>
      <c r="C150" s="364"/>
      <c r="D150" s="365"/>
      <c r="E150" s="366"/>
      <c r="F150" s="366"/>
      <c r="G150" s="366"/>
      <c r="H150" s="366"/>
      <c r="I150" s="366"/>
      <c r="J150" s="366"/>
      <c r="K150" s="366"/>
      <c r="L150" s="367"/>
      <c r="M150" s="30"/>
    </row>
    <row r="151" spans="2:13" ht="90">
      <c r="B151" s="296" t="s">
        <v>2990</v>
      </c>
      <c r="C151" s="297" t="s">
        <v>5491</v>
      </c>
      <c r="D151" s="397" t="s">
        <v>6312</v>
      </c>
      <c r="E151" s="398" t="s">
        <v>5746</v>
      </c>
      <c r="F151" s="300"/>
      <c r="G151" s="301" t="s">
        <v>5469</v>
      </c>
      <c r="H151" s="299" t="s">
        <v>5469</v>
      </c>
      <c r="I151" s="299" t="s">
        <v>529</v>
      </c>
      <c r="J151" s="299" t="s">
        <v>529</v>
      </c>
      <c r="K151" s="300" t="s">
        <v>529</v>
      </c>
      <c r="L151" s="399" t="s">
        <v>6657</v>
      </c>
      <c r="M151" s="30"/>
    </row>
    <row r="152" spans="2:13" ht="30" customHeight="1">
      <c r="B152" s="39" t="s">
        <v>3796</v>
      </c>
      <c r="C152" s="40" t="s">
        <v>6658</v>
      </c>
      <c r="D152" s="41" t="s">
        <v>5643</v>
      </c>
      <c r="E152" s="4" t="s">
        <v>5746</v>
      </c>
      <c r="F152" s="42"/>
      <c r="G152" s="43" t="s">
        <v>5469</v>
      </c>
      <c r="H152" s="4" t="s">
        <v>5469</v>
      </c>
      <c r="I152" s="4" t="s">
        <v>5469</v>
      </c>
      <c r="J152" s="4" t="s">
        <v>529</v>
      </c>
      <c r="K152" s="42" t="s">
        <v>529</v>
      </c>
      <c r="L152" s="328" t="s">
        <v>6318</v>
      </c>
      <c r="M152" s="30"/>
    </row>
    <row r="153" spans="2:13">
      <c r="B153" s="39" t="s">
        <v>2245</v>
      </c>
      <c r="C153" s="40" t="s">
        <v>6660</v>
      </c>
      <c r="D153" s="41" t="s">
        <v>6795</v>
      </c>
      <c r="E153" s="4" t="s">
        <v>5746</v>
      </c>
      <c r="F153" s="42"/>
      <c r="G153" s="43" t="s">
        <v>5469</v>
      </c>
      <c r="H153" s="4" t="s">
        <v>5469</v>
      </c>
      <c r="I153" s="4" t="s">
        <v>529</v>
      </c>
      <c r="J153" s="4" t="s">
        <v>529</v>
      </c>
      <c r="K153" s="42" t="s">
        <v>529</v>
      </c>
      <c r="L153" s="330"/>
      <c r="M153" s="30"/>
    </row>
    <row r="154" spans="2:13">
      <c r="B154" s="39" t="s">
        <v>2247</v>
      </c>
      <c r="C154" s="40" t="s">
        <v>6661</v>
      </c>
      <c r="D154" s="41" t="s">
        <v>5643</v>
      </c>
      <c r="E154" s="4" t="s">
        <v>5746</v>
      </c>
      <c r="F154" s="42"/>
      <c r="G154" s="43" t="s">
        <v>5469</v>
      </c>
      <c r="H154" s="4" t="s">
        <v>5469</v>
      </c>
      <c r="I154" s="4" t="s">
        <v>5469</v>
      </c>
      <c r="J154" s="4" t="s">
        <v>529</v>
      </c>
      <c r="K154" s="42" t="s">
        <v>529</v>
      </c>
      <c r="L154" s="330"/>
      <c r="M154" s="30"/>
    </row>
    <row r="155" spans="2:13" ht="33">
      <c r="B155" s="39" t="s">
        <v>2249</v>
      </c>
      <c r="C155" s="40" t="s">
        <v>6662</v>
      </c>
      <c r="D155" s="41" t="s">
        <v>5877</v>
      </c>
      <c r="E155" s="4" t="s">
        <v>6266</v>
      </c>
      <c r="F155" s="42"/>
      <c r="G155" s="43" t="s">
        <v>5469</v>
      </c>
      <c r="H155" s="4" t="s">
        <v>5469</v>
      </c>
      <c r="I155" s="4" t="s">
        <v>5469</v>
      </c>
      <c r="J155" s="4" t="s">
        <v>529</v>
      </c>
      <c r="K155" s="42" t="s">
        <v>529</v>
      </c>
      <c r="L155" s="330"/>
      <c r="M155" s="30"/>
    </row>
    <row r="156" spans="2:13">
      <c r="B156" s="39" t="s">
        <v>3065</v>
      </c>
      <c r="C156" s="40" t="s">
        <v>6663</v>
      </c>
      <c r="D156" s="41" t="s">
        <v>5643</v>
      </c>
      <c r="E156" s="4" t="s">
        <v>5746</v>
      </c>
      <c r="F156" s="42"/>
      <c r="G156" s="43" t="s">
        <v>5469</v>
      </c>
      <c r="H156" s="4" t="s">
        <v>5469</v>
      </c>
      <c r="I156" s="4" t="s">
        <v>5469</v>
      </c>
      <c r="J156" s="4" t="s">
        <v>529</v>
      </c>
      <c r="K156" s="42" t="s">
        <v>529</v>
      </c>
      <c r="L156" s="330"/>
      <c r="M156" s="30"/>
    </row>
    <row r="157" spans="2:13" ht="33">
      <c r="B157" s="39" t="s">
        <v>2252</v>
      </c>
      <c r="C157" s="40" t="s">
        <v>6664</v>
      </c>
      <c r="D157" s="41">
        <v>3</v>
      </c>
      <c r="E157" s="4" t="s">
        <v>5746</v>
      </c>
      <c r="F157" s="42"/>
      <c r="G157" s="43" t="s">
        <v>5469</v>
      </c>
      <c r="H157" s="4" t="s">
        <v>5469</v>
      </c>
      <c r="I157" s="4" t="s">
        <v>5469</v>
      </c>
      <c r="J157" s="4" t="s">
        <v>529</v>
      </c>
      <c r="K157" s="42" t="s">
        <v>529</v>
      </c>
      <c r="L157" s="330"/>
      <c r="M157" s="30"/>
    </row>
    <row r="158" spans="2:13" ht="33">
      <c r="B158" s="39" t="s">
        <v>3068</v>
      </c>
      <c r="C158" s="40" t="s">
        <v>6665</v>
      </c>
      <c r="D158" s="41" t="s">
        <v>5643</v>
      </c>
      <c r="E158" s="4" t="s">
        <v>5746</v>
      </c>
      <c r="F158" s="42"/>
      <c r="G158" s="43" t="s">
        <v>5469</v>
      </c>
      <c r="H158" s="4" t="s">
        <v>5469</v>
      </c>
      <c r="I158" s="4" t="s">
        <v>5469</v>
      </c>
      <c r="J158" s="4" t="s">
        <v>529</v>
      </c>
      <c r="K158" s="42" t="s">
        <v>529</v>
      </c>
      <c r="L158" s="330"/>
      <c r="M158" s="30"/>
    </row>
    <row r="159" spans="2:13" ht="33">
      <c r="B159" s="39" t="s">
        <v>3070</v>
      </c>
      <c r="C159" s="40" t="s">
        <v>6666</v>
      </c>
      <c r="D159" s="41" t="s">
        <v>6286</v>
      </c>
      <c r="E159" s="4" t="s">
        <v>5746</v>
      </c>
      <c r="F159" s="42"/>
      <c r="G159" s="43" t="s">
        <v>5469</v>
      </c>
      <c r="H159" s="4" t="s">
        <v>5469</v>
      </c>
      <c r="I159" s="4" t="s">
        <v>5469</v>
      </c>
      <c r="J159" s="4" t="s">
        <v>529</v>
      </c>
      <c r="K159" s="42" t="s">
        <v>529</v>
      </c>
      <c r="L159" s="330"/>
      <c r="M159" s="30"/>
    </row>
    <row r="160" spans="2:13" ht="33">
      <c r="B160" s="39" t="s">
        <v>3072</v>
      </c>
      <c r="C160" s="40" t="s">
        <v>6667</v>
      </c>
      <c r="D160" s="41">
        <v>3</v>
      </c>
      <c r="E160" s="4" t="s">
        <v>5746</v>
      </c>
      <c r="F160" s="42"/>
      <c r="G160" s="43" t="s">
        <v>5469</v>
      </c>
      <c r="H160" s="4" t="s">
        <v>5469</v>
      </c>
      <c r="I160" s="4" t="s">
        <v>5469</v>
      </c>
      <c r="J160" s="4" t="s">
        <v>529</v>
      </c>
      <c r="K160" s="42" t="s">
        <v>529</v>
      </c>
      <c r="L160" s="330"/>
      <c r="M160" s="30"/>
    </row>
    <row r="161" spans="2:13" ht="33">
      <c r="B161" s="39" t="s">
        <v>2257</v>
      </c>
      <c r="C161" s="40" t="s">
        <v>6668</v>
      </c>
      <c r="D161" s="41">
        <v>1</v>
      </c>
      <c r="E161" s="4" t="s">
        <v>5746</v>
      </c>
      <c r="F161" s="42"/>
      <c r="G161" s="43" t="s">
        <v>5469</v>
      </c>
      <c r="H161" s="4" t="s">
        <v>5469</v>
      </c>
      <c r="I161" s="4" t="s">
        <v>5469</v>
      </c>
      <c r="J161" s="4" t="s">
        <v>529</v>
      </c>
      <c r="K161" s="42" t="s">
        <v>529</v>
      </c>
      <c r="L161" s="330"/>
      <c r="M161" s="30"/>
    </row>
    <row r="162" spans="2:13">
      <c r="B162" s="39" t="s">
        <v>2991</v>
      </c>
      <c r="C162" s="40" t="s">
        <v>2992</v>
      </c>
      <c r="D162" s="41" t="s">
        <v>6312</v>
      </c>
      <c r="E162" s="4" t="s">
        <v>5746</v>
      </c>
      <c r="F162" s="42"/>
      <c r="G162" s="43" t="s">
        <v>5469</v>
      </c>
      <c r="H162" s="4" t="s">
        <v>5469</v>
      </c>
      <c r="I162" s="4" t="s">
        <v>529</v>
      </c>
      <c r="J162" s="4" t="s">
        <v>529</v>
      </c>
      <c r="K162" s="42" t="s">
        <v>529</v>
      </c>
      <c r="L162" s="330"/>
      <c r="M162" s="30"/>
    </row>
    <row r="163" spans="2:13" ht="33">
      <c r="B163" s="39" t="s">
        <v>2261</v>
      </c>
      <c r="C163" s="40" t="s">
        <v>6669</v>
      </c>
      <c r="D163" s="41" t="s">
        <v>5877</v>
      </c>
      <c r="E163" s="4" t="s">
        <v>6266</v>
      </c>
      <c r="F163" s="42"/>
      <c r="G163" s="43" t="s">
        <v>5469</v>
      </c>
      <c r="H163" s="4" t="s">
        <v>5469</v>
      </c>
      <c r="I163" s="4" t="s">
        <v>5469</v>
      </c>
      <c r="J163" s="4" t="s">
        <v>529</v>
      </c>
      <c r="K163" s="42" t="s">
        <v>529</v>
      </c>
      <c r="L163" s="330"/>
      <c r="M163" s="30"/>
    </row>
    <row r="164" spans="2:13">
      <c r="B164" s="39" t="s">
        <v>3077</v>
      </c>
      <c r="C164" s="40" t="s">
        <v>6670</v>
      </c>
      <c r="D164" s="41" t="s">
        <v>5643</v>
      </c>
      <c r="E164" s="4" t="s">
        <v>5746</v>
      </c>
      <c r="F164" s="42"/>
      <c r="G164" s="43" t="s">
        <v>5469</v>
      </c>
      <c r="H164" s="4" t="s">
        <v>5469</v>
      </c>
      <c r="I164" s="4" t="s">
        <v>5469</v>
      </c>
      <c r="J164" s="4" t="s">
        <v>529</v>
      </c>
      <c r="K164" s="42" t="s">
        <v>529</v>
      </c>
      <c r="L164" s="330"/>
      <c r="M164" s="30"/>
    </row>
    <row r="165" spans="2:13" ht="33">
      <c r="B165" s="39" t="s">
        <v>2264</v>
      </c>
      <c r="C165" s="40" t="s">
        <v>6671</v>
      </c>
      <c r="D165" s="41">
        <v>3</v>
      </c>
      <c r="E165" s="4" t="s">
        <v>5746</v>
      </c>
      <c r="F165" s="42"/>
      <c r="G165" s="43" t="s">
        <v>5469</v>
      </c>
      <c r="H165" s="4" t="s">
        <v>5469</v>
      </c>
      <c r="I165" s="4" t="s">
        <v>5469</v>
      </c>
      <c r="J165" s="4" t="s">
        <v>529</v>
      </c>
      <c r="K165" s="42" t="s">
        <v>529</v>
      </c>
      <c r="L165" s="330"/>
      <c r="M165" s="30"/>
    </row>
    <row r="166" spans="2:13" ht="33">
      <c r="B166" s="39" t="s">
        <v>3080</v>
      </c>
      <c r="C166" s="40" t="s">
        <v>6672</v>
      </c>
      <c r="D166" s="41" t="s">
        <v>5643</v>
      </c>
      <c r="E166" s="4" t="s">
        <v>5746</v>
      </c>
      <c r="F166" s="42"/>
      <c r="G166" s="43" t="s">
        <v>5469</v>
      </c>
      <c r="H166" s="4" t="s">
        <v>5469</v>
      </c>
      <c r="I166" s="4" t="s">
        <v>5469</v>
      </c>
      <c r="J166" s="4" t="s">
        <v>529</v>
      </c>
      <c r="K166" s="42" t="s">
        <v>529</v>
      </c>
      <c r="L166" s="330"/>
      <c r="M166" s="30"/>
    </row>
    <row r="167" spans="2:13" ht="33">
      <c r="B167" s="39" t="s">
        <v>3082</v>
      </c>
      <c r="C167" s="40" t="s">
        <v>6673</v>
      </c>
      <c r="D167" s="41" t="s">
        <v>6286</v>
      </c>
      <c r="E167" s="4" t="s">
        <v>5746</v>
      </c>
      <c r="F167" s="42"/>
      <c r="G167" s="43" t="s">
        <v>5469</v>
      </c>
      <c r="H167" s="4" t="s">
        <v>5469</v>
      </c>
      <c r="I167" s="4" t="s">
        <v>5469</v>
      </c>
      <c r="J167" s="4" t="s">
        <v>529</v>
      </c>
      <c r="K167" s="42" t="s">
        <v>529</v>
      </c>
      <c r="L167" s="330"/>
      <c r="M167" s="30"/>
    </row>
    <row r="168" spans="2:13" ht="33">
      <c r="B168" s="39" t="s">
        <v>3084</v>
      </c>
      <c r="C168" s="40" t="s">
        <v>6674</v>
      </c>
      <c r="D168" s="41">
        <v>3</v>
      </c>
      <c r="E168" s="4" t="s">
        <v>5746</v>
      </c>
      <c r="F168" s="42"/>
      <c r="G168" s="43" t="s">
        <v>5469</v>
      </c>
      <c r="H168" s="4" t="s">
        <v>5469</v>
      </c>
      <c r="I168" s="4" t="s">
        <v>5469</v>
      </c>
      <c r="J168" s="4" t="s">
        <v>529</v>
      </c>
      <c r="K168" s="42" t="s">
        <v>529</v>
      </c>
      <c r="L168" s="330"/>
      <c r="M168" s="30"/>
    </row>
    <row r="169" spans="2:13" ht="33">
      <c r="B169" s="39" t="s">
        <v>2269</v>
      </c>
      <c r="C169" s="40" t="s">
        <v>6675</v>
      </c>
      <c r="D169" s="41">
        <v>1</v>
      </c>
      <c r="E169" s="4" t="s">
        <v>5746</v>
      </c>
      <c r="F169" s="42"/>
      <c r="G169" s="43" t="s">
        <v>5469</v>
      </c>
      <c r="H169" s="4" t="s">
        <v>5469</v>
      </c>
      <c r="I169" s="4" t="s">
        <v>5469</v>
      </c>
      <c r="J169" s="4" t="s">
        <v>529</v>
      </c>
      <c r="K169" s="42" t="s">
        <v>529</v>
      </c>
      <c r="L169" s="330"/>
      <c r="M169" s="30"/>
    </row>
    <row r="170" spans="2:13">
      <c r="B170" s="39" t="s">
        <v>2993</v>
      </c>
      <c r="C170" s="40" t="s">
        <v>2994</v>
      </c>
      <c r="D170" s="41" t="s">
        <v>6312</v>
      </c>
      <c r="E170" s="4" t="s">
        <v>5746</v>
      </c>
      <c r="F170" s="42"/>
      <c r="G170" s="43" t="s">
        <v>5469</v>
      </c>
      <c r="H170" s="4" t="s">
        <v>5469</v>
      </c>
      <c r="I170" s="4" t="s">
        <v>529</v>
      </c>
      <c r="J170" s="4" t="s">
        <v>529</v>
      </c>
      <c r="K170" s="42" t="s">
        <v>529</v>
      </c>
      <c r="L170" s="330"/>
      <c r="M170" s="30"/>
    </row>
    <row r="171" spans="2:13" ht="33">
      <c r="B171" s="39" t="s">
        <v>2273</v>
      </c>
      <c r="C171" s="40" t="s">
        <v>6676</v>
      </c>
      <c r="D171" s="41" t="s">
        <v>5877</v>
      </c>
      <c r="E171" s="4" t="s">
        <v>6266</v>
      </c>
      <c r="F171" s="42"/>
      <c r="G171" s="43" t="s">
        <v>5469</v>
      </c>
      <c r="H171" s="4" t="s">
        <v>5469</v>
      </c>
      <c r="I171" s="4" t="s">
        <v>5469</v>
      </c>
      <c r="J171" s="4" t="s">
        <v>529</v>
      </c>
      <c r="K171" s="42" t="s">
        <v>529</v>
      </c>
      <c r="L171" s="330"/>
      <c r="M171" s="30"/>
    </row>
    <row r="172" spans="2:13">
      <c r="B172" s="39" t="s">
        <v>3089</v>
      </c>
      <c r="C172" s="40" t="s">
        <v>6677</v>
      </c>
      <c r="D172" s="41" t="s">
        <v>5643</v>
      </c>
      <c r="E172" s="4" t="s">
        <v>5746</v>
      </c>
      <c r="F172" s="42"/>
      <c r="G172" s="43" t="s">
        <v>5469</v>
      </c>
      <c r="H172" s="4" t="s">
        <v>5469</v>
      </c>
      <c r="I172" s="4" t="s">
        <v>5469</v>
      </c>
      <c r="J172" s="4" t="s">
        <v>529</v>
      </c>
      <c r="K172" s="42" t="s">
        <v>529</v>
      </c>
      <c r="L172" s="330"/>
      <c r="M172" s="30"/>
    </row>
    <row r="173" spans="2:13" ht="33">
      <c r="B173" s="39" t="s">
        <v>2276</v>
      </c>
      <c r="C173" s="40" t="s">
        <v>6678</v>
      </c>
      <c r="D173" s="41">
        <v>3</v>
      </c>
      <c r="E173" s="4" t="s">
        <v>5746</v>
      </c>
      <c r="F173" s="42"/>
      <c r="G173" s="43" t="s">
        <v>5469</v>
      </c>
      <c r="H173" s="4" t="s">
        <v>5469</v>
      </c>
      <c r="I173" s="4" t="s">
        <v>5469</v>
      </c>
      <c r="J173" s="4" t="s">
        <v>529</v>
      </c>
      <c r="K173" s="42" t="s">
        <v>529</v>
      </c>
      <c r="L173" s="330"/>
      <c r="M173" s="30"/>
    </row>
    <row r="174" spans="2:13" ht="33">
      <c r="B174" s="39" t="s">
        <v>3092</v>
      </c>
      <c r="C174" s="40" t="s">
        <v>6679</v>
      </c>
      <c r="D174" s="41" t="s">
        <v>5643</v>
      </c>
      <c r="E174" s="4" t="s">
        <v>5746</v>
      </c>
      <c r="F174" s="42"/>
      <c r="G174" s="43" t="s">
        <v>5469</v>
      </c>
      <c r="H174" s="4" t="s">
        <v>5469</v>
      </c>
      <c r="I174" s="4" t="s">
        <v>5469</v>
      </c>
      <c r="J174" s="4" t="s">
        <v>529</v>
      </c>
      <c r="K174" s="42" t="s">
        <v>529</v>
      </c>
      <c r="L174" s="330"/>
      <c r="M174" s="30"/>
    </row>
    <row r="175" spans="2:13" ht="33">
      <c r="B175" s="39" t="s">
        <v>3094</v>
      </c>
      <c r="C175" s="40" t="s">
        <v>6680</v>
      </c>
      <c r="D175" s="41" t="s">
        <v>6286</v>
      </c>
      <c r="E175" s="4" t="s">
        <v>5746</v>
      </c>
      <c r="F175" s="42"/>
      <c r="G175" s="43" t="s">
        <v>5469</v>
      </c>
      <c r="H175" s="4" t="s">
        <v>5469</v>
      </c>
      <c r="I175" s="4" t="s">
        <v>5469</v>
      </c>
      <c r="J175" s="4" t="s">
        <v>529</v>
      </c>
      <c r="K175" s="42" t="s">
        <v>529</v>
      </c>
      <c r="L175" s="330"/>
      <c r="M175" s="30"/>
    </row>
    <row r="176" spans="2:13" ht="33">
      <c r="B176" s="39" t="s">
        <v>3096</v>
      </c>
      <c r="C176" s="40" t="s">
        <v>6681</v>
      </c>
      <c r="D176" s="41">
        <v>3</v>
      </c>
      <c r="E176" s="4" t="s">
        <v>5746</v>
      </c>
      <c r="F176" s="42"/>
      <c r="G176" s="43" t="s">
        <v>5469</v>
      </c>
      <c r="H176" s="4" t="s">
        <v>5469</v>
      </c>
      <c r="I176" s="4" t="s">
        <v>5469</v>
      </c>
      <c r="J176" s="4" t="s">
        <v>529</v>
      </c>
      <c r="K176" s="42" t="s">
        <v>529</v>
      </c>
      <c r="L176" s="330"/>
      <c r="M176" s="30"/>
    </row>
    <row r="177" spans="2:13" ht="33">
      <c r="B177" s="39" t="s">
        <v>2281</v>
      </c>
      <c r="C177" s="40" t="s">
        <v>6682</v>
      </c>
      <c r="D177" s="41">
        <v>1</v>
      </c>
      <c r="E177" s="4" t="s">
        <v>5746</v>
      </c>
      <c r="F177" s="42"/>
      <c r="G177" s="43" t="s">
        <v>5469</v>
      </c>
      <c r="H177" s="4" t="s">
        <v>5469</v>
      </c>
      <c r="I177" s="4" t="s">
        <v>5469</v>
      </c>
      <c r="J177" s="4" t="s">
        <v>529</v>
      </c>
      <c r="K177" s="42" t="s">
        <v>529</v>
      </c>
      <c r="L177" s="662"/>
      <c r="M177" s="30"/>
    </row>
    <row r="178" spans="2:13" ht="17.25" thickBot="1">
      <c r="B178" s="39" t="s">
        <v>2995</v>
      </c>
      <c r="C178" s="40" t="s">
        <v>2996</v>
      </c>
      <c r="D178" s="41" t="s">
        <v>6312</v>
      </c>
      <c r="E178" s="4" t="s">
        <v>5746</v>
      </c>
      <c r="F178" s="42"/>
      <c r="G178" s="43" t="s">
        <v>5469</v>
      </c>
      <c r="H178" s="4" t="s">
        <v>5469</v>
      </c>
      <c r="I178" s="4" t="s">
        <v>529</v>
      </c>
      <c r="J178" s="4" t="s">
        <v>529</v>
      </c>
      <c r="K178" s="42" t="s">
        <v>529</v>
      </c>
      <c r="L178" s="670"/>
      <c r="M178" s="30"/>
    </row>
    <row r="179" spans="2:13" ht="20.100000000000001" customHeight="1" thickBot="1">
      <c r="B179" s="363" t="s">
        <v>6324</v>
      </c>
      <c r="C179" s="364"/>
      <c r="D179" s="365"/>
      <c r="E179" s="366"/>
      <c r="F179" s="366"/>
      <c r="G179" s="366"/>
      <c r="H179" s="366"/>
      <c r="I179" s="366"/>
      <c r="J179" s="366"/>
      <c r="K179" s="366"/>
      <c r="L179" s="367"/>
      <c r="M179" s="30"/>
    </row>
    <row r="180" spans="2:13" ht="30" customHeight="1">
      <c r="B180" s="39" t="s">
        <v>3100</v>
      </c>
      <c r="C180" s="40" t="s">
        <v>6683</v>
      </c>
      <c r="D180" s="333" t="s">
        <v>6312</v>
      </c>
      <c r="E180" s="5" t="s">
        <v>5746</v>
      </c>
      <c r="F180" s="42"/>
      <c r="G180" s="43" t="s">
        <v>5469</v>
      </c>
      <c r="H180" s="4" t="s">
        <v>5469</v>
      </c>
      <c r="I180" s="4" t="s">
        <v>529</v>
      </c>
      <c r="J180" s="4" t="s">
        <v>529</v>
      </c>
      <c r="K180" s="42" t="s">
        <v>529</v>
      </c>
      <c r="L180" s="328" t="s">
        <v>7068</v>
      </c>
      <c r="M180" s="30"/>
    </row>
    <row r="181" spans="2:13">
      <c r="B181" s="39" t="s">
        <v>3797</v>
      </c>
      <c r="C181" s="40" t="s">
        <v>6685</v>
      </c>
      <c r="D181" s="41" t="s">
        <v>5643</v>
      </c>
      <c r="E181" s="4" t="s">
        <v>5746</v>
      </c>
      <c r="F181" s="42"/>
      <c r="G181" s="43" t="s">
        <v>5469</v>
      </c>
      <c r="H181" s="4" t="s">
        <v>5469</v>
      </c>
      <c r="I181" s="4" t="s">
        <v>5469</v>
      </c>
      <c r="J181" s="4" t="s">
        <v>529</v>
      </c>
      <c r="K181" s="42" t="s">
        <v>529</v>
      </c>
      <c r="L181" s="412"/>
      <c r="M181" s="30"/>
    </row>
    <row r="182" spans="2:13">
      <c r="B182" s="39" t="s">
        <v>2289</v>
      </c>
      <c r="C182" s="40" t="s">
        <v>6686</v>
      </c>
      <c r="D182" s="41" t="s">
        <v>6795</v>
      </c>
      <c r="E182" s="4" t="s">
        <v>5746</v>
      </c>
      <c r="F182" s="42"/>
      <c r="G182" s="43" t="s">
        <v>5469</v>
      </c>
      <c r="H182" s="4" t="s">
        <v>5469</v>
      </c>
      <c r="I182" s="4" t="s">
        <v>529</v>
      </c>
      <c r="J182" s="4" t="s">
        <v>529</v>
      </c>
      <c r="K182" s="42" t="s">
        <v>529</v>
      </c>
      <c r="L182" s="330"/>
      <c r="M182" s="30"/>
    </row>
    <row r="183" spans="2:13">
      <c r="B183" s="39" t="s">
        <v>2291</v>
      </c>
      <c r="C183" s="40" t="s">
        <v>6687</v>
      </c>
      <c r="D183" s="41" t="s">
        <v>5643</v>
      </c>
      <c r="E183" s="4" t="s">
        <v>5746</v>
      </c>
      <c r="F183" s="42"/>
      <c r="G183" s="43" t="s">
        <v>5469</v>
      </c>
      <c r="H183" s="4" t="s">
        <v>5469</v>
      </c>
      <c r="I183" s="4" t="s">
        <v>5469</v>
      </c>
      <c r="J183" s="4" t="s">
        <v>529</v>
      </c>
      <c r="K183" s="42" t="s">
        <v>529</v>
      </c>
      <c r="L183" s="330"/>
      <c r="M183" s="30"/>
    </row>
    <row r="184" spans="2:13" ht="33">
      <c r="B184" s="39" t="s">
        <v>2293</v>
      </c>
      <c r="C184" s="40" t="s">
        <v>6688</v>
      </c>
      <c r="D184" s="41" t="s">
        <v>5877</v>
      </c>
      <c r="E184" s="4" t="s">
        <v>6266</v>
      </c>
      <c r="F184" s="42"/>
      <c r="G184" s="43" t="s">
        <v>5469</v>
      </c>
      <c r="H184" s="4" t="s">
        <v>5469</v>
      </c>
      <c r="I184" s="4" t="s">
        <v>5469</v>
      </c>
      <c r="J184" s="4" t="s">
        <v>529</v>
      </c>
      <c r="K184" s="42" t="s">
        <v>529</v>
      </c>
      <c r="L184" s="330"/>
      <c r="M184" s="30"/>
    </row>
    <row r="185" spans="2:13">
      <c r="B185" s="39" t="s">
        <v>3106</v>
      </c>
      <c r="C185" s="40" t="s">
        <v>6689</v>
      </c>
      <c r="D185" s="41" t="s">
        <v>5643</v>
      </c>
      <c r="E185" s="4" t="s">
        <v>5746</v>
      </c>
      <c r="F185" s="42"/>
      <c r="G185" s="43" t="s">
        <v>5469</v>
      </c>
      <c r="H185" s="4" t="s">
        <v>5469</v>
      </c>
      <c r="I185" s="4" t="s">
        <v>5469</v>
      </c>
      <c r="J185" s="4" t="s">
        <v>529</v>
      </c>
      <c r="K185" s="42" t="s">
        <v>529</v>
      </c>
      <c r="L185" s="330"/>
      <c r="M185" s="30"/>
    </row>
    <row r="186" spans="2:13" ht="33">
      <c r="B186" s="39" t="s">
        <v>2296</v>
      </c>
      <c r="C186" s="40" t="s">
        <v>6690</v>
      </c>
      <c r="D186" s="41">
        <v>3</v>
      </c>
      <c r="E186" s="4" t="s">
        <v>5746</v>
      </c>
      <c r="F186" s="42"/>
      <c r="G186" s="43" t="s">
        <v>5469</v>
      </c>
      <c r="H186" s="4" t="s">
        <v>5469</v>
      </c>
      <c r="I186" s="4" t="s">
        <v>5469</v>
      </c>
      <c r="J186" s="4" t="s">
        <v>529</v>
      </c>
      <c r="K186" s="42" t="s">
        <v>529</v>
      </c>
      <c r="L186" s="330"/>
      <c r="M186" s="30"/>
    </row>
    <row r="187" spans="2:13" ht="33">
      <c r="B187" s="39" t="s">
        <v>3109</v>
      </c>
      <c r="C187" s="40" t="s">
        <v>6691</v>
      </c>
      <c r="D187" s="41" t="s">
        <v>5643</v>
      </c>
      <c r="E187" s="4" t="s">
        <v>5746</v>
      </c>
      <c r="F187" s="42"/>
      <c r="G187" s="43" t="s">
        <v>5469</v>
      </c>
      <c r="H187" s="4" t="s">
        <v>5469</v>
      </c>
      <c r="I187" s="4" t="s">
        <v>5469</v>
      </c>
      <c r="J187" s="4" t="s">
        <v>529</v>
      </c>
      <c r="K187" s="42" t="s">
        <v>529</v>
      </c>
      <c r="L187" s="330"/>
      <c r="M187" s="30"/>
    </row>
    <row r="188" spans="2:13" ht="33">
      <c r="B188" s="39" t="s">
        <v>3111</v>
      </c>
      <c r="C188" s="40" t="s">
        <v>6692</v>
      </c>
      <c r="D188" s="41" t="s">
        <v>6286</v>
      </c>
      <c r="E188" s="4" t="s">
        <v>5746</v>
      </c>
      <c r="F188" s="42"/>
      <c r="G188" s="43" t="s">
        <v>5469</v>
      </c>
      <c r="H188" s="4" t="s">
        <v>5469</v>
      </c>
      <c r="I188" s="4" t="s">
        <v>5469</v>
      </c>
      <c r="J188" s="4" t="s">
        <v>529</v>
      </c>
      <c r="K188" s="42" t="s">
        <v>529</v>
      </c>
      <c r="L188" s="330"/>
      <c r="M188" s="30"/>
    </row>
    <row r="189" spans="2:13" ht="33">
      <c r="B189" s="39" t="s">
        <v>3113</v>
      </c>
      <c r="C189" s="40" t="s">
        <v>6693</v>
      </c>
      <c r="D189" s="41">
        <v>3</v>
      </c>
      <c r="E189" s="4" t="s">
        <v>5746</v>
      </c>
      <c r="F189" s="42"/>
      <c r="G189" s="43" t="s">
        <v>5469</v>
      </c>
      <c r="H189" s="4" t="s">
        <v>5469</v>
      </c>
      <c r="I189" s="4" t="s">
        <v>5469</v>
      </c>
      <c r="J189" s="4" t="s">
        <v>529</v>
      </c>
      <c r="K189" s="42" t="s">
        <v>529</v>
      </c>
      <c r="L189" s="330"/>
      <c r="M189" s="30"/>
    </row>
    <row r="190" spans="2:13" ht="33">
      <c r="B190" s="39" t="s">
        <v>2301</v>
      </c>
      <c r="C190" s="40" t="s">
        <v>6694</v>
      </c>
      <c r="D190" s="41">
        <v>1</v>
      </c>
      <c r="E190" s="4" t="s">
        <v>5746</v>
      </c>
      <c r="F190" s="42"/>
      <c r="G190" s="43" t="s">
        <v>5469</v>
      </c>
      <c r="H190" s="4" t="s">
        <v>5469</v>
      </c>
      <c r="I190" s="4" t="s">
        <v>5469</v>
      </c>
      <c r="J190" s="4" t="s">
        <v>529</v>
      </c>
      <c r="K190" s="42" t="s">
        <v>529</v>
      </c>
      <c r="L190" s="330"/>
      <c r="M190" s="30"/>
    </row>
    <row r="191" spans="2:13">
      <c r="B191" s="39" t="s">
        <v>2997</v>
      </c>
      <c r="C191" s="40" t="s">
        <v>2998</v>
      </c>
      <c r="D191" s="41" t="s">
        <v>6312</v>
      </c>
      <c r="E191" s="4" t="s">
        <v>5746</v>
      </c>
      <c r="F191" s="42"/>
      <c r="G191" s="43" t="s">
        <v>5469</v>
      </c>
      <c r="H191" s="4" t="s">
        <v>5469</v>
      </c>
      <c r="I191" s="4" t="s">
        <v>529</v>
      </c>
      <c r="J191" s="4" t="s">
        <v>529</v>
      </c>
      <c r="K191" s="42" t="s">
        <v>529</v>
      </c>
      <c r="L191" s="330"/>
      <c r="M191" s="30"/>
    </row>
    <row r="192" spans="2:13" ht="33">
      <c r="B192" s="39" t="s">
        <v>2305</v>
      </c>
      <c r="C192" s="40" t="s">
        <v>6695</v>
      </c>
      <c r="D192" s="41" t="s">
        <v>5877</v>
      </c>
      <c r="E192" s="4" t="s">
        <v>6266</v>
      </c>
      <c r="F192" s="42"/>
      <c r="G192" s="43" t="s">
        <v>5469</v>
      </c>
      <c r="H192" s="4" t="s">
        <v>5469</v>
      </c>
      <c r="I192" s="4" t="s">
        <v>5469</v>
      </c>
      <c r="J192" s="4" t="s">
        <v>529</v>
      </c>
      <c r="K192" s="42" t="s">
        <v>529</v>
      </c>
      <c r="L192" s="330"/>
      <c r="M192" s="30"/>
    </row>
    <row r="193" spans="2:13">
      <c r="B193" s="39" t="s">
        <v>3118</v>
      </c>
      <c r="C193" s="40" t="s">
        <v>6696</v>
      </c>
      <c r="D193" s="41" t="s">
        <v>5643</v>
      </c>
      <c r="E193" s="4" t="s">
        <v>5746</v>
      </c>
      <c r="F193" s="42"/>
      <c r="G193" s="43" t="s">
        <v>5469</v>
      </c>
      <c r="H193" s="4" t="s">
        <v>5469</v>
      </c>
      <c r="I193" s="4" t="s">
        <v>5469</v>
      </c>
      <c r="J193" s="4" t="s">
        <v>529</v>
      </c>
      <c r="K193" s="42" t="s">
        <v>529</v>
      </c>
      <c r="L193" s="330"/>
      <c r="M193" s="30"/>
    </row>
    <row r="194" spans="2:13" ht="33">
      <c r="B194" s="39" t="s">
        <v>2308</v>
      </c>
      <c r="C194" s="40" t="s">
        <v>6697</v>
      </c>
      <c r="D194" s="41">
        <v>3</v>
      </c>
      <c r="E194" s="4" t="s">
        <v>5746</v>
      </c>
      <c r="F194" s="42"/>
      <c r="G194" s="43" t="s">
        <v>5469</v>
      </c>
      <c r="H194" s="4" t="s">
        <v>5469</v>
      </c>
      <c r="I194" s="4" t="s">
        <v>5469</v>
      </c>
      <c r="J194" s="4" t="s">
        <v>529</v>
      </c>
      <c r="K194" s="42" t="s">
        <v>529</v>
      </c>
      <c r="L194" s="330"/>
      <c r="M194" s="30"/>
    </row>
    <row r="195" spans="2:13" ht="33">
      <c r="B195" s="39" t="s">
        <v>3121</v>
      </c>
      <c r="C195" s="40" t="s">
        <v>6698</v>
      </c>
      <c r="D195" s="41" t="s">
        <v>5643</v>
      </c>
      <c r="E195" s="4" t="s">
        <v>5746</v>
      </c>
      <c r="F195" s="42"/>
      <c r="G195" s="43" t="s">
        <v>5469</v>
      </c>
      <c r="H195" s="4" t="s">
        <v>5469</v>
      </c>
      <c r="I195" s="4" t="s">
        <v>5469</v>
      </c>
      <c r="J195" s="4" t="s">
        <v>529</v>
      </c>
      <c r="K195" s="42" t="s">
        <v>529</v>
      </c>
      <c r="L195" s="330"/>
      <c r="M195" s="30"/>
    </row>
    <row r="196" spans="2:13" ht="33">
      <c r="B196" s="39" t="s">
        <v>3123</v>
      </c>
      <c r="C196" s="40" t="s">
        <v>6699</v>
      </c>
      <c r="D196" s="41" t="s">
        <v>6286</v>
      </c>
      <c r="E196" s="4" t="s">
        <v>5746</v>
      </c>
      <c r="F196" s="42"/>
      <c r="G196" s="43" t="s">
        <v>5469</v>
      </c>
      <c r="H196" s="4" t="s">
        <v>5469</v>
      </c>
      <c r="I196" s="4" t="s">
        <v>5469</v>
      </c>
      <c r="J196" s="4" t="s">
        <v>529</v>
      </c>
      <c r="K196" s="42" t="s">
        <v>529</v>
      </c>
      <c r="L196" s="330"/>
      <c r="M196" s="30"/>
    </row>
    <row r="197" spans="2:13" ht="33">
      <c r="B197" s="39" t="s">
        <v>3125</v>
      </c>
      <c r="C197" s="40" t="s">
        <v>6700</v>
      </c>
      <c r="D197" s="41">
        <v>3</v>
      </c>
      <c r="E197" s="4" t="s">
        <v>5746</v>
      </c>
      <c r="F197" s="42"/>
      <c r="G197" s="43" t="s">
        <v>5469</v>
      </c>
      <c r="H197" s="4" t="s">
        <v>5469</v>
      </c>
      <c r="I197" s="4" t="s">
        <v>5469</v>
      </c>
      <c r="J197" s="4" t="s">
        <v>529</v>
      </c>
      <c r="K197" s="42" t="s">
        <v>529</v>
      </c>
      <c r="L197" s="330"/>
      <c r="M197" s="30"/>
    </row>
    <row r="198" spans="2:13" ht="33">
      <c r="B198" s="39" t="s">
        <v>2313</v>
      </c>
      <c r="C198" s="40" t="s">
        <v>6701</v>
      </c>
      <c r="D198" s="41">
        <v>1</v>
      </c>
      <c r="E198" s="4" t="s">
        <v>5746</v>
      </c>
      <c r="F198" s="42"/>
      <c r="G198" s="43" t="s">
        <v>5469</v>
      </c>
      <c r="H198" s="4" t="s">
        <v>5469</v>
      </c>
      <c r="I198" s="4" t="s">
        <v>5469</v>
      </c>
      <c r="J198" s="4" t="s">
        <v>529</v>
      </c>
      <c r="K198" s="42" t="s">
        <v>529</v>
      </c>
      <c r="L198" s="330"/>
      <c r="M198" s="30"/>
    </row>
    <row r="199" spans="2:13">
      <c r="B199" s="39" t="s">
        <v>2999</v>
      </c>
      <c r="C199" s="40" t="s">
        <v>3000</v>
      </c>
      <c r="D199" s="41" t="s">
        <v>6312</v>
      </c>
      <c r="E199" s="4" t="s">
        <v>5746</v>
      </c>
      <c r="F199" s="42"/>
      <c r="G199" s="43" t="s">
        <v>5469</v>
      </c>
      <c r="H199" s="4" t="s">
        <v>5469</v>
      </c>
      <c r="I199" s="4" t="s">
        <v>529</v>
      </c>
      <c r="J199" s="4" t="s">
        <v>529</v>
      </c>
      <c r="K199" s="42" t="s">
        <v>529</v>
      </c>
      <c r="L199" s="330"/>
      <c r="M199" s="30"/>
    </row>
    <row r="200" spans="2:13" ht="33">
      <c r="B200" s="39" t="s">
        <v>2317</v>
      </c>
      <c r="C200" s="40" t="s">
        <v>6702</v>
      </c>
      <c r="D200" s="41" t="s">
        <v>5877</v>
      </c>
      <c r="E200" s="4" t="s">
        <v>6266</v>
      </c>
      <c r="F200" s="42"/>
      <c r="G200" s="43" t="s">
        <v>5469</v>
      </c>
      <c r="H200" s="4" t="s">
        <v>5469</v>
      </c>
      <c r="I200" s="4" t="s">
        <v>5469</v>
      </c>
      <c r="J200" s="4" t="s">
        <v>529</v>
      </c>
      <c r="K200" s="42" t="s">
        <v>529</v>
      </c>
      <c r="L200" s="330"/>
      <c r="M200" s="30"/>
    </row>
    <row r="201" spans="2:13">
      <c r="B201" s="39" t="s">
        <v>3130</v>
      </c>
      <c r="C201" s="40" t="s">
        <v>6703</v>
      </c>
      <c r="D201" s="41" t="s">
        <v>5643</v>
      </c>
      <c r="E201" s="4" t="s">
        <v>5746</v>
      </c>
      <c r="F201" s="42"/>
      <c r="G201" s="43" t="s">
        <v>5469</v>
      </c>
      <c r="H201" s="4" t="s">
        <v>5469</v>
      </c>
      <c r="I201" s="4" t="s">
        <v>5469</v>
      </c>
      <c r="J201" s="4" t="s">
        <v>529</v>
      </c>
      <c r="K201" s="42" t="s">
        <v>529</v>
      </c>
      <c r="L201" s="330"/>
      <c r="M201" s="30"/>
    </row>
    <row r="202" spans="2:13" ht="33">
      <c r="B202" s="39" t="s">
        <v>2320</v>
      </c>
      <c r="C202" s="40" t="s">
        <v>6704</v>
      </c>
      <c r="D202" s="41">
        <v>3</v>
      </c>
      <c r="E202" s="4" t="s">
        <v>5746</v>
      </c>
      <c r="F202" s="42"/>
      <c r="G202" s="43" t="s">
        <v>5469</v>
      </c>
      <c r="H202" s="4" t="s">
        <v>5469</v>
      </c>
      <c r="I202" s="4" t="s">
        <v>5469</v>
      </c>
      <c r="J202" s="4" t="s">
        <v>529</v>
      </c>
      <c r="K202" s="42" t="s">
        <v>529</v>
      </c>
      <c r="L202" s="330"/>
      <c r="M202" s="30"/>
    </row>
    <row r="203" spans="2:13" ht="33">
      <c r="B203" s="39" t="s">
        <v>3133</v>
      </c>
      <c r="C203" s="40" t="s">
        <v>6705</v>
      </c>
      <c r="D203" s="41" t="s">
        <v>5643</v>
      </c>
      <c r="E203" s="4" t="s">
        <v>5746</v>
      </c>
      <c r="F203" s="42"/>
      <c r="G203" s="43" t="s">
        <v>5469</v>
      </c>
      <c r="H203" s="4" t="s">
        <v>5469</v>
      </c>
      <c r="I203" s="4" t="s">
        <v>5469</v>
      </c>
      <c r="J203" s="4" t="s">
        <v>529</v>
      </c>
      <c r="K203" s="42" t="s">
        <v>529</v>
      </c>
      <c r="L203" s="330"/>
      <c r="M203" s="30"/>
    </row>
    <row r="204" spans="2:13" ht="33">
      <c r="B204" s="39" t="s">
        <v>3135</v>
      </c>
      <c r="C204" s="40" t="s">
        <v>6706</v>
      </c>
      <c r="D204" s="41" t="s">
        <v>6286</v>
      </c>
      <c r="E204" s="4" t="s">
        <v>5746</v>
      </c>
      <c r="F204" s="42"/>
      <c r="G204" s="43" t="s">
        <v>5469</v>
      </c>
      <c r="H204" s="4" t="s">
        <v>5469</v>
      </c>
      <c r="I204" s="4" t="s">
        <v>5469</v>
      </c>
      <c r="J204" s="4" t="s">
        <v>529</v>
      </c>
      <c r="K204" s="42" t="s">
        <v>529</v>
      </c>
      <c r="L204" s="330"/>
      <c r="M204" s="30"/>
    </row>
    <row r="205" spans="2:13" ht="33">
      <c r="B205" s="39" t="s">
        <v>3137</v>
      </c>
      <c r="C205" s="40" t="s">
        <v>6707</v>
      </c>
      <c r="D205" s="41">
        <v>3</v>
      </c>
      <c r="E205" s="4" t="s">
        <v>5746</v>
      </c>
      <c r="F205" s="42"/>
      <c r="G205" s="43" t="s">
        <v>5469</v>
      </c>
      <c r="H205" s="4" t="s">
        <v>5469</v>
      </c>
      <c r="I205" s="4" t="s">
        <v>5469</v>
      </c>
      <c r="J205" s="4" t="s">
        <v>529</v>
      </c>
      <c r="K205" s="42" t="s">
        <v>529</v>
      </c>
      <c r="L205" s="662"/>
      <c r="M205" s="30"/>
    </row>
    <row r="206" spans="2:13" ht="33">
      <c r="B206" s="39" t="s">
        <v>2325</v>
      </c>
      <c r="C206" s="40" t="s">
        <v>6708</v>
      </c>
      <c r="D206" s="41">
        <v>1</v>
      </c>
      <c r="E206" s="4" t="s">
        <v>5746</v>
      </c>
      <c r="F206" s="42"/>
      <c r="G206" s="43" t="s">
        <v>5469</v>
      </c>
      <c r="H206" s="4" t="s">
        <v>5469</v>
      </c>
      <c r="I206" s="4" t="s">
        <v>5469</v>
      </c>
      <c r="J206" s="4" t="s">
        <v>529</v>
      </c>
      <c r="K206" s="42" t="s">
        <v>529</v>
      </c>
      <c r="L206" s="671"/>
      <c r="M206" s="30"/>
    </row>
    <row r="207" spans="2:13" ht="17.25" thickBot="1">
      <c r="B207" s="39" t="s">
        <v>3001</v>
      </c>
      <c r="C207" s="40" t="s">
        <v>3002</v>
      </c>
      <c r="D207" s="41" t="s">
        <v>6312</v>
      </c>
      <c r="E207" s="4" t="s">
        <v>5746</v>
      </c>
      <c r="F207" s="42"/>
      <c r="G207" s="43" t="s">
        <v>5469</v>
      </c>
      <c r="H207" s="4" t="s">
        <v>5469</v>
      </c>
      <c r="I207" s="4" t="s">
        <v>529</v>
      </c>
      <c r="J207" s="4" t="s">
        <v>529</v>
      </c>
      <c r="K207" s="42" t="s">
        <v>529</v>
      </c>
      <c r="L207" s="670"/>
      <c r="M207" s="30"/>
    </row>
    <row r="208" spans="2:13" ht="18.75" thickBot="1">
      <c r="B208" s="314" t="s">
        <v>6320</v>
      </c>
      <c r="C208" s="416"/>
      <c r="D208" s="316"/>
      <c r="E208" s="55"/>
      <c r="F208" s="55"/>
      <c r="G208" s="55"/>
      <c r="H208" s="55"/>
      <c r="I208" s="55"/>
      <c r="J208" s="55"/>
      <c r="K208" s="55"/>
      <c r="L208" s="317"/>
      <c r="M208" s="30"/>
    </row>
    <row r="209" spans="2:13" ht="20.100000000000001" customHeight="1" thickBot="1">
      <c r="B209" s="363" t="s">
        <v>6710</v>
      </c>
      <c r="C209" s="364"/>
      <c r="D209" s="365"/>
      <c r="E209" s="366"/>
      <c r="F209" s="366"/>
      <c r="G209" s="366"/>
      <c r="H209" s="366"/>
      <c r="I209" s="366"/>
      <c r="J209" s="366"/>
      <c r="K209" s="366"/>
      <c r="L209" s="367"/>
      <c r="M209" s="30"/>
    </row>
    <row r="210" spans="2:13">
      <c r="B210" s="39" t="s">
        <v>3795</v>
      </c>
      <c r="C210" s="40" t="s">
        <v>6711</v>
      </c>
      <c r="D210" s="41" t="s">
        <v>5643</v>
      </c>
      <c r="E210" s="4" t="s">
        <v>5746</v>
      </c>
      <c r="F210" s="42"/>
      <c r="G210" s="43" t="s">
        <v>5469</v>
      </c>
      <c r="H210" s="4" t="s">
        <v>5469</v>
      </c>
      <c r="I210" s="4" t="s">
        <v>5469</v>
      </c>
      <c r="J210" s="4" t="s">
        <v>529</v>
      </c>
      <c r="K210" s="42" t="s">
        <v>529</v>
      </c>
      <c r="L210" s="362" t="s">
        <v>7069</v>
      </c>
      <c r="M210" s="30"/>
    </row>
    <row r="211" spans="2:13">
      <c r="B211" s="39" t="s">
        <v>2201</v>
      </c>
      <c r="C211" s="40" t="s">
        <v>6713</v>
      </c>
      <c r="D211" s="41" t="s">
        <v>6795</v>
      </c>
      <c r="E211" s="4" t="s">
        <v>5746</v>
      </c>
      <c r="F211" s="42"/>
      <c r="G211" s="43" t="s">
        <v>5469</v>
      </c>
      <c r="H211" s="4" t="s">
        <v>5469</v>
      </c>
      <c r="I211" s="4" t="s">
        <v>529</v>
      </c>
      <c r="J211" s="4" t="s">
        <v>529</v>
      </c>
      <c r="K211" s="42" t="s">
        <v>529</v>
      </c>
      <c r="L211" s="330"/>
      <c r="M211" s="30"/>
    </row>
    <row r="212" spans="2:13">
      <c r="B212" s="39" t="s">
        <v>2203</v>
      </c>
      <c r="C212" s="40" t="s">
        <v>6715</v>
      </c>
      <c r="D212" s="41" t="s">
        <v>5643</v>
      </c>
      <c r="E212" s="4" t="s">
        <v>5746</v>
      </c>
      <c r="F212" s="42"/>
      <c r="G212" s="43" t="s">
        <v>5469</v>
      </c>
      <c r="H212" s="4" t="s">
        <v>5469</v>
      </c>
      <c r="I212" s="4" t="s">
        <v>5469</v>
      </c>
      <c r="J212" s="4" t="s">
        <v>529</v>
      </c>
      <c r="K212" s="42" t="s">
        <v>529</v>
      </c>
      <c r="L212" s="330"/>
      <c r="M212" s="30"/>
    </row>
    <row r="213" spans="2:13" ht="33">
      <c r="B213" s="39" t="s">
        <v>2205</v>
      </c>
      <c r="C213" s="40" t="s">
        <v>6716</v>
      </c>
      <c r="D213" s="41" t="s">
        <v>5877</v>
      </c>
      <c r="E213" s="4" t="s">
        <v>6266</v>
      </c>
      <c r="F213" s="42"/>
      <c r="G213" s="43" t="s">
        <v>5469</v>
      </c>
      <c r="H213" s="4" t="s">
        <v>5469</v>
      </c>
      <c r="I213" s="4" t="s">
        <v>5469</v>
      </c>
      <c r="J213" s="4" t="s">
        <v>529</v>
      </c>
      <c r="K213" s="42" t="s">
        <v>529</v>
      </c>
      <c r="L213" s="330"/>
      <c r="M213" s="30"/>
    </row>
    <row r="214" spans="2:13">
      <c r="B214" s="39" t="s">
        <v>3025</v>
      </c>
      <c r="C214" s="40" t="s">
        <v>6718</v>
      </c>
      <c r="D214" s="41" t="s">
        <v>5643</v>
      </c>
      <c r="E214" s="4" t="s">
        <v>5746</v>
      </c>
      <c r="F214" s="42"/>
      <c r="G214" s="43" t="s">
        <v>5469</v>
      </c>
      <c r="H214" s="4" t="s">
        <v>5469</v>
      </c>
      <c r="I214" s="4" t="s">
        <v>5469</v>
      </c>
      <c r="J214" s="4" t="s">
        <v>529</v>
      </c>
      <c r="K214" s="42" t="s">
        <v>529</v>
      </c>
      <c r="L214" s="330"/>
      <c r="M214" s="30"/>
    </row>
    <row r="215" spans="2:13" ht="33">
      <c r="B215" s="39" t="s">
        <v>2208</v>
      </c>
      <c r="C215" s="40" t="s">
        <v>6719</v>
      </c>
      <c r="D215" s="41">
        <v>3</v>
      </c>
      <c r="E215" s="4" t="s">
        <v>5746</v>
      </c>
      <c r="F215" s="42"/>
      <c r="G215" s="43" t="s">
        <v>5469</v>
      </c>
      <c r="H215" s="4" t="s">
        <v>5469</v>
      </c>
      <c r="I215" s="4" t="s">
        <v>5469</v>
      </c>
      <c r="J215" s="4" t="s">
        <v>529</v>
      </c>
      <c r="K215" s="42" t="s">
        <v>529</v>
      </c>
      <c r="L215" s="330"/>
      <c r="M215" s="30"/>
    </row>
    <row r="216" spans="2:13" ht="33">
      <c r="B216" s="39" t="s">
        <v>3028</v>
      </c>
      <c r="C216" s="40" t="s">
        <v>6720</v>
      </c>
      <c r="D216" s="41" t="s">
        <v>5643</v>
      </c>
      <c r="E216" s="4" t="s">
        <v>5746</v>
      </c>
      <c r="F216" s="42"/>
      <c r="G216" s="43" t="s">
        <v>5469</v>
      </c>
      <c r="H216" s="4" t="s">
        <v>5469</v>
      </c>
      <c r="I216" s="4" t="s">
        <v>5469</v>
      </c>
      <c r="J216" s="4" t="s">
        <v>529</v>
      </c>
      <c r="K216" s="42" t="s">
        <v>529</v>
      </c>
      <c r="L216" s="330"/>
      <c r="M216" s="30"/>
    </row>
    <row r="217" spans="2:13" ht="33">
      <c r="B217" s="39" t="s">
        <v>3030</v>
      </c>
      <c r="C217" s="40" t="s">
        <v>6721</v>
      </c>
      <c r="D217" s="41" t="s">
        <v>6286</v>
      </c>
      <c r="E217" s="4" t="s">
        <v>5746</v>
      </c>
      <c r="F217" s="42"/>
      <c r="G217" s="43" t="s">
        <v>5469</v>
      </c>
      <c r="H217" s="4" t="s">
        <v>5469</v>
      </c>
      <c r="I217" s="4" t="s">
        <v>5469</v>
      </c>
      <c r="J217" s="4" t="s">
        <v>529</v>
      </c>
      <c r="K217" s="42" t="s">
        <v>529</v>
      </c>
      <c r="L217" s="330"/>
      <c r="M217" s="30"/>
    </row>
    <row r="218" spans="2:13" ht="33">
      <c r="B218" s="39" t="s">
        <v>3032</v>
      </c>
      <c r="C218" s="40" t="s">
        <v>6723</v>
      </c>
      <c r="D218" s="41">
        <v>3</v>
      </c>
      <c r="E218" s="4" t="s">
        <v>5746</v>
      </c>
      <c r="F218" s="42"/>
      <c r="G218" s="43" t="s">
        <v>5469</v>
      </c>
      <c r="H218" s="4" t="s">
        <v>5469</v>
      </c>
      <c r="I218" s="4" t="s">
        <v>5469</v>
      </c>
      <c r="J218" s="4" t="s">
        <v>529</v>
      </c>
      <c r="K218" s="42" t="s">
        <v>529</v>
      </c>
      <c r="L218" s="330"/>
      <c r="M218" s="30"/>
    </row>
    <row r="219" spans="2:13" ht="33">
      <c r="B219" s="39" t="s">
        <v>2213</v>
      </c>
      <c r="C219" s="40" t="s">
        <v>6724</v>
      </c>
      <c r="D219" s="41">
        <v>1</v>
      </c>
      <c r="E219" s="4" t="s">
        <v>5746</v>
      </c>
      <c r="F219" s="42"/>
      <c r="G219" s="43" t="s">
        <v>5469</v>
      </c>
      <c r="H219" s="4" t="s">
        <v>5469</v>
      </c>
      <c r="I219" s="4" t="s">
        <v>5469</v>
      </c>
      <c r="J219" s="4" t="s">
        <v>529</v>
      </c>
      <c r="K219" s="42" t="s">
        <v>529</v>
      </c>
      <c r="L219" s="330"/>
      <c r="M219" s="30"/>
    </row>
    <row r="220" spans="2:13">
      <c r="B220" s="39" t="s">
        <v>2984</v>
      </c>
      <c r="C220" s="40" t="s">
        <v>3003</v>
      </c>
      <c r="D220" s="41" t="s">
        <v>6312</v>
      </c>
      <c r="E220" s="4" t="s">
        <v>5746</v>
      </c>
      <c r="F220" s="42"/>
      <c r="G220" s="43" t="s">
        <v>5469</v>
      </c>
      <c r="H220" s="4" t="s">
        <v>5469</v>
      </c>
      <c r="I220" s="4" t="s">
        <v>529</v>
      </c>
      <c r="J220" s="4" t="s">
        <v>529</v>
      </c>
      <c r="K220" s="42" t="s">
        <v>529</v>
      </c>
      <c r="L220" s="330"/>
      <c r="M220" s="30"/>
    </row>
    <row r="221" spans="2:13" ht="33">
      <c r="B221" s="39" t="s">
        <v>2217</v>
      </c>
      <c r="C221" s="40" t="s">
        <v>6725</v>
      </c>
      <c r="D221" s="41" t="s">
        <v>5877</v>
      </c>
      <c r="E221" s="4" t="s">
        <v>6266</v>
      </c>
      <c r="F221" s="42"/>
      <c r="G221" s="43" t="s">
        <v>5469</v>
      </c>
      <c r="H221" s="4" t="s">
        <v>5469</v>
      </c>
      <c r="I221" s="4" t="s">
        <v>5469</v>
      </c>
      <c r="J221" s="4" t="s">
        <v>529</v>
      </c>
      <c r="K221" s="42" t="s">
        <v>529</v>
      </c>
      <c r="L221" s="330"/>
      <c r="M221" s="30"/>
    </row>
    <row r="222" spans="2:13">
      <c r="B222" s="39" t="s">
        <v>3037</v>
      </c>
      <c r="C222" s="40" t="s">
        <v>6726</v>
      </c>
      <c r="D222" s="41" t="s">
        <v>5643</v>
      </c>
      <c r="E222" s="4" t="s">
        <v>5746</v>
      </c>
      <c r="F222" s="42"/>
      <c r="G222" s="43" t="s">
        <v>5469</v>
      </c>
      <c r="H222" s="4" t="s">
        <v>5469</v>
      </c>
      <c r="I222" s="4" t="s">
        <v>5469</v>
      </c>
      <c r="J222" s="4" t="s">
        <v>529</v>
      </c>
      <c r="K222" s="42" t="s">
        <v>529</v>
      </c>
      <c r="L222" s="330"/>
      <c r="M222" s="30"/>
    </row>
    <row r="223" spans="2:13" ht="33">
      <c r="B223" s="39" t="s">
        <v>2220</v>
      </c>
      <c r="C223" s="40" t="s">
        <v>6727</v>
      </c>
      <c r="D223" s="41">
        <v>3</v>
      </c>
      <c r="E223" s="4" t="s">
        <v>5746</v>
      </c>
      <c r="F223" s="42"/>
      <c r="G223" s="43" t="s">
        <v>5469</v>
      </c>
      <c r="H223" s="4" t="s">
        <v>5469</v>
      </c>
      <c r="I223" s="4" t="s">
        <v>5469</v>
      </c>
      <c r="J223" s="4" t="s">
        <v>529</v>
      </c>
      <c r="K223" s="42" t="s">
        <v>529</v>
      </c>
      <c r="L223" s="330"/>
      <c r="M223" s="30"/>
    </row>
    <row r="224" spans="2:13" ht="33">
      <c r="B224" s="39" t="s">
        <v>3040</v>
      </c>
      <c r="C224" s="40" t="s">
        <v>6728</v>
      </c>
      <c r="D224" s="41" t="s">
        <v>5643</v>
      </c>
      <c r="E224" s="4" t="s">
        <v>5746</v>
      </c>
      <c r="F224" s="42"/>
      <c r="G224" s="43" t="s">
        <v>5469</v>
      </c>
      <c r="H224" s="4" t="s">
        <v>5469</v>
      </c>
      <c r="I224" s="4" t="s">
        <v>5469</v>
      </c>
      <c r="J224" s="4" t="s">
        <v>529</v>
      </c>
      <c r="K224" s="42" t="s">
        <v>529</v>
      </c>
      <c r="L224" s="330"/>
      <c r="M224" s="30"/>
    </row>
    <row r="225" spans="2:13" ht="33">
      <c r="B225" s="39" t="s">
        <v>3042</v>
      </c>
      <c r="C225" s="40" t="s">
        <v>6729</v>
      </c>
      <c r="D225" s="41" t="s">
        <v>6286</v>
      </c>
      <c r="E225" s="4" t="s">
        <v>5746</v>
      </c>
      <c r="F225" s="42"/>
      <c r="G225" s="43" t="s">
        <v>5469</v>
      </c>
      <c r="H225" s="4" t="s">
        <v>5469</v>
      </c>
      <c r="I225" s="4" t="s">
        <v>5469</v>
      </c>
      <c r="J225" s="4" t="s">
        <v>529</v>
      </c>
      <c r="K225" s="42" t="s">
        <v>529</v>
      </c>
      <c r="L225" s="330"/>
      <c r="M225" s="30"/>
    </row>
    <row r="226" spans="2:13" ht="33">
      <c r="B226" s="39" t="s">
        <v>3044</v>
      </c>
      <c r="C226" s="40" t="s">
        <v>6730</v>
      </c>
      <c r="D226" s="41">
        <v>3</v>
      </c>
      <c r="E226" s="4" t="s">
        <v>5746</v>
      </c>
      <c r="F226" s="42"/>
      <c r="G226" s="43" t="s">
        <v>5469</v>
      </c>
      <c r="H226" s="4" t="s">
        <v>5469</v>
      </c>
      <c r="I226" s="4" t="s">
        <v>5469</v>
      </c>
      <c r="J226" s="4" t="s">
        <v>529</v>
      </c>
      <c r="K226" s="42" t="s">
        <v>529</v>
      </c>
      <c r="L226" s="330"/>
      <c r="M226" s="30"/>
    </row>
    <row r="227" spans="2:13" ht="33">
      <c r="B227" s="39" t="s">
        <v>2225</v>
      </c>
      <c r="C227" s="40" t="s">
        <v>6731</v>
      </c>
      <c r="D227" s="41">
        <v>1</v>
      </c>
      <c r="E227" s="4" t="s">
        <v>5746</v>
      </c>
      <c r="F227" s="42"/>
      <c r="G227" s="43" t="s">
        <v>5469</v>
      </c>
      <c r="H227" s="4" t="s">
        <v>5469</v>
      </c>
      <c r="I227" s="4" t="s">
        <v>5469</v>
      </c>
      <c r="J227" s="4" t="s">
        <v>529</v>
      </c>
      <c r="K227" s="42" t="s">
        <v>529</v>
      </c>
      <c r="L227" s="330"/>
      <c r="M227" s="30"/>
    </row>
    <row r="228" spans="2:13">
      <c r="B228" s="39" t="s">
        <v>2986</v>
      </c>
      <c r="C228" s="40" t="s">
        <v>3004</v>
      </c>
      <c r="D228" s="41" t="s">
        <v>6312</v>
      </c>
      <c r="E228" s="4" t="s">
        <v>5746</v>
      </c>
      <c r="F228" s="42"/>
      <c r="G228" s="43" t="s">
        <v>5469</v>
      </c>
      <c r="H228" s="4" t="s">
        <v>5469</v>
      </c>
      <c r="I228" s="4" t="s">
        <v>529</v>
      </c>
      <c r="J228" s="4" t="s">
        <v>529</v>
      </c>
      <c r="K228" s="42" t="s">
        <v>529</v>
      </c>
      <c r="L228" s="330"/>
      <c r="M228" s="30"/>
    </row>
    <row r="229" spans="2:13" ht="33">
      <c r="B229" s="39" t="s">
        <v>2229</v>
      </c>
      <c r="C229" s="40" t="s">
        <v>6732</v>
      </c>
      <c r="D229" s="41" t="s">
        <v>5877</v>
      </c>
      <c r="E229" s="4" t="s">
        <v>6266</v>
      </c>
      <c r="F229" s="42"/>
      <c r="G229" s="43" t="s">
        <v>5469</v>
      </c>
      <c r="H229" s="4" t="s">
        <v>5469</v>
      </c>
      <c r="I229" s="4" t="s">
        <v>5469</v>
      </c>
      <c r="J229" s="4" t="s">
        <v>529</v>
      </c>
      <c r="K229" s="42" t="s">
        <v>529</v>
      </c>
      <c r="L229" s="330"/>
      <c r="M229" s="30"/>
    </row>
    <row r="230" spans="2:13">
      <c r="B230" s="39" t="s">
        <v>3049</v>
      </c>
      <c r="C230" s="40" t="s">
        <v>6733</v>
      </c>
      <c r="D230" s="41" t="s">
        <v>5643</v>
      </c>
      <c r="E230" s="4" t="s">
        <v>5746</v>
      </c>
      <c r="F230" s="42"/>
      <c r="G230" s="43" t="s">
        <v>5469</v>
      </c>
      <c r="H230" s="4" t="s">
        <v>5469</v>
      </c>
      <c r="I230" s="4" t="s">
        <v>5469</v>
      </c>
      <c r="J230" s="4" t="s">
        <v>529</v>
      </c>
      <c r="K230" s="42" t="s">
        <v>529</v>
      </c>
      <c r="L230" s="330"/>
      <c r="M230" s="30"/>
    </row>
    <row r="231" spans="2:13" ht="33">
      <c r="B231" s="39" t="s">
        <v>2232</v>
      </c>
      <c r="C231" s="40" t="s">
        <v>6734</v>
      </c>
      <c r="D231" s="41">
        <v>3</v>
      </c>
      <c r="E231" s="4" t="s">
        <v>5746</v>
      </c>
      <c r="F231" s="42"/>
      <c r="G231" s="43" t="s">
        <v>5469</v>
      </c>
      <c r="H231" s="4" t="s">
        <v>5469</v>
      </c>
      <c r="I231" s="4" t="s">
        <v>5469</v>
      </c>
      <c r="J231" s="4" t="s">
        <v>529</v>
      </c>
      <c r="K231" s="42" t="s">
        <v>529</v>
      </c>
      <c r="L231" s="330"/>
      <c r="M231" s="30"/>
    </row>
    <row r="232" spans="2:13" ht="33">
      <c r="B232" s="39" t="s">
        <v>3052</v>
      </c>
      <c r="C232" s="40" t="s">
        <v>6735</v>
      </c>
      <c r="D232" s="41" t="s">
        <v>5643</v>
      </c>
      <c r="E232" s="4" t="s">
        <v>5746</v>
      </c>
      <c r="F232" s="42"/>
      <c r="G232" s="43" t="s">
        <v>5469</v>
      </c>
      <c r="H232" s="4" t="s">
        <v>5469</v>
      </c>
      <c r="I232" s="4" t="s">
        <v>5469</v>
      </c>
      <c r="J232" s="4" t="s">
        <v>529</v>
      </c>
      <c r="K232" s="42" t="s">
        <v>529</v>
      </c>
      <c r="L232" s="330"/>
      <c r="M232" s="30"/>
    </row>
    <row r="233" spans="2:13" ht="33">
      <c r="B233" s="39" t="s">
        <v>3054</v>
      </c>
      <c r="C233" s="40" t="s">
        <v>6736</v>
      </c>
      <c r="D233" s="41" t="s">
        <v>6286</v>
      </c>
      <c r="E233" s="4" t="s">
        <v>5746</v>
      </c>
      <c r="F233" s="42"/>
      <c r="G233" s="43" t="s">
        <v>5469</v>
      </c>
      <c r="H233" s="4" t="s">
        <v>5469</v>
      </c>
      <c r="I233" s="4" t="s">
        <v>5469</v>
      </c>
      <c r="J233" s="4" t="s">
        <v>529</v>
      </c>
      <c r="K233" s="42" t="s">
        <v>529</v>
      </c>
      <c r="L233" s="330"/>
      <c r="M233" s="30"/>
    </row>
    <row r="234" spans="2:13" ht="33">
      <c r="B234" s="39" t="s">
        <v>3056</v>
      </c>
      <c r="C234" s="40" t="s">
        <v>6737</v>
      </c>
      <c r="D234" s="41">
        <v>3</v>
      </c>
      <c r="E234" s="4" t="s">
        <v>5746</v>
      </c>
      <c r="F234" s="42"/>
      <c r="G234" s="43" t="s">
        <v>5469</v>
      </c>
      <c r="H234" s="4" t="s">
        <v>5469</v>
      </c>
      <c r="I234" s="4" t="s">
        <v>5469</v>
      </c>
      <c r="J234" s="4" t="s">
        <v>529</v>
      </c>
      <c r="K234" s="42" t="s">
        <v>529</v>
      </c>
      <c r="L234" s="662"/>
      <c r="M234" s="30"/>
    </row>
    <row r="235" spans="2:13" ht="33">
      <c r="B235" s="39" t="s">
        <v>2237</v>
      </c>
      <c r="C235" s="40" t="s">
        <v>6738</v>
      </c>
      <c r="D235" s="41">
        <v>1</v>
      </c>
      <c r="E235" s="4" t="s">
        <v>5746</v>
      </c>
      <c r="F235" s="42"/>
      <c r="G235" s="43" t="s">
        <v>5469</v>
      </c>
      <c r="H235" s="4" t="s">
        <v>5469</v>
      </c>
      <c r="I235" s="4" t="s">
        <v>5469</v>
      </c>
      <c r="J235" s="4" t="s">
        <v>529</v>
      </c>
      <c r="K235" s="42" t="s">
        <v>529</v>
      </c>
      <c r="L235" s="671"/>
      <c r="M235" s="30"/>
    </row>
    <row r="236" spans="2:13" ht="17.25" thickBot="1">
      <c r="B236" s="45" t="s">
        <v>2988</v>
      </c>
      <c r="C236" s="46" t="s">
        <v>3005</v>
      </c>
      <c r="D236" s="47" t="s">
        <v>6312</v>
      </c>
      <c r="E236" s="48" t="s">
        <v>5746</v>
      </c>
      <c r="F236" s="49"/>
      <c r="G236" s="50" t="s">
        <v>5469</v>
      </c>
      <c r="H236" s="48" t="s">
        <v>5469</v>
      </c>
      <c r="I236" s="48" t="s">
        <v>529</v>
      </c>
      <c r="J236" s="48" t="s">
        <v>529</v>
      </c>
      <c r="K236" s="49" t="s">
        <v>529</v>
      </c>
      <c r="L236" s="670"/>
      <c r="M236" s="30"/>
    </row>
    <row r="237" spans="2:13" ht="20.100000000000001" customHeight="1" thickBot="1">
      <c r="B237" s="363" t="s">
        <v>6316</v>
      </c>
      <c r="C237" s="364"/>
      <c r="D237" s="365"/>
      <c r="E237" s="366"/>
      <c r="F237" s="366"/>
      <c r="G237" s="366"/>
      <c r="H237" s="366"/>
      <c r="I237" s="366"/>
      <c r="J237" s="366"/>
      <c r="K237" s="366"/>
      <c r="L237" s="367"/>
      <c r="M237" s="30"/>
    </row>
    <row r="238" spans="2:13">
      <c r="B238" s="39" t="s">
        <v>2990</v>
      </c>
      <c r="C238" s="40" t="s">
        <v>3787</v>
      </c>
      <c r="D238" s="41" t="s">
        <v>6312</v>
      </c>
      <c r="E238" s="4" t="s">
        <v>5746</v>
      </c>
      <c r="F238" s="42"/>
      <c r="G238" s="43" t="s">
        <v>5469</v>
      </c>
      <c r="H238" s="4" t="s">
        <v>5469</v>
      </c>
      <c r="I238" s="4" t="s">
        <v>529</v>
      </c>
      <c r="J238" s="4" t="s">
        <v>529</v>
      </c>
      <c r="K238" s="42" t="s">
        <v>529</v>
      </c>
      <c r="L238" s="328" t="s">
        <v>7070</v>
      </c>
      <c r="M238" s="30"/>
    </row>
    <row r="239" spans="2:13">
      <c r="B239" s="39" t="s">
        <v>3796</v>
      </c>
      <c r="C239" s="40" t="s">
        <v>6741</v>
      </c>
      <c r="D239" s="41" t="s">
        <v>5643</v>
      </c>
      <c r="E239" s="4" t="s">
        <v>5746</v>
      </c>
      <c r="F239" s="42"/>
      <c r="G239" s="43" t="s">
        <v>5469</v>
      </c>
      <c r="H239" s="4" t="s">
        <v>5469</v>
      </c>
      <c r="I239" s="4" t="s">
        <v>5469</v>
      </c>
      <c r="J239" s="4" t="s">
        <v>529</v>
      </c>
      <c r="K239" s="42" t="s">
        <v>529</v>
      </c>
      <c r="L239" s="330"/>
      <c r="M239" s="30"/>
    </row>
    <row r="240" spans="2:13">
      <c r="B240" s="39" t="s">
        <v>2245</v>
      </c>
      <c r="C240" s="40" t="s">
        <v>6742</v>
      </c>
      <c r="D240" s="41" t="s">
        <v>6795</v>
      </c>
      <c r="E240" s="4" t="s">
        <v>5746</v>
      </c>
      <c r="F240" s="42"/>
      <c r="G240" s="43" t="s">
        <v>5469</v>
      </c>
      <c r="H240" s="4" t="s">
        <v>5469</v>
      </c>
      <c r="I240" s="4" t="s">
        <v>529</v>
      </c>
      <c r="J240" s="4" t="s">
        <v>529</v>
      </c>
      <c r="K240" s="42" t="s">
        <v>529</v>
      </c>
      <c r="L240" s="330"/>
      <c r="M240" s="30"/>
    </row>
    <row r="241" spans="2:13">
      <c r="B241" s="39" t="s">
        <v>2247</v>
      </c>
      <c r="C241" s="40" t="s">
        <v>6743</v>
      </c>
      <c r="D241" s="41" t="s">
        <v>5643</v>
      </c>
      <c r="E241" s="4" t="s">
        <v>5746</v>
      </c>
      <c r="F241" s="42"/>
      <c r="G241" s="43" t="s">
        <v>5469</v>
      </c>
      <c r="H241" s="4" t="s">
        <v>5469</v>
      </c>
      <c r="I241" s="4" t="s">
        <v>5469</v>
      </c>
      <c r="J241" s="4" t="s">
        <v>529</v>
      </c>
      <c r="K241" s="42" t="s">
        <v>529</v>
      </c>
      <c r="L241" s="330"/>
      <c r="M241" s="30"/>
    </row>
    <row r="242" spans="2:13" ht="33">
      <c r="B242" s="39" t="s">
        <v>2249</v>
      </c>
      <c r="C242" s="40" t="s">
        <v>6744</v>
      </c>
      <c r="D242" s="41" t="s">
        <v>5877</v>
      </c>
      <c r="E242" s="4" t="s">
        <v>6266</v>
      </c>
      <c r="F242" s="42"/>
      <c r="G242" s="43" t="s">
        <v>5469</v>
      </c>
      <c r="H242" s="4" t="s">
        <v>5469</v>
      </c>
      <c r="I242" s="4" t="s">
        <v>5469</v>
      </c>
      <c r="J242" s="4" t="s">
        <v>529</v>
      </c>
      <c r="K242" s="42" t="s">
        <v>529</v>
      </c>
      <c r="L242" s="330"/>
      <c r="M242" s="30"/>
    </row>
    <row r="243" spans="2:13">
      <c r="B243" s="39" t="s">
        <v>3065</v>
      </c>
      <c r="C243" s="40" t="s">
        <v>6745</v>
      </c>
      <c r="D243" s="41" t="s">
        <v>5643</v>
      </c>
      <c r="E243" s="4" t="s">
        <v>5746</v>
      </c>
      <c r="F243" s="42"/>
      <c r="G243" s="43" t="s">
        <v>5469</v>
      </c>
      <c r="H243" s="4" t="s">
        <v>5469</v>
      </c>
      <c r="I243" s="4" t="s">
        <v>5469</v>
      </c>
      <c r="J243" s="4" t="s">
        <v>529</v>
      </c>
      <c r="K243" s="42" t="s">
        <v>529</v>
      </c>
      <c r="L243" s="330"/>
      <c r="M243" s="30"/>
    </row>
    <row r="244" spans="2:13" ht="33">
      <c r="B244" s="39" t="s">
        <v>2252</v>
      </c>
      <c r="C244" s="40" t="s">
        <v>6746</v>
      </c>
      <c r="D244" s="41">
        <v>3</v>
      </c>
      <c r="E244" s="4" t="s">
        <v>5746</v>
      </c>
      <c r="F244" s="42"/>
      <c r="G244" s="43" t="s">
        <v>5469</v>
      </c>
      <c r="H244" s="4" t="s">
        <v>5469</v>
      </c>
      <c r="I244" s="4" t="s">
        <v>5469</v>
      </c>
      <c r="J244" s="4" t="s">
        <v>529</v>
      </c>
      <c r="K244" s="42" t="s">
        <v>529</v>
      </c>
      <c r="L244" s="330"/>
      <c r="M244" s="30"/>
    </row>
    <row r="245" spans="2:13" ht="33">
      <c r="B245" s="39" t="s">
        <v>3068</v>
      </c>
      <c r="C245" s="40" t="s">
        <v>6747</v>
      </c>
      <c r="D245" s="41" t="s">
        <v>5643</v>
      </c>
      <c r="E245" s="4" t="s">
        <v>5746</v>
      </c>
      <c r="F245" s="42"/>
      <c r="G245" s="43" t="s">
        <v>5469</v>
      </c>
      <c r="H245" s="4" t="s">
        <v>5469</v>
      </c>
      <c r="I245" s="4" t="s">
        <v>5469</v>
      </c>
      <c r="J245" s="4" t="s">
        <v>529</v>
      </c>
      <c r="K245" s="42" t="s">
        <v>529</v>
      </c>
      <c r="L245" s="330"/>
      <c r="M245" s="30"/>
    </row>
    <row r="246" spans="2:13" ht="33">
      <c r="B246" s="39" t="s">
        <v>3070</v>
      </c>
      <c r="C246" s="40" t="s">
        <v>6748</v>
      </c>
      <c r="D246" s="41" t="s">
        <v>6286</v>
      </c>
      <c r="E246" s="4" t="s">
        <v>5746</v>
      </c>
      <c r="F246" s="42"/>
      <c r="G246" s="43" t="s">
        <v>5469</v>
      </c>
      <c r="H246" s="4" t="s">
        <v>5469</v>
      </c>
      <c r="I246" s="4" t="s">
        <v>5469</v>
      </c>
      <c r="J246" s="4" t="s">
        <v>529</v>
      </c>
      <c r="K246" s="42" t="s">
        <v>529</v>
      </c>
      <c r="L246" s="330"/>
      <c r="M246" s="30"/>
    </row>
    <row r="247" spans="2:13" ht="33">
      <c r="B247" s="39" t="s">
        <v>3072</v>
      </c>
      <c r="C247" s="40" t="s">
        <v>6749</v>
      </c>
      <c r="D247" s="41">
        <v>3</v>
      </c>
      <c r="E247" s="4" t="s">
        <v>5746</v>
      </c>
      <c r="F247" s="42"/>
      <c r="G247" s="43" t="s">
        <v>5469</v>
      </c>
      <c r="H247" s="4" t="s">
        <v>5469</v>
      </c>
      <c r="I247" s="4" t="s">
        <v>5469</v>
      </c>
      <c r="J247" s="4" t="s">
        <v>529</v>
      </c>
      <c r="K247" s="42" t="s">
        <v>529</v>
      </c>
      <c r="L247" s="330"/>
      <c r="M247" s="30"/>
    </row>
    <row r="248" spans="2:13" ht="33">
      <c r="B248" s="39" t="s">
        <v>2257</v>
      </c>
      <c r="C248" s="40" t="s">
        <v>6750</v>
      </c>
      <c r="D248" s="41">
        <v>1</v>
      </c>
      <c r="E248" s="4" t="s">
        <v>5746</v>
      </c>
      <c r="F248" s="42"/>
      <c r="G248" s="43" t="s">
        <v>5469</v>
      </c>
      <c r="H248" s="4" t="s">
        <v>5469</v>
      </c>
      <c r="I248" s="4" t="s">
        <v>5469</v>
      </c>
      <c r="J248" s="4" t="s">
        <v>529</v>
      </c>
      <c r="K248" s="42" t="s">
        <v>529</v>
      </c>
      <c r="L248" s="330"/>
      <c r="M248" s="30"/>
    </row>
    <row r="249" spans="2:13">
      <c r="B249" s="39" t="s">
        <v>2991</v>
      </c>
      <c r="C249" s="40" t="s">
        <v>3006</v>
      </c>
      <c r="D249" s="41" t="s">
        <v>6312</v>
      </c>
      <c r="E249" s="4" t="s">
        <v>5746</v>
      </c>
      <c r="F249" s="42"/>
      <c r="G249" s="43" t="s">
        <v>5469</v>
      </c>
      <c r="H249" s="4" t="s">
        <v>5469</v>
      </c>
      <c r="I249" s="4" t="s">
        <v>529</v>
      </c>
      <c r="J249" s="4" t="s">
        <v>529</v>
      </c>
      <c r="K249" s="42" t="s">
        <v>529</v>
      </c>
      <c r="L249" s="330"/>
      <c r="M249" s="30"/>
    </row>
    <row r="250" spans="2:13" ht="33">
      <c r="B250" s="39" t="s">
        <v>2261</v>
      </c>
      <c r="C250" s="40" t="s">
        <v>6751</v>
      </c>
      <c r="D250" s="41" t="s">
        <v>5877</v>
      </c>
      <c r="E250" s="4" t="s">
        <v>6266</v>
      </c>
      <c r="F250" s="42"/>
      <c r="G250" s="43" t="s">
        <v>5469</v>
      </c>
      <c r="H250" s="4" t="s">
        <v>5469</v>
      </c>
      <c r="I250" s="4" t="s">
        <v>5469</v>
      </c>
      <c r="J250" s="4" t="s">
        <v>529</v>
      </c>
      <c r="K250" s="42" t="s">
        <v>529</v>
      </c>
      <c r="L250" s="330"/>
      <c r="M250" s="30"/>
    </row>
    <row r="251" spans="2:13">
      <c r="B251" s="39" t="s">
        <v>3077</v>
      </c>
      <c r="C251" s="40" t="s">
        <v>6752</v>
      </c>
      <c r="D251" s="41" t="s">
        <v>5643</v>
      </c>
      <c r="E251" s="4" t="s">
        <v>5746</v>
      </c>
      <c r="F251" s="42"/>
      <c r="G251" s="43" t="s">
        <v>5469</v>
      </c>
      <c r="H251" s="4" t="s">
        <v>5469</v>
      </c>
      <c r="I251" s="4" t="s">
        <v>5469</v>
      </c>
      <c r="J251" s="4" t="s">
        <v>529</v>
      </c>
      <c r="K251" s="42" t="s">
        <v>529</v>
      </c>
      <c r="L251" s="330"/>
      <c r="M251" s="30"/>
    </row>
    <row r="252" spans="2:13" ht="33">
      <c r="B252" s="39" t="s">
        <v>2264</v>
      </c>
      <c r="C252" s="40" t="s">
        <v>6753</v>
      </c>
      <c r="D252" s="41">
        <v>3</v>
      </c>
      <c r="E252" s="4" t="s">
        <v>5746</v>
      </c>
      <c r="F252" s="42"/>
      <c r="G252" s="43" t="s">
        <v>5469</v>
      </c>
      <c r="H252" s="4" t="s">
        <v>5469</v>
      </c>
      <c r="I252" s="4" t="s">
        <v>5469</v>
      </c>
      <c r="J252" s="4" t="s">
        <v>529</v>
      </c>
      <c r="K252" s="42" t="s">
        <v>529</v>
      </c>
      <c r="L252" s="330"/>
      <c r="M252" s="30"/>
    </row>
    <row r="253" spans="2:13" ht="33">
      <c r="B253" s="39" t="s">
        <v>3080</v>
      </c>
      <c r="C253" s="40" t="s">
        <v>6754</v>
      </c>
      <c r="D253" s="41" t="s">
        <v>5643</v>
      </c>
      <c r="E253" s="4" t="s">
        <v>5746</v>
      </c>
      <c r="F253" s="42"/>
      <c r="G253" s="43" t="s">
        <v>5469</v>
      </c>
      <c r="H253" s="4" t="s">
        <v>5469</v>
      </c>
      <c r="I253" s="4" t="s">
        <v>5469</v>
      </c>
      <c r="J253" s="4" t="s">
        <v>529</v>
      </c>
      <c r="K253" s="42" t="s">
        <v>529</v>
      </c>
      <c r="L253" s="330"/>
      <c r="M253" s="30"/>
    </row>
    <row r="254" spans="2:13" ht="33">
      <c r="B254" s="39" t="s">
        <v>3082</v>
      </c>
      <c r="C254" s="40" t="s">
        <v>6755</v>
      </c>
      <c r="D254" s="41" t="s">
        <v>6286</v>
      </c>
      <c r="E254" s="4" t="s">
        <v>5746</v>
      </c>
      <c r="F254" s="42"/>
      <c r="G254" s="43" t="s">
        <v>5469</v>
      </c>
      <c r="H254" s="4" t="s">
        <v>5469</v>
      </c>
      <c r="I254" s="4" t="s">
        <v>5469</v>
      </c>
      <c r="J254" s="4" t="s">
        <v>529</v>
      </c>
      <c r="K254" s="42" t="s">
        <v>529</v>
      </c>
      <c r="L254" s="330"/>
      <c r="M254" s="30"/>
    </row>
    <row r="255" spans="2:13" ht="33">
      <c r="B255" s="39" t="s">
        <v>3084</v>
      </c>
      <c r="C255" s="40" t="s">
        <v>6756</v>
      </c>
      <c r="D255" s="41">
        <v>3</v>
      </c>
      <c r="E255" s="4" t="s">
        <v>5746</v>
      </c>
      <c r="F255" s="42"/>
      <c r="G255" s="43" t="s">
        <v>5469</v>
      </c>
      <c r="H255" s="4" t="s">
        <v>5469</v>
      </c>
      <c r="I255" s="4" t="s">
        <v>5469</v>
      </c>
      <c r="J255" s="4" t="s">
        <v>529</v>
      </c>
      <c r="K255" s="42" t="s">
        <v>529</v>
      </c>
      <c r="L255" s="330"/>
      <c r="M255" s="30"/>
    </row>
    <row r="256" spans="2:13" ht="33">
      <c r="B256" s="39" t="s">
        <v>2269</v>
      </c>
      <c r="C256" s="40" t="s">
        <v>6757</v>
      </c>
      <c r="D256" s="41">
        <v>1</v>
      </c>
      <c r="E256" s="4" t="s">
        <v>5746</v>
      </c>
      <c r="F256" s="42"/>
      <c r="G256" s="43" t="s">
        <v>5469</v>
      </c>
      <c r="H256" s="4" t="s">
        <v>5469</v>
      </c>
      <c r="I256" s="4" t="s">
        <v>5469</v>
      </c>
      <c r="J256" s="4" t="s">
        <v>529</v>
      </c>
      <c r="K256" s="42" t="s">
        <v>529</v>
      </c>
      <c r="L256" s="330"/>
      <c r="M256" s="30"/>
    </row>
    <row r="257" spans="2:13">
      <c r="B257" s="39" t="s">
        <v>2993</v>
      </c>
      <c r="C257" s="40" t="s">
        <v>3007</v>
      </c>
      <c r="D257" s="41" t="s">
        <v>6312</v>
      </c>
      <c r="E257" s="4" t="s">
        <v>5746</v>
      </c>
      <c r="F257" s="42"/>
      <c r="G257" s="43" t="s">
        <v>5469</v>
      </c>
      <c r="H257" s="4" t="s">
        <v>5469</v>
      </c>
      <c r="I257" s="4" t="s">
        <v>529</v>
      </c>
      <c r="J257" s="4" t="s">
        <v>529</v>
      </c>
      <c r="K257" s="42" t="s">
        <v>529</v>
      </c>
      <c r="L257" s="330"/>
      <c r="M257" s="30"/>
    </row>
    <row r="258" spans="2:13" ht="33">
      <c r="B258" s="39" t="s">
        <v>2273</v>
      </c>
      <c r="C258" s="40" t="s">
        <v>7071</v>
      </c>
      <c r="D258" s="41" t="s">
        <v>5877</v>
      </c>
      <c r="E258" s="4" t="s">
        <v>6266</v>
      </c>
      <c r="F258" s="42"/>
      <c r="G258" s="43" t="s">
        <v>5469</v>
      </c>
      <c r="H258" s="4" t="s">
        <v>5469</v>
      </c>
      <c r="I258" s="4" t="s">
        <v>5469</v>
      </c>
      <c r="J258" s="4" t="s">
        <v>529</v>
      </c>
      <c r="K258" s="42" t="s">
        <v>529</v>
      </c>
      <c r="L258" s="330"/>
      <c r="M258" s="30"/>
    </row>
    <row r="259" spans="2:13">
      <c r="B259" s="39" t="s">
        <v>3089</v>
      </c>
      <c r="C259" s="40" t="s">
        <v>6759</v>
      </c>
      <c r="D259" s="41" t="s">
        <v>5643</v>
      </c>
      <c r="E259" s="4" t="s">
        <v>5746</v>
      </c>
      <c r="F259" s="42"/>
      <c r="G259" s="43" t="s">
        <v>5469</v>
      </c>
      <c r="H259" s="4" t="s">
        <v>5469</v>
      </c>
      <c r="I259" s="4" t="s">
        <v>5469</v>
      </c>
      <c r="J259" s="4" t="s">
        <v>529</v>
      </c>
      <c r="K259" s="42" t="s">
        <v>529</v>
      </c>
      <c r="L259" s="330"/>
      <c r="M259" s="30"/>
    </row>
    <row r="260" spans="2:13" ht="33">
      <c r="B260" s="39" t="s">
        <v>2276</v>
      </c>
      <c r="C260" s="40" t="s">
        <v>6760</v>
      </c>
      <c r="D260" s="41">
        <v>3</v>
      </c>
      <c r="E260" s="4" t="s">
        <v>5746</v>
      </c>
      <c r="F260" s="42"/>
      <c r="G260" s="43" t="s">
        <v>5469</v>
      </c>
      <c r="H260" s="4" t="s">
        <v>5469</v>
      </c>
      <c r="I260" s="4" t="s">
        <v>5469</v>
      </c>
      <c r="J260" s="4" t="s">
        <v>529</v>
      </c>
      <c r="K260" s="42" t="s">
        <v>529</v>
      </c>
      <c r="L260" s="330"/>
      <c r="M260" s="30"/>
    </row>
    <row r="261" spans="2:13" ht="33">
      <c r="B261" s="39" t="s">
        <v>3092</v>
      </c>
      <c r="C261" s="40" t="s">
        <v>6761</v>
      </c>
      <c r="D261" s="41" t="s">
        <v>5643</v>
      </c>
      <c r="E261" s="4" t="s">
        <v>5746</v>
      </c>
      <c r="F261" s="42"/>
      <c r="G261" s="43" t="s">
        <v>5469</v>
      </c>
      <c r="H261" s="4" t="s">
        <v>5469</v>
      </c>
      <c r="I261" s="4" t="s">
        <v>5469</v>
      </c>
      <c r="J261" s="4" t="s">
        <v>529</v>
      </c>
      <c r="K261" s="42" t="s">
        <v>529</v>
      </c>
      <c r="L261" s="330"/>
      <c r="M261" s="30"/>
    </row>
    <row r="262" spans="2:13" ht="33">
      <c r="B262" s="39" t="s">
        <v>3094</v>
      </c>
      <c r="C262" s="40" t="s">
        <v>6762</v>
      </c>
      <c r="D262" s="41" t="s">
        <v>6286</v>
      </c>
      <c r="E262" s="4" t="s">
        <v>5746</v>
      </c>
      <c r="F262" s="42"/>
      <c r="G262" s="43" t="s">
        <v>5469</v>
      </c>
      <c r="H262" s="4" t="s">
        <v>5469</v>
      </c>
      <c r="I262" s="4" t="s">
        <v>5469</v>
      </c>
      <c r="J262" s="4" t="s">
        <v>529</v>
      </c>
      <c r="K262" s="42" t="s">
        <v>529</v>
      </c>
      <c r="L262" s="330"/>
      <c r="M262" s="30"/>
    </row>
    <row r="263" spans="2:13" ht="33">
      <c r="B263" s="39" t="s">
        <v>3096</v>
      </c>
      <c r="C263" s="40" t="s">
        <v>6763</v>
      </c>
      <c r="D263" s="41">
        <v>3</v>
      </c>
      <c r="E263" s="4" t="s">
        <v>5746</v>
      </c>
      <c r="F263" s="42"/>
      <c r="G263" s="43" t="s">
        <v>5469</v>
      </c>
      <c r="H263" s="4" t="s">
        <v>5469</v>
      </c>
      <c r="I263" s="4" t="s">
        <v>5469</v>
      </c>
      <c r="J263" s="4" t="s">
        <v>529</v>
      </c>
      <c r="K263" s="42" t="s">
        <v>529</v>
      </c>
      <c r="L263" s="662"/>
      <c r="M263" s="30"/>
    </row>
    <row r="264" spans="2:13" ht="33">
      <c r="B264" s="39" t="s">
        <v>2281</v>
      </c>
      <c r="C264" s="40" t="s">
        <v>6764</v>
      </c>
      <c r="D264" s="41">
        <v>1</v>
      </c>
      <c r="E264" s="4" t="s">
        <v>5746</v>
      </c>
      <c r="F264" s="42"/>
      <c r="G264" s="43" t="s">
        <v>5469</v>
      </c>
      <c r="H264" s="4" t="s">
        <v>5469</v>
      </c>
      <c r="I264" s="4" t="s">
        <v>5469</v>
      </c>
      <c r="J264" s="4" t="s">
        <v>529</v>
      </c>
      <c r="K264" s="42" t="s">
        <v>529</v>
      </c>
      <c r="L264" s="671"/>
      <c r="M264" s="30"/>
    </row>
    <row r="265" spans="2:13" ht="17.25" thickBot="1">
      <c r="B265" s="45" t="s">
        <v>2995</v>
      </c>
      <c r="C265" s="46" t="s">
        <v>3008</v>
      </c>
      <c r="D265" s="47" t="s">
        <v>6312</v>
      </c>
      <c r="E265" s="48" t="s">
        <v>5746</v>
      </c>
      <c r="F265" s="49"/>
      <c r="G265" s="50" t="s">
        <v>5469</v>
      </c>
      <c r="H265" s="48" t="s">
        <v>5469</v>
      </c>
      <c r="I265" s="48" t="s">
        <v>529</v>
      </c>
      <c r="J265" s="48" t="s">
        <v>529</v>
      </c>
      <c r="K265" s="49" t="s">
        <v>529</v>
      </c>
      <c r="L265" s="670"/>
      <c r="M265" s="30"/>
    </row>
    <row r="266" spans="2:13" ht="20.100000000000001" customHeight="1" thickBot="1">
      <c r="B266" s="363" t="s">
        <v>6324</v>
      </c>
      <c r="C266" s="364"/>
      <c r="D266" s="365"/>
      <c r="E266" s="366"/>
      <c r="F266" s="366"/>
      <c r="G266" s="366"/>
      <c r="H266" s="366"/>
      <c r="I266" s="366"/>
      <c r="J266" s="366"/>
      <c r="K266" s="366"/>
      <c r="L266" s="367"/>
      <c r="M266" s="30"/>
    </row>
    <row r="267" spans="2:13">
      <c r="B267" s="39" t="s">
        <v>3100</v>
      </c>
      <c r="C267" s="40" t="s">
        <v>3788</v>
      </c>
      <c r="D267" s="41" t="s">
        <v>6312</v>
      </c>
      <c r="E267" s="4" t="s">
        <v>5746</v>
      </c>
      <c r="F267" s="42"/>
      <c r="G267" s="43" t="s">
        <v>5469</v>
      </c>
      <c r="H267" s="4" t="s">
        <v>5469</v>
      </c>
      <c r="I267" s="4" t="s">
        <v>529</v>
      </c>
      <c r="J267" s="4" t="s">
        <v>529</v>
      </c>
      <c r="K267" s="42" t="s">
        <v>529</v>
      </c>
      <c r="L267" s="328" t="s">
        <v>7072</v>
      </c>
      <c r="M267" s="30"/>
    </row>
    <row r="268" spans="2:13">
      <c r="B268" s="39" t="s">
        <v>3797</v>
      </c>
      <c r="C268" s="40" t="s">
        <v>6766</v>
      </c>
      <c r="D268" s="41" t="s">
        <v>5643</v>
      </c>
      <c r="E268" s="4" t="s">
        <v>5746</v>
      </c>
      <c r="F268" s="42"/>
      <c r="G268" s="43" t="s">
        <v>5469</v>
      </c>
      <c r="H268" s="4" t="s">
        <v>5469</v>
      </c>
      <c r="I268" s="4" t="s">
        <v>5469</v>
      </c>
      <c r="J268" s="4" t="s">
        <v>529</v>
      </c>
      <c r="K268" s="42" t="s">
        <v>529</v>
      </c>
      <c r="L268" s="330"/>
      <c r="M268" s="30"/>
    </row>
    <row r="269" spans="2:13">
      <c r="B269" s="39" t="s">
        <v>2289</v>
      </c>
      <c r="C269" s="40" t="s">
        <v>6767</v>
      </c>
      <c r="D269" s="41" t="s">
        <v>6795</v>
      </c>
      <c r="E269" s="4" t="s">
        <v>5746</v>
      </c>
      <c r="F269" s="42"/>
      <c r="G269" s="43" t="s">
        <v>5469</v>
      </c>
      <c r="H269" s="4" t="s">
        <v>5469</v>
      </c>
      <c r="I269" s="4" t="s">
        <v>529</v>
      </c>
      <c r="J269" s="4" t="s">
        <v>529</v>
      </c>
      <c r="K269" s="42" t="s">
        <v>529</v>
      </c>
      <c r="L269" s="330"/>
      <c r="M269" s="30"/>
    </row>
    <row r="270" spans="2:13">
      <c r="B270" s="39" t="s">
        <v>2291</v>
      </c>
      <c r="C270" s="40" t="s">
        <v>6768</v>
      </c>
      <c r="D270" s="41" t="s">
        <v>5643</v>
      </c>
      <c r="E270" s="4" t="s">
        <v>5746</v>
      </c>
      <c r="F270" s="42"/>
      <c r="G270" s="43" t="s">
        <v>5469</v>
      </c>
      <c r="H270" s="4" t="s">
        <v>5469</v>
      </c>
      <c r="I270" s="4" t="s">
        <v>5469</v>
      </c>
      <c r="J270" s="4" t="s">
        <v>529</v>
      </c>
      <c r="K270" s="42" t="s">
        <v>529</v>
      </c>
      <c r="L270" s="330"/>
      <c r="M270" s="30"/>
    </row>
    <row r="271" spans="2:13" ht="33">
      <c r="B271" s="39" t="s">
        <v>2293</v>
      </c>
      <c r="C271" s="40" t="s">
        <v>6769</v>
      </c>
      <c r="D271" s="41" t="s">
        <v>5877</v>
      </c>
      <c r="E271" s="4" t="s">
        <v>6266</v>
      </c>
      <c r="F271" s="42"/>
      <c r="G271" s="43" t="s">
        <v>5469</v>
      </c>
      <c r="H271" s="4" t="s">
        <v>5469</v>
      </c>
      <c r="I271" s="4" t="s">
        <v>5469</v>
      </c>
      <c r="J271" s="4" t="s">
        <v>529</v>
      </c>
      <c r="K271" s="42" t="s">
        <v>529</v>
      </c>
      <c r="L271" s="330"/>
      <c r="M271" s="30"/>
    </row>
    <row r="272" spans="2:13">
      <c r="B272" s="39" t="s">
        <v>3106</v>
      </c>
      <c r="C272" s="40" t="s">
        <v>6770</v>
      </c>
      <c r="D272" s="41" t="s">
        <v>5643</v>
      </c>
      <c r="E272" s="4" t="s">
        <v>5746</v>
      </c>
      <c r="F272" s="42"/>
      <c r="G272" s="43" t="s">
        <v>5469</v>
      </c>
      <c r="H272" s="4" t="s">
        <v>5469</v>
      </c>
      <c r="I272" s="4" t="s">
        <v>5469</v>
      </c>
      <c r="J272" s="4" t="s">
        <v>529</v>
      </c>
      <c r="K272" s="42" t="s">
        <v>529</v>
      </c>
      <c r="L272" s="330"/>
      <c r="M272" s="30"/>
    </row>
    <row r="273" spans="2:13" ht="33">
      <c r="B273" s="39" t="s">
        <v>2296</v>
      </c>
      <c r="C273" s="40" t="s">
        <v>6771</v>
      </c>
      <c r="D273" s="41">
        <v>3</v>
      </c>
      <c r="E273" s="4" t="s">
        <v>5746</v>
      </c>
      <c r="F273" s="42"/>
      <c r="G273" s="43" t="s">
        <v>5469</v>
      </c>
      <c r="H273" s="4" t="s">
        <v>5469</v>
      </c>
      <c r="I273" s="4" t="s">
        <v>5469</v>
      </c>
      <c r="J273" s="4" t="s">
        <v>529</v>
      </c>
      <c r="K273" s="42" t="s">
        <v>529</v>
      </c>
      <c r="L273" s="330"/>
      <c r="M273" s="30"/>
    </row>
    <row r="274" spans="2:13" ht="33">
      <c r="B274" s="39" t="s">
        <v>3109</v>
      </c>
      <c r="C274" s="40" t="s">
        <v>6772</v>
      </c>
      <c r="D274" s="41" t="s">
        <v>5643</v>
      </c>
      <c r="E274" s="4" t="s">
        <v>5746</v>
      </c>
      <c r="F274" s="42"/>
      <c r="G274" s="43" t="s">
        <v>5469</v>
      </c>
      <c r="H274" s="4" t="s">
        <v>5469</v>
      </c>
      <c r="I274" s="4" t="s">
        <v>5469</v>
      </c>
      <c r="J274" s="4" t="s">
        <v>529</v>
      </c>
      <c r="K274" s="42" t="s">
        <v>529</v>
      </c>
      <c r="L274" s="330"/>
      <c r="M274" s="30"/>
    </row>
    <row r="275" spans="2:13" ht="33">
      <c r="B275" s="39" t="s">
        <v>3111</v>
      </c>
      <c r="C275" s="40" t="s">
        <v>6773</v>
      </c>
      <c r="D275" s="41" t="s">
        <v>6286</v>
      </c>
      <c r="E275" s="4" t="s">
        <v>5746</v>
      </c>
      <c r="F275" s="42"/>
      <c r="G275" s="43" t="s">
        <v>5469</v>
      </c>
      <c r="H275" s="4" t="s">
        <v>5469</v>
      </c>
      <c r="I275" s="4" t="s">
        <v>5469</v>
      </c>
      <c r="J275" s="4" t="s">
        <v>529</v>
      </c>
      <c r="K275" s="42" t="s">
        <v>529</v>
      </c>
      <c r="L275" s="330"/>
      <c r="M275" s="30"/>
    </row>
    <row r="276" spans="2:13" ht="33">
      <c r="B276" s="39" t="s">
        <v>3113</v>
      </c>
      <c r="C276" s="40" t="s">
        <v>7073</v>
      </c>
      <c r="D276" s="41">
        <v>3</v>
      </c>
      <c r="E276" s="4" t="s">
        <v>5746</v>
      </c>
      <c r="F276" s="42"/>
      <c r="G276" s="43" t="s">
        <v>5469</v>
      </c>
      <c r="H276" s="4" t="s">
        <v>5469</v>
      </c>
      <c r="I276" s="4" t="s">
        <v>5469</v>
      </c>
      <c r="J276" s="4" t="s">
        <v>529</v>
      </c>
      <c r="K276" s="42" t="s">
        <v>529</v>
      </c>
      <c r="L276" s="330"/>
      <c r="M276" s="30"/>
    </row>
    <row r="277" spans="2:13" ht="33">
      <c r="B277" s="39" t="s">
        <v>2301</v>
      </c>
      <c r="C277" s="40" t="s">
        <v>6775</v>
      </c>
      <c r="D277" s="41">
        <v>1</v>
      </c>
      <c r="E277" s="4" t="s">
        <v>5746</v>
      </c>
      <c r="F277" s="42"/>
      <c r="G277" s="43" t="s">
        <v>5469</v>
      </c>
      <c r="H277" s="4" t="s">
        <v>5469</v>
      </c>
      <c r="I277" s="4" t="s">
        <v>5469</v>
      </c>
      <c r="J277" s="4" t="s">
        <v>529</v>
      </c>
      <c r="K277" s="42" t="s">
        <v>529</v>
      </c>
      <c r="L277" s="330"/>
      <c r="M277" s="30"/>
    </row>
    <row r="278" spans="2:13">
      <c r="B278" s="39" t="s">
        <v>2997</v>
      </c>
      <c r="C278" s="40" t="s">
        <v>3009</v>
      </c>
      <c r="D278" s="41" t="s">
        <v>6312</v>
      </c>
      <c r="E278" s="4" t="s">
        <v>5746</v>
      </c>
      <c r="F278" s="42"/>
      <c r="G278" s="43" t="s">
        <v>5469</v>
      </c>
      <c r="H278" s="4" t="s">
        <v>5469</v>
      </c>
      <c r="I278" s="4" t="s">
        <v>529</v>
      </c>
      <c r="J278" s="4" t="s">
        <v>529</v>
      </c>
      <c r="K278" s="42" t="s">
        <v>529</v>
      </c>
      <c r="L278" s="330"/>
      <c r="M278" s="30"/>
    </row>
    <row r="279" spans="2:13" ht="33">
      <c r="B279" s="39" t="s">
        <v>2305</v>
      </c>
      <c r="C279" s="40" t="s">
        <v>6776</v>
      </c>
      <c r="D279" s="41" t="s">
        <v>5877</v>
      </c>
      <c r="E279" s="4" t="s">
        <v>6266</v>
      </c>
      <c r="F279" s="42"/>
      <c r="G279" s="43" t="s">
        <v>5469</v>
      </c>
      <c r="H279" s="4" t="s">
        <v>5469</v>
      </c>
      <c r="I279" s="4" t="s">
        <v>5469</v>
      </c>
      <c r="J279" s="4" t="s">
        <v>529</v>
      </c>
      <c r="K279" s="42" t="s">
        <v>529</v>
      </c>
      <c r="L279" s="330"/>
      <c r="M279" s="30"/>
    </row>
    <row r="280" spans="2:13">
      <c r="B280" s="39" t="s">
        <v>3118</v>
      </c>
      <c r="C280" s="40" t="s">
        <v>6777</v>
      </c>
      <c r="D280" s="41" t="s">
        <v>5643</v>
      </c>
      <c r="E280" s="4" t="s">
        <v>5746</v>
      </c>
      <c r="F280" s="42"/>
      <c r="G280" s="43" t="s">
        <v>5469</v>
      </c>
      <c r="H280" s="4" t="s">
        <v>5469</v>
      </c>
      <c r="I280" s="4" t="s">
        <v>5469</v>
      </c>
      <c r="J280" s="4" t="s">
        <v>529</v>
      </c>
      <c r="K280" s="42" t="s">
        <v>529</v>
      </c>
      <c r="L280" s="330"/>
      <c r="M280" s="30"/>
    </row>
    <row r="281" spans="2:13" ht="33">
      <c r="B281" s="39" t="s">
        <v>2308</v>
      </c>
      <c r="C281" s="40" t="s">
        <v>6778</v>
      </c>
      <c r="D281" s="41">
        <v>3</v>
      </c>
      <c r="E281" s="4" t="s">
        <v>5746</v>
      </c>
      <c r="F281" s="42"/>
      <c r="G281" s="43" t="s">
        <v>5469</v>
      </c>
      <c r="H281" s="4" t="s">
        <v>5469</v>
      </c>
      <c r="I281" s="4" t="s">
        <v>5469</v>
      </c>
      <c r="J281" s="4" t="s">
        <v>529</v>
      </c>
      <c r="K281" s="42" t="s">
        <v>529</v>
      </c>
      <c r="L281" s="330"/>
      <c r="M281" s="30"/>
    </row>
    <row r="282" spans="2:13" ht="33">
      <c r="B282" s="39" t="s">
        <v>3121</v>
      </c>
      <c r="C282" s="40" t="s">
        <v>6779</v>
      </c>
      <c r="D282" s="41" t="s">
        <v>5643</v>
      </c>
      <c r="E282" s="4" t="s">
        <v>5746</v>
      </c>
      <c r="F282" s="42"/>
      <c r="G282" s="43" t="s">
        <v>5469</v>
      </c>
      <c r="H282" s="4" t="s">
        <v>5469</v>
      </c>
      <c r="I282" s="4" t="s">
        <v>5469</v>
      </c>
      <c r="J282" s="4" t="s">
        <v>529</v>
      </c>
      <c r="K282" s="42" t="s">
        <v>529</v>
      </c>
      <c r="L282" s="330"/>
      <c r="M282" s="30"/>
    </row>
    <row r="283" spans="2:13" ht="33">
      <c r="B283" s="39" t="s">
        <v>3123</v>
      </c>
      <c r="C283" s="40" t="s">
        <v>6780</v>
      </c>
      <c r="D283" s="41" t="s">
        <v>6286</v>
      </c>
      <c r="E283" s="4" t="s">
        <v>5746</v>
      </c>
      <c r="F283" s="42"/>
      <c r="G283" s="43" t="s">
        <v>5469</v>
      </c>
      <c r="H283" s="4" t="s">
        <v>5469</v>
      </c>
      <c r="I283" s="4" t="s">
        <v>5469</v>
      </c>
      <c r="J283" s="4" t="s">
        <v>529</v>
      </c>
      <c r="K283" s="42" t="s">
        <v>529</v>
      </c>
      <c r="L283" s="330"/>
      <c r="M283" s="30"/>
    </row>
    <row r="284" spans="2:13" ht="33">
      <c r="B284" s="39" t="s">
        <v>3125</v>
      </c>
      <c r="C284" s="40" t="s">
        <v>6781</v>
      </c>
      <c r="D284" s="41">
        <v>3</v>
      </c>
      <c r="E284" s="4" t="s">
        <v>5746</v>
      </c>
      <c r="F284" s="42"/>
      <c r="G284" s="43" t="s">
        <v>5469</v>
      </c>
      <c r="H284" s="4" t="s">
        <v>5469</v>
      </c>
      <c r="I284" s="4" t="s">
        <v>5469</v>
      </c>
      <c r="J284" s="4" t="s">
        <v>529</v>
      </c>
      <c r="K284" s="42" t="s">
        <v>529</v>
      </c>
      <c r="L284" s="330"/>
      <c r="M284" s="30"/>
    </row>
    <row r="285" spans="2:13" ht="33">
      <c r="B285" s="39" t="s">
        <v>2313</v>
      </c>
      <c r="C285" s="40" t="s">
        <v>6782</v>
      </c>
      <c r="D285" s="41">
        <v>1</v>
      </c>
      <c r="E285" s="4" t="s">
        <v>5746</v>
      </c>
      <c r="F285" s="42"/>
      <c r="G285" s="43" t="s">
        <v>5469</v>
      </c>
      <c r="H285" s="4" t="s">
        <v>5469</v>
      </c>
      <c r="I285" s="4" t="s">
        <v>5469</v>
      </c>
      <c r="J285" s="4" t="s">
        <v>529</v>
      </c>
      <c r="K285" s="42" t="s">
        <v>529</v>
      </c>
      <c r="L285" s="330"/>
      <c r="M285" s="30"/>
    </row>
    <row r="286" spans="2:13">
      <c r="B286" s="39" t="s">
        <v>2999</v>
      </c>
      <c r="C286" s="40" t="s">
        <v>3010</v>
      </c>
      <c r="D286" s="41" t="s">
        <v>6312</v>
      </c>
      <c r="E286" s="4" t="s">
        <v>5746</v>
      </c>
      <c r="F286" s="42"/>
      <c r="G286" s="43" t="s">
        <v>5469</v>
      </c>
      <c r="H286" s="4" t="s">
        <v>5469</v>
      </c>
      <c r="I286" s="4" t="s">
        <v>529</v>
      </c>
      <c r="J286" s="4" t="s">
        <v>529</v>
      </c>
      <c r="K286" s="42" t="s">
        <v>529</v>
      </c>
      <c r="L286" s="330"/>
      <c r="M286" s="30"/>
    </row>
    <row r="287" spans="2:13" ht="33">
      <c r="B287" s="39" t="s">
        <v>2317</v>
      </c>
      <c r="C287" s="40" t="s">
        <v>6783</v>
      </c>
      <c r="D287" s="41" t="s">
        <v>5877</v>
      </c>
      <c r="E287" s="4" t="s">
        <v>6266</v>
      </c>
      <c r="F287" s="42"/>
      <c r="G287" s="43" t="s">
        <v>5469</v>
      </c>
      <c r="H287" s="4" t="s">
        <v>5469</v>
      </c>
      <c r="I287" s="4" t="s">
        <v>5469</v>
      </c>
      <c r="J287" s="4" t="s">
        <v>529</v>
      </c>
      <c r="K287" s="42" t="s">
        <v>529</v>
      </c>
      <c r="L287" s="330"/>
      <c r="M287" s="30"/>
    </row>
    <row r="288" spans="2:13">
      <c r="B288" s="39" t="s">
        <v>3130</v>
      </c>
      <c r="C288" s="40" t="s">
        <v>6784</v>
      </c>
      <c r="D288" s="41" t="s">
        <v>5643</v>
      </c>
      <c r="E288" s="4" t="s">
        <v>5746</v>
      </c>
      <c r="F288" s="42"/>
      <c r="G288" s="43" t="s">
        <v>5469</v>
      </c>
      <c r="H288" s="4" t="s">
        <v>5469</v>
      </c>
      <c r="I288" s="4" t="s">
        <v>5469</v>
      </c>
      <c r="J288" s="4" t="s">
        <v>529</v>
      </c>
      <c r="K288" s="42" t="s">
        <v>529</v>
      </c>
      <c r="L288" s="330"/>
      <c r="M288" s="30"/>
    </row>
    <row r="289" spans="2:13" ht="33">
      <c r="B289" s="39" t="s">
        <v>2320</v>
      </c>
      <c r="C289" s="40" t="s">
        <v>7074</v>
      </c>
      <c r="D289" s="41">
        <v>3</v>
      </c>
      <c r="E289" s="4" t="s">
        <v>5746</v>
      </c>
      <c r="F289" s="42"/>
      <c r="G289" s="43" t="s">
        <v>5469</v>
      </c>
      <c r="H289" s="4" t="s">
        <v>5469</v>
      </c>
      <c r="I289" s="4" t="s">
        <v>5469</v>
      </c>
      <c r="J289" s="4" t="s">
        <v>529</v>
      </c>
      <c r="K289" s="42" t="s">
        <v>529</v>
      </c>
      <c r="L289" s="330"/>
      <c r="M289" s="30"/>
    </row>
    <row r="290" spans="2:13" ht="33">
      <c r="B290" s="39" t="s">
        <v>3133</v>
      </c>
      <c r="C290" s="40" t="s">
        <v>6786</v>
      </c>
      <c r="D290" s="41" t="s">
        <v>5643</v>
      </c>
      <c r="E290" s="4" t="s">
        <v>5746</v>
      </c>
      <c r="F290" s="42"/>
      <c r="G290" s="43" t="s">
        <v>5469</v>
      </c>
      <c r="H290" s="4" t="s">
        <v>5469</v>
      </c>
      <c r="I290" s="4" t="s">
        <v>5469</v>
      </c>
      <c r="J290" s="4" t="s">
        <v>529</v>
      </c>
      <c r="K290" s="42" t="s">
        <v>529</v>
      </c>
      <c r="L290" s="330"/>
      <c r="M290" s="30"/>
    </row>
    <row r="291" spans="2:13" ht="33">
      <c r="B291" s="39" t="s">
        <v>3135</v>
      </c>
      <c r="C291" s="40" t="s">
        <v>6787</v>
      </c>
      <c r="D291" s="41" t="s">
        <v>6286</v>
      </c>
      <c r="E291" s="4" t="s">
        <v>5746</v>
      </c>
      <c r="F291" s="42"/>
      <c r="G291" s="43" t="s">
        <v>5469</v>
      </c>
      <c r="H291" s="4" t="s">
        <v>5469</v>
      </c>
      <c r="I291" s="4" t="s">
        <v>5469</v>
      </c>
      <c r="J291" s="4" t="s">
        <v>529</v>
      </c>
      <c r="K291" s="42" t="s">
        <v>529</v>
      </c>
      <c r="L291" s="330"/>
      <c r="M291" s="30"/>
    </row>
    <row r="292" spans="2:13" ht="33">
      <c r="B292" s="39" t="s">
        <v>3137</v>
      </c>
      <c r="C292" s="40" t="s">
        <v>6788</v>
      </c>
      <c r="D292" s="41">
        <v>3</v>
      </c>
      <c r="E292" s="4" t="s">
        <v>5746</v>
      </c>
      <c r="F292" s="42"/>
      <c r="G292" s="43" t="s">
        <v>5469</v>
      </c>
      <c r="H292" s="4" t="s">
        <v>5469</v>
      </c>
      <c r="I292" s="4" t="s">
        <v>5469</v>
      </c>
      <c r="J292" s="4" t="s">
        <v>529</v>
      </c>
      <c r="K292" s="42" t="s">
        <v>529</v>
      </c>
      <c r="L292" s="330"/>
      <c r="M292" s="30"/>
    </row>
    <row r="293" spans="2:13" ht="33">
      <c r="B293" s="39" t="s">
        <v>2325</v>
      </c>
      <c r="C293" s="40" t="s">
        <v>6789</v>
      </c>
      <c r="D293" s="41">
        <v>1</v>
      </c>
      <c r="E293" s="4" t="s">
        <v>5746</v>
      </c>
      <c r="F293" s="42"/>
      <c r="G293" s="43" t="s">
        <v>5469</v>
      </c>
      <c r="H293" s="4" t="s">
        <v>5469</v>
      </c>
      <c r="I293" s="4" t="s">
        <v>5469</v>
      </c>
      <c r="J293" s="4" t="s">
        <v>529</v>
      </c>
      <c r="K293" s="42" t="s">
        <v>529</v>
      </c>
      <c r="L293" s="662"/>
      <c r="M293" s="30"/>
    </row>
    <row r="294" spans="2:13" ht="17.25" thickBot="1">
      <c r="B294" s="45" t="s">
        <v>3001</v>
      </c>
      <c r="C294" s="46" t="s">
        <v>3011</v>
      </c>
      <c r="D294" s="47" t="s">
        <v>6312</v>
      </c>
      <c r="E294" s="48" t="s">
        <v>5746</v>
      </c>
      <c r="F294" s="49"/>
      <c r="G294" s="50" t="s">
        <v>5469</v>
      </c>
      <c r="H294" s="48" t="s">
        <v>5469</v>
      </c>
      <c r="I294" s="48" t="s">
        <v>529</v>
      </c>
      <c r="J294" s="48" t="s">
        <v>529</v>
      </c>
      <c r="K294" s="49" t="s">
        <v>529</v>
      </c>
      <c r="L294" s="670"/>
      <c r="M294" s="30"/>
    </row>
    <row r="295" spans="2:13" ht="17.25" thickBot="1">
      <c r="B295" s="409" t="s">
        <v>6325</v>
      </c>
      <c r="C295" s="364"/>
      <c r="D295" s="365"/>
      <c r="E295" s="366"/>
      <c r="F295" s="366"/>
      <c r="G295" s="366"/>
      <c r="H295" s="366"/>
      <c r="I295" s="366"/>
      <c r="J295" s="366"/>
      <c r="K295" s="366"/>
      <c r="L295" s="367"/>
      <c r="M295" s="30"/>
    </row>
    <row r="296" spans="2:13">
      <c r="B296" s="39" t="s">
        <v>3786</v>
      </c>
      <c r="C296" s="410" t="s">
        <v>3012</v>
      </c>
      <c r="D296" s="41" t="s">
        <v>5937</v>
      </c>
      <c r="E296" s="4" t="s">
        <v>6609</v>
      </c>
      <c r="F296" s="42"/>
      <c r="G296" s="43" t="s">
        <v>5469</v>
      </c>
      <c r="H296" s="4" t="s">
        <v>5469</v>
      </c>
      <c r="I296" s="4" t="s">
        <v>5469</v>
      </c>
      <c r="J296" s="4" t="s">
        <v>5469</v>
      </c>
      <c r="K296" s="42" t="s">
        <v>529</v>
      </c>
      <c r="L296" s="362" t="s">
        <v>6790</v>
      </c>
      <c r="M296" s="30"/>
    </row>
    <row r="297" spans="2:13">
      <c r="B297" s="39" t="s">
        <v>6791</v>
      </c>
      <c r="C297" s="411" t="s">
        <v>3013</v>
      </c>
      <c r="D297" s="41" t="s">
        <v>5643</v>
      </c>
      <c r="E297" s="4" t="s">
        <v>5746</v>
      </c>
      <c r="F297" s="42"/>
      <c r="G297" s="43" t="s">
        <v>5469</v>
      </c>
      <c r="H297" s="4" t="s">
        <v>5469</v>
      </c>
      <c r="I297" s="4" t="s">
        <v>5469</v>
      </c>
      <c r="J297" s="4" t="s">
        <v>5469</v>
      </c>
      <c r="K297" s="42" t="s">
        <v>529</v>
      </c>
      <c r="L297" s="412"/>
      <c r="M297" s="30"/>
    </row>
    <row r="298" spans="2:13">
      <c r="B298" s="39" t="s">
        <v>3789</v>
      </c>
      <c r="C298" s="411" t="s">
        <v>3015</v>
      </c>
      <c r="D298" s="41" t="s">
        <v>6286</v>
      </c>
      <c r="E298" s="4" t="s">
        <v>6266</v>
      </c>
      <c r="F298" s="42"/>
      <c r="G298" s="43" t="s">
        <v>5469</v>
      </c>
      <c r="H298" s="4" t="s">
        <v>5469</v>
      </c>
      <c r="I298" s="4" t="s">
        <v>5469</v>
      </c>
      <c r="J298" s="4" t="s">
        <v>5890</v>
      </c>
      <c r="K298" s="42" t="s">
        <v>529</v>
      </c>
      <c r="L298" s="412"/>
      <c r="M298" s="30"/>
    </row>
    <row r="299" spans="2:13">
      <c r="B299" s="39" t="s">
        <v>3790</v>
      </c>
      <c r="C299" s="411" t="s">
        <v>3016</v>
      </c>
      <c r="D299" s="41" t="s">
        <v>5643</v>
      </c>
      <c r="E299" s="4" t="s">
        <v>5746</v>
      </c>
      <c r="F299" s="42"/>
      <c r="G299" s="43" t="s">
        <v>5469</v>
      </c>
      <c r="H299" s="4" t="s">
        <v>5469</v>
      </c>
      <c r="I299" s="4" t="s">
        <v>5469</v>
      </c>
      <c r="J299" s="4" t="s">
        <v>5469</v>
      </c>
      <c r="K299" s="42" t="s">
        <v>529</v>
      </c>
      <c r="L299" s="412"/>
      <c r="M299" s="30"/>
    </row>
    <row r="300" spans="2:13">
      <c r="B300" s="39" t="s">
        <v>3791</v>
      </c>
      <c r="C300" s="411" t="s">
        <v>3018</v>
      </c>
      <c r="D300" s="41" t="s">
        <v>5643</v>
      </c>
      <c r="E300" s="4" t="s">
        <v>5746</v>
      </c>
      <c r="F300" s="42"/>
      <c r="G300" s="43" t="s">
        <v>5469</v>
      </c>
      <c r="H300" s="4" t="s">
        <v>5469</v>
      </c>
      <c r="I300" s="4" t="s">
        <v>5469</v>
      </c>
      <c r="J300" s="4" t="s">
        <v>5469</v>
      </c>
      <c r="K300" s="42" t="s">
        <v>529</v>
      </c>
      <c r="L300" s="412"/>
      <c r="M300" s="30"/>
    </row>
    <row r="301" spans="2:13">
      <c r="B301" s="308" t="s">
        <v>3792</v>
      </c>
      <c r="C301" s="411" t="s">
        <v>3019</v>
      </c>
      <c r="D301" s="310" t="s">
        <v>6286</v>
      </c>
      <c r="E301" s="311" t="s">
        <v>6266</v>
      </c>
      <c r="F301" s="312"/>
      <c r="G301" s="313" t="s">
        <v>5469</v>
      </c>
      <c r="H301" s="311" t="s">
        <v>5469</v>
      </c>
      <c r="I301" s="311" t="s">
        <v>5469</v>
      </c>
      <c r="J301" s="311" t="s">
        <v>529</v>
      </c>
      <c r="K301" s="312" t="s">
        <v>529</v>
      </c>
      <c r="L301" s="412"/>
      <c r="M301" s="30"/>
    </row>
    <row r="302" spans="2:13">
      <c r="B302" s="308" t="s">
        <v>3793</v>
      </c>
      <c r="C302" s="411" t="s">
        <v>6792</v>
      </c>
      <c r="D302" s="310" t="s">
        <v>5643</v>
      </c>
      <c r="E302" s="311" t="s">
        <v>5746</v>
      </c>
      <c r="F302" s="312"/>
      <c r="G302" s="313" t="s">
        <v>5469</v>
      </c>
      <c r="H302" s="311" t="s">
        <v>5469</v>
      </c>
      <c r="I302" s="311" t="s">
        <v>5469</v>
      </c>
      <c r="J302" s="311" t="s">
        <v>529</v>
      </c>
      <c r="K302" s="312" t="s">
        <v>529</v>
      </c>
      <c r="L302" s="412"/>
      <c r="M302" s="30"/>
    </row>
    <row r="303" spans="2:13" ht="17.25" thickBot="1">
      <c r="B303" s="308" t="s">
        <v>3794</v>
      </c>
      <c r="C303" s="411" t="s">
        <v>3782</v>
      </c>
      <c r="D303" s="310" t="s">
        <v>5643</v>
      </c>
      <c r="E303" s="311" t="s">
        <v>5746</v>
      </c>
      <c r="F303" s="312"/>
      <c r="G303" s="313" t="s">
        <v>5469</v>
      </c>
      <c r="H303" s="311" t="s">
        <v>5469</v>
      </c>
      <c r="I303" s="311" t="s">
        <v>5469</v>
      </c>
      <c r="J303" s="311" t="s">
        <v>529</v>
      </c>
      <c r="K303" s="312" t="s">
        <v>529</v>
      </c>
      <c r="L303" s="412"/>
      <c r="M303" s="30"/>
    </row>
    <row r="304" spans="2:13" ht="20.100000000000001" customHeight="1" thickBot="1">
      <c r="B304" s="363" t="s">
        <v>6793</v>
      </c>
      <c r="C304" s="364"/>
      <c r="D304" s="365"/>
      <c r="E304" s="366"/>
      <c r="F304" s="366"/>
      <c r="G304" s="366"/>
      <c r="H304" s="366"/>
      <c r="I304" s="366"/>
      <c r="J304" s="366"/>
      <c r="K304" s="366"/>
      <c r="L304" s="367"/>
      <c r="M304" s="30"/>
    </row>
    <row r="305" spans="2:13" ht="20.100000000000001" customHeight="1" thickBot="1">
      <c r="B305" s="363" t="s">
        <v>6298</v>
      </c>
      <c r="C305" s="364"/>
      <c r="D305" s="365"/>
      <c r="E305" s="366"/>
      <c r="F305" s="366"/>
      <c r="G305" s="366"/>
      <c r="H305" s="366"/>
      <c r="I305" s="366"/>
      <c r="J305" s="366"/>
      <c r="K305" s="366"/>
      <c r="L305" s="367"/>
      <c r="M305" s="30"/>
    </row>
    <row r="306" spans="2:13" ht="30">
      <c r="B306" s="31" t="s">
        <v>3795</v>
      </c>
      <c r="C306" s="413" t="s">
        <v>3021</v>
      </c>
      <c r="D306" s="33" t="s">
        <v>5643</v>
      </c>
      <c r="E306" s="34" t="s">
        <v>5746</v>
      </c>
      <c r="F306" s="35"/>
      <c r="G306" s="36" t="s">
        <v>5469</v>
      </c>
      <c r="H306" s="37" t="s">
        <v>5469</v>
      </c>
      <c r="I306" s="37" t="s">
        <v>5469</v>
      </c>
      <c r="J306" s="37" t="s">
        <v>529</v>
      </c>
      <c r="K306" s="35" t="s">
        <v>529</v>
      </c>
      <c r="L306" s="362" t="s">
        <v>6794</v>
      </c>
      <c r="M306" s="30"/>
    </row>
    <row r="307" spans="2:13">
      <c r="B307" s="39" t="s">
        <v>2201</v>
      </c>
      <c r="C307" s="413" t="s">
        <v>3022</v>
      </c>
      <c r="D307" s="41" t="s">
        <v>6795</v>
      </c>
      <c r="E307" s="4" t="s">
        <v>5746</v>
      </c>
      <c r="F307" s="42"/>
      <c r="G307" s="43" t="s">
        <v>5469</v>
      </c>
      <c r="H307" s="4" t="s">
        <v>5469</v>
      </c>
      <c r="I307" s="4" t="s">
        <v>529</v>
      </c>
      <c r="J307" s="4" t="s">
        <v>529</v>
      </c>
      <c r="K307" s="42" t="s">
        <v>529</v>
      </c>
      <c r="L307" s="412"/>
      <c r="M307" s="30"/>
    </row>
    <row r="308" spans="2:13">
      <c r="B308" s="39" t="s">
        <v>2203</v>
      </c>
      <c r="C308" s="413" t="s">
        <v>3023</v>
      </c>
      <c r="D308" s="41" t="s">
        <v>5643</v>
      </c>
      <c r="E308" s="4" t="s">
        <v>5746</v>
      </c>
      <c r="F308" s="42"/>
      <c r="G308" s="43" t="s">
        <v>5469</v>
      </c>
      <c r="H308" s="4" t="s">
        <v>5469</v>
      </c>
      <c r="I308" s="4" t="s">
        <v>5469</v>
      </c>
      <c r="J308" s="4" t="s">
        <v>529</v>
      </c>
      <c r="K308" s="42" t="s">
        <v>529</v>
      </c>
      <c r="L308" s="412"/>
      <c r="M308" s="30"/>
    </row>
    <row r="309" spans="2:13" ht="33">
      <c r="B309" s="39" t="s">
        <v>6796</v>
      </c>
      <c r="C309" s="413" t="s">
        <v>3024</v>
      </c>
      <c r="D309" s="41" t="s">
        <v>5877</v>
      </c>
      <c r="E309" s="4" t="s">
        <v>6266</v>
      </c>
      <c r="F309" s="42"/>
      <c r="G309" s="43" t="s">
        <v>5469</v>
      </c>
      <c r="H309" s="4" t="s">
        <v>5469</v>
      </c>
      <c r="I309" s="4" t="s">
        <v>5469</v>
      </c>
      <c r="J309" s="4" t="s">
        <v>529</v>
      </c>
      <c r="K309" s="42" t="s">
        <v>529</v>
      </c>
      <c r="L309" s="412"/>
      <c r="M309" s="30"/>
    </row>
    <row r="310" spans="2:13">
      <c r="B310" s="39" t="s">
        <v>3025</v>
      </c>
      <c r="C310" s="413" t="s">
        <v>3026</v>
      </c>
      <c r="D310" s="41" t="s">
        <v>5643</v>
      </c>
      <c r="E310" s="4" t="s">
        <v>5746</v>
      </c>
      <c r="F310" s="42"/>
      <c r="G310" s="43" t="s">
        <v>5469</v>
      </c>
      <c r="H310" s="4" t="s">
        <v>5469</v>
      </c>
      <c r="I310" s="4" t="s">
        <v>5469</v>
      </c>
      <c r="J310" s="4" t="s">
        <v>529</v>
      </c>
      <c r="K310" s="42" t="s">
        <v>529</v>
      </c>
      <c r="L310" s="412"/>
      <c r="M310" s="30"/>
    </row>
    <row r="311" spans="2:13" ht="33">
      <c r="B311" s="39" t="s">
        <v>2208</v>
      </c>
      <c r="C311" s="413" t="s">
        <v>3027</v>
      </c>
      <c r="D311" s="41">
        <v>3</v>
      </c>
      <c r="E311" s="4" t="s">
        <v>5746</v>
      </c>
      <c r="F311" s="42"/>
      <c r="G311" s="43" t="s">
        <v>5469</v>
      </c>
      <c r="H311" s="4" t="s">
        <v>5469</v>
      </c>
      <c r="I311" s="4" t="s">
        <v>5469</v>
      </c>
      <c r="J311" s="4" t="s">
        <v>529</v>
      </c>
      <c r="K311" s="42" t="s">
        <v>529</v>
      </c>
      <c r="L311" s="412"/>
      <c r="M311" s="30"/>
    </row>
    <row r="312" spans="2:13" ht="33">
      <c r="B312" s="39" t="s">
        <v>3028</v>
      </c>
      <c r="C312" s="413" t="s">
        <v>3029</v>
      </c>
      <c r="D312" s="41" t="s">
        <v>5643</v>
      </c>
      <c r="E312" s="4" t="s">
        <v>5746</v>
      </c>
      <c r="F312" s="42"/>
      <c r="G312" s="43" t="s">
        <v>5469</v>
      </c>
      <c r="H312" s="4" t="s">
        <v>5469</v>
      </c>
      <c r="I312" s="4" t="s">
        <v>5469</v>
      </c>
      <c r="J312" s="4" t="s">
        <v>529</v>
      </c>
      <c r="K312" s="42" t="s">
        <v>529</v>
      </c>
      <c r="L312" s="412"/>
      <c r="M312" s="30"/>
    </row>
    <row r="313" spans="2:13" ht="33">
      <c r="B313" s="39" t="s">
        <v>3030</v>
      </c>
      <c r="C313" s="413" t="s">
        <v>3031</v>
      </c>
      <c r="D313" s="41" t="s">
        <v>6286</v>
      </c>
      <c r="E313" s="4" t="s">
        <v>5746</v>
      </c>
      <c r="F313" s="42"/>
      <c r="G313" s="43" t="s">
        <v>5469</v>
      </c>
      <c r="H313" s="4" t="s">
        <v>5469</v>
      </c>
      <c r="I313" s="4" t="s">
        <v>5469</v>
      </c>
      <c r="J313" s="4" t="s">
        <v>529</v>
      </c>
      <c r="K313" s="42" t="s">
        <v>529</v>
      </c>
      <c r="L313" s="412"/>
      <c r="M313" s="30"/>
    </row>
    <row r="314" spans="2:13" ht="33">
      <c r="B314" s="39" t="s">
        <v>3032</v>
      </c>
      <c r="C314" s="413" t="s">
        <v>3033</v>
      </c>
      <c r="D314" s="41">
        <v>3</v>
      </c>
      <c r="E314" s="4" t="s">
        <v>5746</v>
      </c>
      <c r="F314" s="42"/>
      <c r="G314" s="43" t="s">
        <v>5469</v>
      </c>
      <c r="H314" s="4" t="s">
        <v>5469</v>
      </c>
      <c r="I314" s="4" t="s">
        <v>5469</v>
      </c>
      <c r="J314" s="4" t="s">
        <v>529</v>
      </c>
      <c r="K314" s="42" t="s">
        <v>529</v>
      </c>
      <c r="L314" s="412"/>
      <c r="M314" s="30"/>
    </row>
    <row r="315" spans="2:13" ht="33">
      <c r="B315" s="39" t="s">
        <v>2213</v>
      </c>
      <c r="C315" s="413" t="s">
        <v>3034</v>
      </c>
      <c r="D315" s="41">
        <v>1</v>
      </c>
      <c r="E315" s="4" t="s">
        <v>5746</v>
      </c>
      <c r="F315" s="42"/>
      <c r="G315" s="43" t="s">
        <v>5469</v>
      </c>
      <c r="H315" s="4" t="s">
        <v>5469</v>
      </c>
      <c r="I315" s="4" t="s">
        <v>5469</v>
      </c>
      <c r="J315" s="4" t="s">
        <v>529</v>
      </c>
      <c r="K315" s="42" t="s">
        <v>529</v>
      </c>
      <c r="L315" s="412"/>
      <c r="M315" s="30"/>
    </row>
    <row r="316" spans="2:13">
      <c r="B316" s="39" t="s">
        <v>2984</v>
      </c>
      <c r="C316" s="413" t="s">
        <v>3035</v>
      </c>
      <c r="D316" s="41" t="s">
        <v>6312</v>
      </c>
      <c r="E316" s="4" t="s">
        <v>5746</v>
      </c>
      <c r="F316" s="42"/>
      <c r="G316" s="43" t="s">
        <v>5469</v>
      </c>
      <c r="H316" s="4" t="s">
        <v>5469</v>
      </c>
      <c r="I316" s="4" t="s">
        <v>529</v>
      </c>
      <c r="J316" s="4" t="s">
        <v>529</v>
      </c>
      <c r="K316" s="42" t="s">
        <v>529</v>
      </c>
      <c r="L316" s="412"/>
      <c r="M316" s="30"/>
    </row>
    <row r="317" spans="2:13" ht="33">
      <c r="B317" s="39" t="s">
        <v>2217</v>
      </c>
      <c r="C317" s="413" t="s">
        <v>3036</v>
      </c>
      <c r="D317" s="41" t="s">
        <v>5877</v>
      </c>
      <c r="E317" s="4" t="s">
        <v>6266</v>
      </c>
      <c r="F317" s="42"/>
      <c r="G317" s="43" t="s">
        <v>5469</v>
      </c>
      <c r="H317" s="4" t="s">
        <v>5469</v>
      </c>
      <c r="I317" s="4" t="s">
        <v>5469</v>
      </c>
      <c r="J317" s="4" t="s">
        <v>529</v>
      </c>
      <c r="K317" s="42" t="s">
        <v>529</v>
      </c>
      <c r="L317" s="412"/>
      <c r="M317" s="30"/>
    </row>
    <row r="318" spans="2:13">
      <c r="B318" s="39" t="s">
        <v>3037</v>
      </c>
      <c r="C318" s="413" t="s">
        <v>3038</v>
      </c>
      <c r="D318" s="41" t="s">
        <v>5643</v>
      </c>
      <c r="E318" s="4" t="s">
        <v>5746</v>
      </c>
      <c r="F318" s="42"/>
      <c r="G318" s="43" t="s">
        <v>5469</v>
      </c>
      <c r="H318" s="4" t="s">
        <v>5469</v>
      </c>
      <c r="I318" s="4" t="s">
        <v>5469</v>
      </c>
      <c r="J318" s="4" t="s">
        <v>529</v>
      </c>
      <c r="K318" s="42" t="s">
        <v>529</v>
      </c>
      <c r="L318" s="412"/>
      <c r="M318" s="30"/>
    </row>
    <row r="319" spans="2:13" ht="33">
      <c r="B319" s="39" t="s">
        <v>2220</v>
      </c>
      <c r="C319" s="413" t="s">
        <v>3039</v>
      </c>
      <c r="D319" s="41">
        <v>3</v>
      </c>
      <c r="E319" s="4" t="s">
        <v>5746</v>
      </c>
      <c r="F319" s="42"/>
      <c r="G319" s="43" t="s">
        <v>5469</v>
      </c>
      <c r="H319" s="4" t="s">
        <v>5469</v>
      </c>
      <c r="I319" s="4" t="s">
        <v>5469</v>
      </c>
      <c r="J319" s="4" t="s">
        <v>529</v>
      </c>
      <c r="K319" s="42" t="s">
        <v>529</v>
      </c>
      <c r="L319" s="412"/>
      <c r="M319" s="30"/>
    </row>
    <row r="320" spans="2:13" ht="33">
      <c r="B320" s="39" t="s">
        <v>3040</v>
      </c>
      <c r="C320" s="413" t="s">
        <v>3041</v>
      </c>
      <c r="D320" s="41" t="s">
        <v>5643</v>
      </c>
      <c r="E320" s="4" t="s">
        <v>5746</v>
      </c>
      <c r="F320" s="42"/>
      <c r="G320" s="43" t="s">
        <v>5469</v>
      </c>
      <c r="H320" s="4" t="s">
        <v>5469</v>
      </c>
      <c r="I320" s="4" t="s">
        <v>5469</v>
      </c>
      <c r="J320" s="4" t="s">
        <v>529</v>
      </c>
      <c r="K320" s="42" t="s">
        <v>529</v>
      </c>
      <c r="L320" s="412"/>
      <c r="M320" s="30"/>
    </row>
    <row r="321" spans="2:13" ht="33">
      <c r="B321" s="39" t="s">
        <v>3042</v>
      </c>
      <c r="C321" s="413" t="s">
        <v>3043</v>
      </c>
      <c r="D321" s="41" t="s">
        <v>6286</v>
      </c>
      <c r="E321" s="4" t="s">
        <v>5746</v>
      </c>
      <c r="F321" s="42"/>
      <c r="G321" s="43" t="s">
        <v>5469</v>
      </c>
      <c r="H321" s="4" t="s">
        <v>5469</v>
      </c>
      <c r="I321" s="4" t="s">
        <v>5469</v>
      </c>
      <c r="J321" s="4" t="s">
        <v>529</v>
      </c>
      <c r="K321" s="42" t="s">
        <v>529</v>
      </c>
      <c r="L321" s="412"/>
      <c r="M321" s="30"/>
    </row>
    <row r="322" spans="2:13" ht="33">
      <c r="B322" s="39" t="s">
        <v>3044</v>
      </c>
      <c r="C322" s="413" t="s">
        <v>3045</v>
      </c>
      <c r="D322" s="41">
        <v>3</v>
      </c>
      <c r="E322" s="4" t="s">
        <v>5746</v>
      </c>
      <c r="F322" s="42"/>
      <c r="G322" s="43" t="s">
        <v>5469</v>
      </c>
      <c r="H322" s="4" t="s">
        <v>5469</v>
      </c>
      <c r="I322" s="4" t="s">
        <v>5469</v>
      </c>
      <c r="J322" s="4" t="s">
        <v>529</v>
      </c>
      <c r="K322" s="42" t="s">
        <v>529</v>
      </c>
      <c r="L322" s="412"/>
      <c r="M322" s="30"/>
    </row>
    <row r="323" spans="2:13" ht="33">
      <c r="B323" s="39" t="s">
        <v>2225</v>
      </c>
      <c r="C323" s="413" t="s">
        <v>3046</v>
      </c>
      <c r="D323" s="41">
        <v>1</v>
      </c>
      <c r="E323" s="4" t="s">
        <v>5746</v>
      </c>
      <c r="F323" s="42"/>
      <c r="G323" s="43" t="s">
        <v>5469</v>
      </c>
      <c r="H323" s="4" t="s">
        <v>5469</v>
      </c>
      <c r="I323" s="4" t="s">
        <v>5469</v>
      </c>
      <c r="J323" s="4" t="s">
        <v>529</v>
      </c>
      <c r="K323" s="42" t="s">
        <v>529</v>
      </c>
      <c r="L323" s="412"/>
      <c r="M323" s="30"/>
    </row>
    <row r="324" spans="2:13">
      <c r="B324" s="39" t="s">
        <v>2986</v>
      </c>
      <c r="C324" s="413" t="s">
        <v>3047</v>
      </c>
      <c r="D324" s="41" t="s">
        <v>6312</v>
      </c>
      <c r="E324" s="4" t="s">
        <v>5746</v>
      </c>
      <c r="F324" s="42"/>
      <c r="G324" s="43" t="s">
        <v>5469</v>
      </c>
      <c r="H324" s="4" t="s">
        <v>5469</v>
      </c>
      <c r="I324" s="4" t="s">
        <v>529</v>
      </c>
      <c r="J324" s="4" t="s">
        <v>529</v>
      </c>
      <c r="K324" s="42" t="s">
        <v>529</v>
      </c>
      <c r="L324" s="412"/>
      <c r="M324" s="30"/>
    </row>
    <row r="325" spans="2:13" ht="33">
      <c r="B325" s="39" t="s">
        <v>2229</v>
      </c>
      <c r="C325" s="413" t="s">
        <v>3048</v>
      </c>
      <c r="D325" s="41" t="s">
        <v>5877</v>
      </c>
      <c r="E325" s="4" t="s">
        <v>6266</v>
      </c>
      <c r="F325" s="42"/>
      <c r="G325" s="43" t="s">
        <v>5469</v>
      </c>
      <c r="H325" s="4" t="s">
        <v>5469</v>
      </c>
      <c r="I325" s="4" t="s">
        <v>5469</v>
      </c>
      <c r="J325" s="4" t="s">
        <v>529</v>
      </c>
      <c r="K325" s="42" t="s">
        <v>529</v>
      </c>
      <c r="L325" s="412"/>
      <c r="M325" s="30"/>
    </row>
    <row r="326" spans="2:13">
      <c r="B326" s="39" t="s">
        <v>3049</v>
      </c>
      <c r="C326" s="413" t="s">
        <v>3050</v>
      </c>
      <c r="D326" s="41" t="s">
        <v>5643</v>
      </c>
      <c r="E326" s="4" t="s">
        <v>5746</v>
      </c>
      <c r="F326" s="42"/>
      <c r="G326" s="43" t="s">
        <v>5469</v>
      </c>
      <c r="H326" s="4" t="s">
        <v>5469</v>
      </c>
      <c r="I326" s="4" t="s">
        <v>5469</v>
      </c>
      <c r="J326" s="4" t="s">
        <v>529</v>
      </c>
      <c r="K326" s="42" t="s">
        <v>529</v>
      </c>
      <c r="L326" s="412"/>
      <c r="M326" s="30"/>
    </row>
    <row r="327" spans="2:13" ht="33">
      <c r="B327" s="39" t="s">
        <v>2232</v>
      </c>
      <c r="C327" s="413" t="s">
        <v>3051</v>
      </c>
      <c r="D327" s="41">
        <v>3</v>
      </c>
      <c r="E327" s="4" t="s">
        <v>5746</v>
      </c>
      <c r="F327" s="42"/>
      <c r="G327" s="43" t="s">
        <v>5469</v>
      </c>
      <c r="H327" s="4" t="s">
        <v>5469</v>
      </c>
      <c r="I327" s="4" t="s">
        <v>5469</v>
      </c>
      <c r="J327" s="4" t="s">
        <v>529</v>
      </c>
      <c r="K327" s="42" t="s">
        <v>529</v>
      </c>
      <c r="L327" s="412"/>
      <c r="M327" s="30"/>
    </row>
    <row r="328" spans="2:13" ht="33">
      <c r="B328" s="39" t="s">
        <v>3052</v>
      </c>
      <c r="C328" s="413" t="s">
        <v>3053</v>
      </c>
      <c r="D328" s="41" t="s">
        <v>5643</v>
      </c>
      <c r="E328" s="4" t="s">
        <v>5746</v>
      </c>
      <c r="F328" s="42"/>
      <c r="G328" s="43" t="s">
        <v>5469</v>
      </c>
      <c r="H328" s="4" t="s">
        <v>5469</v>
      </c>
      <c r="I328" s="4" t="s">
        <v>5469</v>
      </c>
      <c r="J328" s="4" t="s">
        <v>529</v>
      </c>
      <c r="K328" s="42" t="s">
        <v>529</v>
      </c>
      <c r="L328" s="412"/>
      <c r="M328" s="30"/>
    </row>
    <row r="329" spans="2:13" ht="33">
      <c r="B329" s="39" t="s">
        <v>3054</v>
      </c>
      <c r="C329" s="413" t="s">
        <v>3055</v>
      </c>
      <c r="D329" s="41" t="s">
        <v>6286</v>
      </c>
      <c r="E329" s="4" t="s">
        <v>5746</v>
      </c>
      <c r="F329" s="42"/>
      <c r="G329" s="43" t="s">
        <v>5469</v>
      </c>
      <c r="H329" s="4" t="s">
        <v>5469</v>
      </c>
      <c r="I329" s="4" t="s">
        <v>5469</v>
      </c>
      <c r="J329" s="4" t="s">
        <v>529</v>
      </c>
      <c r="K329" s="42" t="s">
        <v>529</v>
      </c>
      <c r="L329" s="412"/>
      <c r="M329" s="30"/>
    </row>
    <row r="330" spans="2:13" ht="33">
      <c r="B330" s="39" t="s">
        <v>3056</v>
      </c>
      <c r="C330" s="413" t="s">
        <v>3057</v>
      </c>
      <c r="D330" s="41">
        <v>3</v>
      </c>
      <c r="E330" s="4" t="s">
        <v>5746</v>
      </c>
      <c r="F330" s="42"/>
      <c r="G330" s="43" t="s">
        <v>5469</v>
      </c>
      <c r="H330" s="4" t="s">
        <v>5469</v>
      </c>
      <c r="I330" s="4" t="s">
        <v>5469</v>
      </c>
      <c r="J330" s="4" t="s">
        <v>529</v>
      </c>
      <c r="K330" s="42" t="s">
        <v>529</v>
      </c>
      <c r="L330" s="412"/>
      <c r="M330" s="30"/>
    </row>
    <row r="331" spans="2:13" ht="33">
      <c r="B331" s="39" t="s">
        <v>2237</v>
      </c>
      <c r="C331" s="413" t="s">
        <v>3058</v>
      </c>
      <c r="D331" s="41">
        <v>1</v>
      </c>
      <c r="E331" s="4" t="s">
        <v>5746</v>
      </c>
      <c r="F331" s="42"/>
      <c r="G331" s="43" t="s">
        <v>5469</v>
      </c>
      <c r="H331" s="4" t="s">
        <v>5469</v>
      </c>
      <c r="I331" s="4" t="s">
        <v>5469</v>
      </c>
      <c r="J331" s="4" t="s">
        <v>529</v>
      </c>
      <c r="K331" s="42" t="s">
        <v>529</v>
      </c>
      <c r="L331" s="412"/>
      <c r="M331" s="30"/>
    </row>
    <row r="332" spans="2:13" ht="17.25" thickBot="1">
      <c r="B332" s="39" t="s">
        <v>2988</v>
      </c>
      <c r="C332" s="413" t="s">
        <v>3059</v>
      </c>
      <c r="D332" s="41" t="s">
        <v>6312</v>
      </c>
      <c r="E332" s="4" t="s">
        <v>5746</v>
      </c>
      <c r="F332" s="42"/>
      <c r="G332" s="43" t="s">
        <v>5469</v>
      </c>
      <c r="H332" s="4" t="s">
        <v>5469</v>
      </c>
      <c r="I332" s="4" t="s">
        <v>529</v>
      </c>
      <c r="J332" s="4" t="s">
        <v>529</v>
      </c>
      <c r="K332" s="42" t="s">
        <v>529</v>
      </c>
      <c r="L332" s="414"/>
      <c r="M332" s="30"/>
    </row>
    <row r="333" spans="2:13" ht="20.100000000000001" customHeight="1" thickBot="1">
      <c r="B333" s="363" t="s">
        <v>6316</v>
      </c>
      <c r="C333" s="364"/>
      <c r="D333" s="365"/>
      <c r="E333" s="366"/>
      <c r="F333" s="366"/>
      <c r="G333" s="366"/>
      <c r="H333" s="366"/>
      <c r="I333" s="366"/>
      <c r="J333" s="366"/>
      <c r="K333" s="366"/>
      <c r="L333" s="367"/>
      <c r="M333" s="30"/>
    </row>
    <row r="334" spans="2:13" ht="30">
      <c r="B334" s="31" t="s">
        <v>2990</v>
      </c>
      <c r="C334" s="415" t="s">
        <v>3060</v>
      </c>
      <c r="D334" s="33" t="s">
        <v>6312</v>
      </c>
      <c r="E334" s="34" t="s">
        <v>5746</v>
      </c>
      <c r="F334" s="35"/>
      <c r="G334" s="36" t="s">
        <v>5469</v>
      </c>
      <c r="H334" s="37" t="s">
        <v>5469</v>
      </c>
      <c r="I334" s="37" t="s">
        <v>529</v>
      </c>
      <c r="J334" s="37" t="s">
        <v>529</v>
      </c>
      <c r="K334" s="35" t="s">
        <v>529</v>
      </c>
      <c r="L334" s="362" t="s">
        <v>6794</v>
      </c>
      <c r="M334" s="30"/>
    </row>
    <row r="335" spans="2:13" ht="30" customHeight="1">
      <c r="B335" s="39" t="s">
        <v>3796</v>
      </c>
      <c r="C335" s="415" t="s">
        <v>3061</v>
      </c>
      <c r="D335" s="41" t="s">
        <v>5643</v>
      </c>
      <c r="E335" s="4" t="s">
        <v>5746</v>
      </c>
      <c r="F335" s="42"/>
      <c r="G335" s="43" t="s">
        <v>5469</v>
      </c>
      <c r="H335" s="4" t="s">
        <v>5469</v>
      </c>
      <c r="I335" s="4" t="s">
        <v>5469</v>
      </c>
      <c r="J335" s="4" t="s">
        <v>529</v>
      </c>
      <c r="K335" s="42" t="s">
        <v>529</v>
      </c>
      <c r="L335" s="412"/>
      <c r="M335" s="30"/>
    </row>
    <row r="336" spans="2:13">
      <c r="B336" s="39" t="s">
        <v>2245</v>
      </c>
      <c r="C336" s="415" t="s">
        <v>3062</v>
      </c>
      <c r="D336" s="41" t="s">
        <v>6795</v>
      </c>
      <c r="E336" s="4" t="s">
        <v>5746</v>
      </c>
      <c r="F336" s="42"/>
      <c r="G336" s="43" t="s">
        <v>5469</v>
      </c>
      <c r="H336" s="4" t="s">
        <v>5469</v>
      </c>
      <c r="I336" s="4" t="s">
        <v>529</v>
      </c>
      <c r="J336" s="4" t="s">
        <v>529</v>
      </c>
      <c r="K336" s="42" t="s">
        <v>529</v>
      </c>
      <c r="L336" s="412"/>
      <c r="M336" s="30"/>
    </row>
    <row r="337" spans="2:13">
      <c r="B337" s="39" t="s">
        <v>2247</v>
      </c>
      <c r="C337" s="415" t="s">
        <v>3063</v>
      </c>
      <c r="D337" s="41" t="s">
        <v>5643</v>
      </c>
      <c r="E337" s="4" t="s">
        <v>5746</v>
      </c>
      <c r="F337" s="42"/>
      <c r="G337" s="43" t="s">
        <v>5469</v>
      </c>
      <c r="H337" s="4" t="s">
        <v>5469</v>
      </c>
      <c r="I337" s="4" t="s">
        <v>5469</v>
      </c>
      <c r="J337" s="4" t="s">
        <v>529</v>
      </c>
      <c r="K337" s="42" t="s">
        <v>529</v>
      </c>
      <c r="L337" s="412"/>
      <c r="M337" s="30"/>
    </row>
    <row r="338" spans="2:13" ht="33">
      <c r="B338" s="39" t="s">
        <v>2249</v>
      </c>
      <c r="C338" s="415" t="s">
        <v>3064</v>
      </c>
      <c r="D338" s="41" t="s">
        <v>5877</v>
      </c>
      <c r="E338" s="4" t="s">
        <v>6266</v>
      </c>
      <c r="F338" s="42"/>
      <c r="G338" s="43" t="s">
        <v>5469</v>
      </c>
      <c r="H338" s="4" t="s">
        <v>5469</v>
      </c>
      <c r="I338" s="4" t="s">
        <v>5469</v>
      </c>
      <c r="J338" s="4" t="s">
        <v>529</v>
      </c>
      <c r="K338" s="42" t="s">
        <v>529</v>
      </c>
      <c r="L338" s="412"/>
      <c r="M338" s="30"/>
    </row>
    <row r="339" spans="2:13">
      <c r="B339" s="39" t="s">
        <v>3065</v>
      </c>
      <c r="C339" s="415" t="s">
        <v>3066</v>
      </c>
      <c r="D339" s="41" t="s">
        <v>5643</v>
      </c>
      <c r="E339" s="4" t="s">
        <v>5746</v>
      </c>
      <c r="F339" s="42"/>
      <c r="G339" s="43" t="s">
        <v>5469</v>
      </c>
      <c r="H339" s="4" t="s">
        <v>5469</v>
      </c>
      <c r="I339" s="4" t="s">
        <v>5469</v>
      </c>
      <c r="J339" s="4" t="s">
        <v>529</v>
      </c>
      <c r="K339" s="42" t="s">
        <v>529</v>
      </c>
      <c r="L339" s="412"/>
      <c r="M339" s="30"/>
    </row>
    <row r="340" spans="2:13" ht="33">
      <c r="B340" s="39" t="s">
        <v>2252</v>
      </c>
      <c r="C340" s="415" t="s">
        <v>3067</v>
      </c>
      <c r="D340" s="41">
        <v>3</v>
      </c>
      <c r="E340" s="4" t="s">
        <v>5746</v>
      </c>
      <c r="F340" s="42"/>
      <c r="G340" s="43" t="s">
        <v>5469</v>
      </c>
      <c r="H340" s="4" t="s">
        <v>5469</v>
      </c>
      <c r="I340" s="4" t="s">
        <v>5469</v>
      </c>
      <c r="J340" s="4" t="s">
        <v>529</v>
      </c>
      <c r="K340" s="42" t="s">
        <v>529</v>
      </c>
      <c r="L340" s="412"/>
      <c r="M340" s="30"/>
    </row>
    <row r="341" spans="2:13" ht="33">
      <c r="B341" s="39" t="s">
        <v>3068</v>
      </c>
      <c r="C341" s="415" t="s">
        <v>3069</v>
      </c>
      <c r="D341" s="41" t="s">
        <v>5643</v>
      </c>
      <c r="E341" s="4" t="s">
        <v>5746</v>
      </c>
      <c r="F341" s="42"/>
      <c r="G341" s="43" t="s">
        <v>5469</v>
      </c>
      <c r="H341" s="4" t="s">
        <v>5469</v>
      </c>
      <c r="I341" s="4" t="s">
        <v>5469</v>
      </c>
      <c r="J341" s="4" t="s">
        <v>529</v>
      </c>
      <c r="K341" s="42" t="s">
        <v>529</v>
      </c>
      <c r="L341" s="412"/>
      <c r="M341" s="30"/>
    </row>
    <row r="342" spans="2:13" ht="33">
      <c r="B342" s="39" t="s">
        <v>3070</v>
      </c>
      <c r="C342" s="415" t="s">
        <v>3071</v>
      </c>
      <c r="D342" s="41" t="s">
        <v>6286</v>
      </c>
      <c r="E342" s="4" t="s">
        <v>5746</v>
      </c>
      <c r="F342" s="42"/>
      <c r="G342" s="43" t="s">
        <v>5469</v>
      </c>
      <c r="H342" s="4" t="s">
        <v>5469</v>
      </c>
      <c r="I342" s="4" t="s">
        <v>5469</v>
      </c>
      <c r="J342" s="4" t="s">
        <v>529</v>
      </c>
      <c r="K342" s="42" t="s">
        <v>529</v>
      </c>
      <c r="L342" s="412"/>
      <c r="M342" s="30"/>
    </row>
    <row r="343" spans="2:13" ht="33">
      <c r="B343" s="39" t="s">
        <v>3072</v>
      </c>
      <c r="C343" s="415" t="s">
        <v>3073</v>
      </c>
      <c r="D343" s="41">
        <v>3</v>
      </c>
      <c r="E343" s="4" t="s">
        <v>5746</v>
      </c>
      <c r="F343" s="42"/>
      <c r="G343" s="43" t="s">
        <v>5469</v>
      </c>
      <c r="H343" s="4" t="s">
        <v>5469</v>
      </c>
      <c r="I343" s="4" t="s">
        <v>5469</v>
      </c>
      <c r="J343" s="4" t="s">
        <v>529</v>
      </c>
      <c r="K343" s="42" t="s">
        <v>529</v>
      </c>
      <c r="L343" s="412"/>
      <c r="M343" s="30"/>
    </row>
    <row r="344" spans="2:13" ht="33">
      <c r="B344" s="39" t="s">
        <v>2257</v>
      </c>
      <c r="C344" s="415" t="s">
        <v>3074</v>
      </c>
      <c r="D344" s="41">
        <v>1</v>
      </c>
      <c r="E344" s="4" t="s">
        <v>5746</v>
      </c>
      <c r="F344" s="42"/>
      <c r="G344" s="43" t="s">
        <v>5469</v>
      </c>
      <c r="H344" s="4" t="s">
        <v>5469</v>
      </c>
      <c r="I344" s="4" t="s">
        <v>5469</v>
      </c>
      <c r="J344" s="4" t="s">
        <v>529</v>
      </c>
      <c r="K344" s="42" t="s">
        <v>529</v>
      </c>
      <c r="L344" s="412"/>
      <c r="M344" s="30"/>
    </row>
    <row r="345" spans="2:13">
      <c r="B345" s="39" t="s">
        <v>2991</v>
      </c>
      <c r="C345" s="415" t="s">
        <v>3075</v>
      </c>
      <c r="D345" s="41" t="s">
        <v>6312</v>
      </c>
      <c r="E345" s="4" t="s">
        <v>5746</v>
      </c>
      <c r="F345" s="42"/>
      <c r="G345" s="43" t="s">
        <v>5469</v>
      </c>
      <c r="H345" s="4" t="s">
        <v>5469</v>
      </c>
      <c r="I345" s="4" t="s">
        <v>529</v>
      </c>
      <c r="J345" s="4" t="s">
        <v>529</v>
      </c>
      <c r="K345" s="42" t="s">
        <v>529</v>
      </c>
      <c r="L345" s="412"/>
      <c r="M345" s="30"/>
    </row>
    <row r="346" spans="2:13" ht="33">
      <c r="B346" s="39" t="s">
        <v>2261</v>
      </c>
      <c r="C346" s="415" t="s">
        <v>3076</v>
      </c>
      <c r="D346" s="41" t="s">
        <v>5877</v>
      </c>
      <c r="E346" s="4" t="s">
        <v>6266</v>
      </c>
      <c r="F346" s="42"/>
      <c r="G346" s="43" t="s">
        <v>5469</v>
      </c>
      <c r="H346" s="4" t="s">
        <v>5469</v>
      </c>
      <c r="I346" s="4" t="s">
        <v>5469</v>
      </c>
      <c r="J346" s="4" t="s">
        <v>529</v>
      </c>
      <c r="K346" s="42" t="s">
        <v>529</v>
      </c>
      <c r="L346" s="412"/>
      <c r="M346" s="30"/>
    </row>
    <row r="347" spans="2:13">
      <c r="B347" s="39" t="s">
        <v>3077</v>
      </c>
      <c r="C347" s="415" t="s">
        <v>3078</v>
      </c>
      <c r="D347" s="41" t="s">
        <v>5643</v>
      </c>
      <c r="E347" s="4" t="s">
        <v>5746</v>
      </c>
      <c r="F347" s="42"/>
      <c r="G347" s="43" t="s">
        <v>5469</v>
      </c>
      <c r="H347" s="4" t="s">
        <v>5469</v>
      </c>
      <c r="I347" s="4" t="s">
        <v>5469</v>
      </c>
      <c r="J347" s="4" t="s">
        <v>529</v>
      </c>
      <c r="K347" s="42" t="s">
        <v>529</v>
      </c>
      <c r="L347" s="412"/>
      <c r="M347" s="30"/>
    </row>
    <row r="348" spans="2:13" ht="33">
      <c r="B348" s="39" t="s">
        <v>2264</v>
      </c>
      <c r="C348" s="415" t="s">
        <v>3079</v>
      </c>
      <c r="D348" s="41">
        <v>3</v>
      </c>
      <c r="E348" s="4" t="s">
        <v>5746</v>
      </c>
      <c r="F348" s="42"/>
      <c r="G348" s="43" t="s">
        <v>5469</v>
      </c>
      <c r="H348" s="4" t="s">
        <v>5469</v>
      </c>
      <c r="I348" s="4" t="s">
        <v>5469</v>
      </c>
      <c r="J348" s="4" t="s">
        <v>529</v>
      </c>
      <c r="K348" s="42" t="s">
        <v>529</v>
      </c>
      <c r="L348" s="412"/>
      <c r="M348" s="30"/>
    </row>
    <row r="349" spans="2:13" ht="33">
      <c r="B349" s="39" t="s">
        <v>3080</v>
      </c>
      <c r="C349" s="415" t="s">
        <v>3081</v>
      </c>
      <c r="D349" s="41" t="s">
        <v>5643</v>
      </c>
      <c r="E349" s="4" t="s">
        <v>5746</v>
      </c>
      <c r="F349" s="42"/>
      <c r="G349" s="43" t="s">
        <v>5469</v>
      </c>
      <c r="H349" s="4" t="s">
        <v>5469</v>
      </c>
      <c r="I349" s="4" t="s">
        <v>5469</v>
      </c>
      <c r="J349" s="4" t="s">
        <v>529</v>
      </c>
      <c r="K349" s="42" t="s">
        <v>529</v>
      </c>
      <c r="L349" s="412"/>
      <c r="M349" s="30"/>
    </row>
    <row r="350" spans="2:13" ht="33">
      <c r="B350" s="39" t="s">
        <v>3082</v>
      </c>
      <c r="C350" s="415" t="s">
        <v>3083</v>
      </c>
      <c r="D350" s="41" t="s">
        <v>6286</v>
      </c>
      <c r="E350" s="4" t="s">
        <v>5746</v>
      </c>
      <c r="F350" s="42"/>
      <c r="G350" s="43" t="s">
        <v>5469</v>
      </c>
      <c r="H350" s="4" t="s">
        <v>5469</v>
      </c>
      <c r="I350" s="4" t="s">
        <v>5469</v>
      </c>
      <c r="J350" s="4" t="s">
        <v>529</v>
      </c>
      <c r="K350" s="42" t="s">
        <v>529</v>
      </c>
      <c r="L350" s="412"/>
      <c r="M350" s="30"/>
    </row>
    <row r="351" spans="2:13" ht="33">
      <c r="B351" s="39" t="s">
        <v>3084</v>
      </c>
      <c r="C351" s="415" t="s">
        <v>3085</v>
      </c>
      <c r="D351" s="41">
        <v>3</v>
      </c>
      <c r="E351" s="4" t="s">
        <v>5746</v>
      </c>
      <c r="F351" s="42"/>
      <c r="G351" s="43" t="s">
        <v>5469</v>
      </c>
      <c r="H351" s="4" t="s">
        <v>5469</v>
      </c>
      <c r="I351" s="4" t="s">
        <v>5469</v>
      </c>
      <c r="J351" s="4" t="s">
        <v>529</v>
      </c>
      <c r="K351" s="42" t="s">
        <v>529</v>
      </c>
      <c r="L351" s="412"/>
      <c r="M351" s="30"/>
    </row>
    <row r="352" spans="2:13" ht="33">
      <c r="B352" s="39" t="s">
        <v>2269</v>
      </c>
      <c r="C352" s="415" t="s">
        <v>3086</v>
      </c>
      <c r="D352" s="41">
        <v>1</v>
      </c>
      <c r="E352" s="4" t="s">
        <v>5746</v>
      </c>
      <c r="F352" s="42"/>
      <c r="G352" s="43" t="s">
        <v>5469</v>
      </c>
      <c r="H352" s="4" t="s">
        <v>5469</v>
      </c>
      <c r="I352" s="4" t="s">
        <v>5469</v>
      </c>
      <c r="J352" s="4" t="s">
        <v>529</v>
      </c>
      <c r="K352" s="42" t="s">
        <v>529</v>
      </c>
      <c r="L352" s="412"/>
      <c r="M352" s="30"/>
    </row>
    <row r="353" spans="2:13">
      <c r="B353" s="39" t="s">
        <v>2993</v>
      </c>
      <c r="C353" s="415" t="s">
        <v>3087</v>
      </c>
      <c r="D353" s="41" t="s">
        <v>6312</v>
      </c>
      <c r="E353" s="4" t="s">
        <v>5746</v>
      </c>
      <c r="F353" s="42"/>
      <c r="G353" s="43" t="s">
        <v>5469</v>
      </c>
      <c r="H353" s="4" t="s">
        <v>5469</v>
      </c>
      <c r="I353" s="4" t="s">
        <v>529</v>
      </c>
      <c r="J353" s="4" t="s">
        <v>529</v>
      </c>
      <c r="K353" s="42" t="s">
        <v>529</v>
      </c>
      <c r="L353" s="412"/>
      <c r="M353" s="30"/>
    </row>
    <row r="354" spans="2:13" ht="33">
      <c r="B354" s="39" t="s">
        <v>2273</v>
      </c>
      <c r="C354" s="415" t="s">
        <v>3088</v>
      </c>
      <c r="D354" s="41" t="s">
        <v>5877</v>
      </c>
      <c r="E354" s="4" t="s">
        <v>6266</v>
      </c>
      <c r="F354" s="42"/>
      <c r="G354" s="43" t="s">
        <v>5469</v>
      </c>
      <c r="H354" s="4" t="s">
        <v>5469</v>
      </c>
      <c r="I354" s="4" t="s">
        <v>5469</v>
      </c>
      <c r="J354" s="4" t="s">
        <v>529</v>
      </c>
      <c r="K354" s="42" t="s">
        <v>529</v>
      </c>
      <c r="L354" s="412"/>
      <c r="M354" s="30"/>
    </row>
    <row r="355" spans="2:13">
      <c r="B355" s="39" t="s">
        <v>3089</v>
      </c>
      <c r="C355" s="415" t="s">
        <v>3090</v>
      </c>
      <c r="D355" s="41" t="s">
        <v>5643</v>
      </c>
      <c r="E355" s="4" t="s">
        <v>5746</v>
      </c>
      <c r="F355" s="42"/>
      <c r="G355" s="43" t="s">
        <v>5469</v>
      </c>
      <c r="H355" s="4" t="s">
        <v>5469</v>
      </c>
      <c r="I355" s="4" t="s">
        <v>5469</v>
      </c>
      <c r="J355" s="4" t="s">
        <v>529</v>
      </c>
      <c r="K355" s="42" t="s">
        <v>529</v>
      </c>
      <c r="L355" s="412"/>
      <c r="M355" s="30"/>
    </row>
    <row r="356" spans="2:13" ht="33">
      <c r="B356" s="39" t="s">
        <v>2276</v>
      </c>
      <c r="C356" s="415" t="s">
        <v>3091</v>
      </c>
      <c r="D356" s="41">
        <v>3</v>
      </c>
      <c r="E356" s="4" t="s">
        <v>5746</v>
      </c>
      <c r="F356" s="42"/>
      <c r="G356" s="43" t="s">
        <v>5469</v>
      </c>
      <c r="H356" s="4" t="s">
        <v>5469</v>
      </c>
      <c r="I356" s="4" t="s">
        <v>5469</v>
      </c>
      <c r="J356" s="4" t="s">
        <v>529</v>
      </c>
      <c r="K356" s="42" t="s">
        <v>529</v>
      </c>
      <c r="L356" s="412"/>
      <c r="M356" s="30"/>
    </row>
    <row r="357" spans="2:13" ht="33">
      <c r="B357" s="39" t="s">
        <v>3092</v>
      </c>
      <c r="C357" s="415" t="s">
        <v>3093</v>
      </c>
      <c r="D357" s="41" t="s">
        <v>5643</v>
      </c>
      <c r="E357" s="4" t="s">
        <v>5746</v>
      </c>
      <c r="F357" s="42"/>
      <c r="G357" s="43" t="s">
        <v>5469</v>
      </c>
      <c r="H357" s="4" t="s">
        <v>5469</v>
      </c>
      <c r="I357" s="4" t="s">
        <v>5469</v>
      </c>
      <c r="J357" s="4" t="s">
        <v>529</v>
      </c>
      <c r="K357" s="42" t="s">
        <v>529</v>
      </c>
      <c r="L357" s="412"/>
      <c r="M357" s="30"/>
    </row>
    <row r="358" spans="2:13" ht="33">
      <c r="B358" s="39" t="s">
        <v>3094</v>
      </c>
      <c r="C358" s="415" t="s">
        <v>3095</v>
      </c>
      <c r="D358" s="41" t="s">
        <v>6286</v>
      </c>
      <c r="E358" s="4" t="s">
        <v>5746</v>
      </c>
      <c r="F358" s="42"/>
      <c r="G358" s="43" t="s">
        <v>5469</v>
      </c>
      <c r="H358" s="4" t="s">
        <v>5469</v>
      </c>
      <c r="I358" s="4" t="s">
        <v>5469</v>
      </c>
      <c r="J358" s="4" t="s">
        <v>529</v>
      </c>
      <c r="K358" s="42" t="s">
        <v>529</v>
      </c>
      <c r="L358" s="412"/>
      <c r="M358" s="30"/>
    </row>
    <row r="359" spans="2:13" ht="33">
      <c r="B359" s="39" t="s">
        <v>3096</v>
      </c>
      <c r="C359" s="415" t="s">
        <v>3097</v>
      </c>
      <c r="D359" s="41">
        <v>3</v>
      </c>
      <c r="E359" s="4" t="s">
        <v>5746</v>
      </c>
      <c r="F359" s="42"/>
      <c r="G359" s="43" t="s">
        <v>5469</v>
      </c>
      <c r="H359" s="4" t="s">
        <v>5469</v>
      </c>
      <c r="I359" s="4" t="s">
        <v>5469</v>
      </c>
      <c r="J359" s="4" t="s">
        <v>529</v>
      </c>
      <c r="K359" s="42" t="s">
        <v>529</v>
      </c>
      <c r="L359" s="412"/>
      <c r="M359" s="30"/>
    </row>
    <row r="360" spans="2:13" ht="33">
      <c r="B360" s="39" t="s">
        <v>2281</v>
      </c>
      <c r="C360" s="415" t="s">
        <v>3098</v>
      </c>
      <c r="D360" s="41">
        <v>1</v>
      </c>
      <c r="E360" s="4" t="s">
        <v>5746</v>
      </c>
      <c r="F360" s="42"/>
      <c r="G360" s="43" t="s">
        <v>5469</v>
      </c>
      <c r="H360" s="4" t="s">
        <v>5469</v>
      </c>
      <c r="I360" s="4" t="s">
        <v>5469</v>
      </c>
      <c r="J360" s="4" t="s">
        <v>529</v>
      </c>
      <c r="K360" s="42" t="s">
        <v>529</v>
      </c>
      <c r="L360" s="412"/>
      <c r="M360" s="30"/>
    </row>
    <row r="361" spans="2:13" ht="17.25" thickBot="1">
      <c r="B361" s="39" t="s">
        <v>2995</v>
      </c>
      <c r="C361" s="415" t="s">
        <v>3099</v>
      </c>
      <c r="D361" s="41" t="s">
        <v>6312</v>
      </c>
      <c r="E361" s="4" t="s">
        <v>5746</v>
      </c>
      <c r="F361" s="42"/>
      <c r="G361" s="43" t="s">
        <v>5469</v>
      </c>
      <c r="H361" s="4" t="s">
        <v>5469</v>
      </c>
      <c r="I361" s="4" t="s">
        <v>529</v>
      </c>
      <c r="J361" s="4" t="s">
        <v>529</v>
      </c>
      <c r="K361" s="42" t="s">
        <v>529</v>
      </c>
      <c r="L361" s="414"/>
      <c r="M361" s="30"/>
    </row>
    <row r="362" spans="2:13" ht="20.100000000000001" customHeight="1" thickBot="1">
      <c r="B362" s="363" t="s">
        <v>6324</v>
      </c>
      <c r="C362" s="364"/>
      <c r="D362" s="365"/>
      <c r="E362" s="366"/>
      <c r="F362" s="366"/>
      <c r="G362" s="366"/>
      <c r="H362" s="366"/>
      <c r="I362" s="366"/>
      <c r="J362" s="366"/>
      <c r="K362" s="366"/>
      <c r="L362" s="367"/>
      <c r="M362" s="30"/>
    </row>
    <row r="363" spans="2:13" ht="30">
      <c r="B363" s="31" t="s">
        <v>3100</v>
      </c>
      <c r="C363" s="415" t="s">
        <v>3101</v>
      </c>
      <c r="D363" s="33" t="s">
        <v>6312</v>
      </c>
      <c r="E363" s="34" t="s">
        <v>5746</v>
      </c>
      <c r="F363" s="35"/>
      <c r="G363" s="36" t="s">
        <v>5469</v>
      </c>
      <c r="H363" s="37" t="s">
        <v>5469</v>
      </c>
      <c r="I363" s="37" t="s">
        <v>529</v>
      </c>
      <c r="J363" s="37" t="s">
        <v>529</v>
      </c>
      <c r="K363" s="35" t="s">
        <v>529</v>
      </c>
      <c r="L363" s="362" t="s">
        <v>6794</v>
      </c>
      <c r="M363" s="30"/>
    </row>
    <row r="364" spans="2:13">
      <c r="B364" s="39" t="s">
        <v>3797</v>
      </c>
      <c r="C364" s="415" t="s">
        <v>3102</v>
      </c>
      <c r="D364" s="41" t="s">
        <v>5643</v>
      </c>
      <c r="E364" s="4" t="s">
        <v>5746</v>
      </c>
      <c r="F364" s="42"/>
      <c r="G364" s="43" t="s">
        <v>5469</v>
      </c>
      <c r="H364" s="4" t="s">
        <v>5469</v>
      </c>
      <c r="I364" s="4" t="s">
        <v>5469</v>
      </c>
      <c r="J364" s="4" t="s">
        <v>529</v>
      </c>
      <c r="K364" s="42" t="s">
        <v>529</v>
      </c>
      <c r="L364" s="330"/>
      <c r="M364" s="30"/>
    </row>
    <row r="365" spans="2:13">
      <c r="B365" s="39" t="s">
        <v>2289</v>
      </c>
      <c r="C365" s="415" t="s">
        <v>3103</v>
      </c>
      <c r="D365" s="41" t="s">
        <v>6795</v>
      </c>
      <c r="E365" s="4" t="s">
        <v>5746</v>
      </c>
      <c r="F365" s="42"/>
      <c r="G365" s="43" t="s">
        <v>5469</v>
      </c>
      <c r="H365" s="4" t="s">
        <v>5469</v>
      </c>
      <c r="I365" s="4" t="s">
        <v>529</v>
      </c>
      <c r="J365" s="4" t="s">
        <v>529</v>
      </c>
      <c r="K365" s="42" t="s">
        <v>529</v>
      </c>
      <c r="L365" s="330"/>
      <c r="M365" s="30"/>
    </row>
    <row r="366" spans="2:13">
      <c r="B366" s="39" t="s">
        <v>2291</v>
      </c>
      <c r="C366" s="415" t="s">
        <v>3104</v>
      </c>
      <c r="D366" s="41" t="s">
        <v>5643</v>
      </c>
      <c r="E366" s="4" t="s">
        <v>5746</v>
      </c>
      <c r="F366" s="42"/>
      <c r="G366" s="43" t="s">
        <v>5469</v>
      </c>
      <c r="H366" s="4" t="s">
        <v>5469</v>
      </c>
      <c r="I366" s="4" t="s">
        <v>5469</v>
      </c>
      <c r="J366" s="4" t="s">
        <v>529</v>
      </c>
      <c r="K366" s="42" t="s">
        <v>529</v>
      </c>
      <c r="L366" s="330"/>
      <c r="M366" s="30"/>
    </row>
    <row r="367" spans="2:13" ht="33">
      <c r="B367" s="39" t="s">
        <v>2293</v>
      </c>
      <c r="C367" s="415" t="s">
        <v>3105</v>
      </c>
      <c r="D367" s="41" t="s">
        <v>5877</v>
      </c>
      <c r="E367" s="4" t="s">
        <v>6266</v>
      </c>
      <c r="F367" s="42"/>
      <c r="G367" s="43" t="s">
        <v>5469</v>
      </c>
      <c r="H367" s="4" t="s">
        <v>5469</v>
      </c>
      <c r="I367" s="4" t="s">
        <v>5469</v>
      </c>
      <c r="J367" s="4" t="s">
        <v>529</v>
      </c>
      <c r="K367" s="42" t="s">
        <v>529</v>
      </c>
      <c r="L367" s="330"/>
      <c r="M367" s="30"/>
    </row>
    <row r="368" spans="2:13">
      <c r="B368" s="39" t="s">
        <v>3106</v>
      </c>
      <c r="C368" s="415" t="s">
        <v>3107</v>
      </c>
      <c r="D368" s="41" t="s">
        <v>5643</v>
      </c>
      <c r="E368" s="4" t="s">
        <v>5746</v>
      </c>
      <c r="F368" s="42"/>
      <c r="G368" s="43" t="s">
        <v>5469</v>
      </c>
      <c r="H368" s="4" t="s">
        <v>5469</v>
      </c>
      <c r="I368" s="4" t="s">
        <v>5469</v>
      </c>
      <c r="J368" s="4" t="s">
        <v>529</v>
      </c>
      <c r="K368" s="42" t="s">
        <v>529</v>
      </c>
      <c r="L368" s="330"/>
      <c r="M368" s="30"/>
    </row>
    <row r="369" spans="2:13" ht="33">
      <c r="B369" s="39" t="s">
        <v>2296</v>
      </c>
      <c r="C369" s="415" t="s">
        <v>3108</v>
      </c>
      <c r="D369" s="41">
        <v>3</v>
      </c>
      <c r="E369" s="4" t="s">
        <v>5746</v>
      </c>
      <c r="F369" s="42"/>
      <c r="G369" s="43" t="s">
        <v>5469</v>
      </c>
      <c r="H369" s="4" t="s">
        <v>5469</v>
      </c>
      <c r="I369" s="4" t="s">
        <v>5469</v>
      </c>
      <c r="J369" s="4" t="s">
        <v>529</v>
      </c>
      <c r="K369" s="42" t="s">
        <v>529</v>
      </c>
      <c r="L369" s="330"/>
      <c r="M369" s="30"/>
    </row>
    <row r="370" spans="2:13" ht="33">
      <c r="B370" s="39" t="s">
        <v>3109</v>
      </c>
      <c r="C370" s="415" t="s">
        <v>3110</v>
      </c>
      <c r="D370" s="41" t="s">
        <v>5643</v>
      </c>
      <c r="E370" s="4" t="s">
        <v>5746</v>
      </c>
      <c r="F370" s="42"/>
      <c r="G370" s="43" t="s">
        <v>5469</v>
      </c>
      <c r="H370" s="4" t="s">
        <v>5469</v>
      </c>
      <c r="I370" s="4" t="s">
        <v>5469</v>
      </c>
      <c r="J370" s="4" t="s">
        <v>529</v>
      </c>
      <c r="K370" s="42" t="s">
        <v>529</v>
      </c>
      <c r="L370" s="330"/>
      <c r="M370" s="30"/>
    </row>
    <row r="371" spans="2:13" ht="33">
      <c r="B371" s="39" t="s">
        <v>3111</v>
      </c>
      <c r="C371" s="415" t="s">
        <v>3112</v>
      </c>
      <c r="D371" s="41" t="s">
        <v>6286</v>
      </c>
      <c r="E371" s="4" t="s">
        <v>5746</v>
      </c>
      <c r="F371" s="42"/>
      <c r="G371" s="43" t="s">
        <v>5469</v>
      </c>
      <c r="H371" s="4" t="s">
        <v>5469</v>
      </c>
      <c r="I371" s="4" t="s">
        <v>5469</v>
      </c>
      <c r="J371" s="4" t="s">
        <v>529</v>
      </c>
      <c r="K371" s="42" t="s">
        <v>529</v>
      </c>
      <c r="L371" s="330"/>
      <c r="M371" s="30"/>
    </row>
    <row r="372" spans="2:13" ht="33">
      <c r="B372" s="39" t="s">
        <v>3113</v>
      </c>
      <c r="C372" s="415" t="s">
        <v>3114</v>
      </c>
      <c r="D372" s="41">
        <v>3</v>
      </c>
      <c r="E372" s="4" t="s">
        <v>5746</v>
      </c>
      <c r="F372" s="42"/>
      <c r="G372" s="43" t="s">
        <v>5469</v>
      </c>
      <c r="H372" s="4" t="s">
        <v>5469</v>
      </c>
      <c r="I372" s="4" t="s">
        <v>5469</v>
      </c>
      <c r="J372" s="4" t="s">
        <v>529</v>
      </c>
      <c r="K372" s="42" t="s">
        <v>529</v>
      </c>
      <c r="L372" s="330"/>
      <c r="M372" s="30"/>
    </row>
    <row r="373" spans="2:13" ht="33">
      <c r="B373" s="39" t="s">
        <v>2301</v>
      </c>
      <c r="C373" s="415" t="s">
        <v>3115</v>
      </c>
      <c r="D373" s="41">
        <v>1</v>
      </c>
      <c r="E373" s="4" t="s">
        <v>5746</v>
      </c>
      <c r="F373" s="42"/>
      <c r="G373" s="43" t="s">
        <v>5469</v>
      </c>
      <c r="H373" s="4" t="s">
        <v>5469</v>
      </c>
      <c r="I373" s="4" t="s">
        <v>5469</v>
      </c>
      <c r="J373" s="4" t="s">
        <v>529</v>
      </c>
      <c r="K373" s="42" t="s">
        <v>529</v>
      </c>
      <c r="L373" s="330"/>
      <c r="M373" s="30"/>
    </row>
    <row r="374" spans="2:13">
      <c r="B374" s="39" t="s">
        <v>2997</v>
      </c>
      <c r="C374" s="415" t="s">
        <v>3116</v>
      </c>
      <c r="D374" s="41" t="s">
        <v>6312</v>
      </c>
      <c r="E374" s="4" t="s">
        <v>5746</v>
      </c>
      <c r="F374" s="42"/>
      <c r="G374" s="43" t="s">
        <v>5469</v>
      </c>
      <c r="H374" s="4" t="s">
        <v>5469</v>
      </c>
      <c r="I374" s="4" t="s">
        <v>529</v>
      </c>
      <c r="J374" s="4" t="s">
        <v>529</v>
      </c>
      <c r="K374" s="42" t="s">
        <v>529</v>
      </c>
      <c r="L374" s="330"/>
      <c r="M374" s="30"/>
    </row>
    <row r="375" spans="2:13" ht="33">
      <c r="B375" s="39" t="s">
        <v>2305</v>
      </c>
      <c r="C375" s="415" t="s">
        <v>3117</v>
      </c>
      <c r="D375" s="41" t="s">
        <v>5877</v>
      </c>
      <c r="E375" s="4" t="s">
        <v>6266</v>
      </c>
      <c r="F375" s="42"/>
      <c r="G375" s="43" t="s">
        <v>5469</v>
      </c>
      <c r="H375" s="4" t="s">
        <v>5469</v>
      </c>
      <c r="I375" s="4" t="s">
        <v>5469</v>
      </c>
      <c r="J375" s="4" t="s">
        <v>529</v>
      </c>
      <c r="K375" s="42" t="s">
        <v>529</v>
      </c>
      <c r="L375" s="330"/>
      <c r="M375" s="30"/>
    </row>
    <row r="376" spans="2:13">
      <c r="B376" s="39" t="s">
        <v>3118</v>
      </c>
      <c r="C376" s="415" t="s">
        <v>3119</v>
      </c>
      <c r="D376" s="41" t="s">
        <v>5643</v>
      </c>
      <c r="E376" s="4" t="s">
        <v>5746</v>
      </c>
      <c r="F376" s="42"/>
      <c r="G376" s="43" t="s">
        <v>5469</v>
      </c>
      <c r="H376" s="4" t="s">
        <v>5469</v>
      </c>
      <c r="I376" s="4" t="s">
        <v>5469</v>
      </c>
      <c r="J376" s="4" t="s">
        <v>529</v>
      </c>
      <c r="K376" s="42" t="s">
        <v>529</v>
      </c>
      <c r="L376" s="330"/>
      <c r="M376" s="30"/>
    </row>
    <row r="377" spans="2:13" ht="33">
      <c r="B377" s="39" t="s">
        <v>2308</v>
      </c>
      <c r="C377" s="415" t="s">
        <v>3120</v>
      </c>
      <c r="D377" s="41">
        <v>3</v>
      </c>
      <c r="E377" s="4" t="s">
        <v>5746</v>
      </c>
      <c r="F377" s="42"/>
      <c r="G377" s="43" t="s">
        <v>5469</v>
      </c>
      <c r="H377" s="4" t="s">
        <v>5469</v>
      </c>
      <c r="I377" s="4" t="s">
        <v>5469</v>
      </c>
      <c r="J377" s="4" t="s">
        <v>529</v>
      </c>
      <c r="K377" s="42" t="s">
        <v>529</v>
      </c>
      <c r="L377" s="330"/>
      <c r="M377" s="30"/>
    </row>
    <row r="378" spans="2:13" ht="33">
      <c r="B378" s="39" t="s">
        <v>3121</v>
      </c>
      <c r="C378" s="415" t="s">
        <v>3122</v>
      </c>
      <c r="D378" s="41" t="s">
        <v>5643</v>
      </c>
      <c r="E378" s="4" t="s">
        <v>5746</v>
      </c>
      <c r="F378" s="42"/>
      <c r="G378" s="43" t="s">
        <v>5469</v>
      </c>
      <c r="H378" s="4" t="s">
        <v>5469</v>
      </c>
      <c r="I378" s="4" t="s">
        <v>5469</v>
      </c>
      <c r="J378" s="4" t="s">
        <v>529</v>
      </c>
      <c r="K378" s="42" t="s">
        <v>529</v>
      </c>
      <c r="L378" s="330"/>
      <c r="M378" s="30"/>
    </row>
    <row r="379" spans="2:13" ht="33">
      <c r="B379" s="39" t="s">
        <v>3123</v>
      </c>
      <c r="C379" s="415" t="s">
        <v>3124</v>
      </c>
      <c r="D379" s="41" t="s">
        <v>6286</v>
      </c>
      <c r="E379" s="4" t="s">
        <v>5746</v>
      </c>
      <c r="F379" s="42"/>
      <c r="G379" s="43" t="s">
        <v>5469</v>
      </c>
      <c r="H379" s="4" t="s">
        <v>5469</v>
      </c>
      <c r="I379" s="4" t="s">
        <v>5469</v>
      </c>
      <c r="J379" s="4" t="s">
        <v>529</v>
      </c>
      <c r="K379" s="42" t="s">
        <v>529</v>
      </c>
      <c r="L379" s="330"/>
      <c r="M379" s="30"/>
    </row>
    <row r="380" spans="2:13" ht="33">
      <c r="B380" s="39" t="s">
        <v>3125</v>
      </c>
      <c r="C380" s="415" t="s">
        <v>3126</v>
      </c>
      <c r="D380" s="41">
        <v>3</v>
      </c>
      <c r="E380" s="4" t="s">
        <v>5746</v>
      </c>
      <c r="F380" s="42"/>
      <c r="G380" s="43" t="s">
        <v>5469</v>
      </c>
      <c r="H380" s="4" t="s">
        <v>5469</v>
      </c>
      <c r="I380" s="4" t="s">
        <v>5469</v>
      </c>
      <c r="J380" s="4" t="s">
        <v>529</v>
      </c>
      <c r="K380" s="42" t="s">
        <v>529</v>
      </c>
      <c r="L380" s="330"/>
      <c r="M380" s="30"/>
    </row>
    <row r="381" spans="2:13" ht="33">
      <c r="B381" s="39" t="s">
        <v>2313</v>
      </c>
      <c r="C381" s="415" t="s">
        <v>3127</v>
      </c>
      <c r="D381" s="41">
        <v>1</v>
      </c>
      <c r="E381" s="4" t="s">
        <v>5746</v>
      </c>
      <c r="F381" s="42"/>
      <c r="G381" s="43" t="s">
        <v>5469</v>
      </c>
      <c r="H381" s="4" t="s">
        <v>5469</v>
      </c>
      <c r="I381" s="4" t="s">
        <v>5469</v>
      </c>
      <c r="J381" s="4" t="s">
        <v>529</v>
      </c>
      <c r="K381" s="42" t="s">
        <v>529</v>
      </c>
      <c r="L381" s="330"/>
      <c r="M381" s="30"/>
    </row>
    <row r="382" spans="2:13">
      <c r="B382" s="39" t="s">
        <v>2999</v>
      </c>
      <c r="C382" s="415" t="s">
        <v>3128</v>
      </c>
      <c r="D382" s="41" t="s">
        <v>6312</v>
      </c>
      <c r="E382" s="4" t="s">
        <v>5746</v>
      </c>
      <c r="F382" s="42"/>
      <c r="G382" s="43" t="s">
        <v>5469</v>
      </c>
      <c r="H382" s="4" t="s">
        <v>5469</v>
      </c>
      <c r="I382" s="4" t="s">
        <v>529</v>
      </c>
      <c r="J382" s="4" t="s">
        <v>529</v>
      </c>
      <c r="K382" s="42" t="s">
        <v>529</v>
      </c>
      <c r="L382" s="330"/>
      <c r="M382" s="30"/>
    </row>
    <row r="383" spans="2:13" ht="33">
      <c r="B383" s="39" t="s">
        <v>2317</v>
      </c>
      <c r="C383" s="415" t="s">
        <v>3129</v>
      </c>
      <c r="D383" s="41" t="s">
        <v>5877</v>
      </c>
      <c r="E383" s="4" t="s">
        <v>6266</v>
      </c>
      <c r="F383" s="42"/>
      <c r="G383" s="43" t="s">
        <v>5469</v>
      </c>
      <c r="H383" s="4" t="s">
        <v>5469</v>
      </c>
      <c r="I383" s="4" t="s">
        <v>5469</v>
      </c>
      <c r="J383" s="4" t="s">
        <v>529</v>
      </c>
      <c r="K383" s="42" t="s">
        <v>529</v>
      </c>
      <c r="L383" s="330"/>
      <c r="M383" s="30"/>
    </row>
    <row r="384" spans="2:13">
      <c r="B384" s="39" t="s">
        <v>3130</v>
      </c>
      <c r="C384" s="415" t="s">
        <v>3131</v>
      </c>
      <c r="D384" s="41" t="s">
        <v>5643</v>
      </c>
      <c r="E384" s="4" t="s">
        <v>5746</v>
      </c>
      <c r="F384" s="42"/>
      <c r="G384" s="43" t="s">
        <v>5469</v>
      </c>
      <c r="H384" s="4" t="s">
        <v>5469</v>
      </c>
      <c r="I384" s="4" t="s">
        <v>5469</v>
      </c>
      <c r="J384" s="4" t="s">
        <v>529</v>
      </c>
      <c r="K384" s="42" t="s">
        <v>529</v>
      </c>
      <c r="L384" s="330"/>
      <c r="M384" s="30"/>
    </row>
    <row r="385" spans="2:13" ht="33">
      <c r="B385" s="39" t="s">
        <v>2320</v>
      </c>
      <c r="C385" s="415" t="s">
        <v>3132</v>
      </c>
      <c r="D385" s="41">
        <v>3</v>
      </c>
      <c r="E385" s="4" t="s">
        <v>5746</v>
      </c>
      <c r="F385" s="42"/>
      <c r="G385" s="43" t="s">
        <v>5469</v>
      </c>
      <c r="H385" s="4" t="s">
        <v>5469</v>
      </c>
      <c r="I385" s="4" t="s">
        <v>5469</v>
      </c>
      <c r="J385" s="4" t="s">
        <v>529</v>
      </c>
      <c r="K385" s="42" t="s">
        <v>529</v>
      </c>
      <c r="L385" s="330"/>
      <c r="M385" s="30"/>
    </row>
    <row r="386" spans="2:13" ht="33">
      <c r="B386" s="39" t="s">
        <v>3133</v>
      </c>
      <c r="C386" s="415" t="s">
        <v>3134</v>
      </c>
      <c r="D386" s="41" t="s">
        <v>5643</v>
      </c>
      <c r="E386" s="4" t="s">
        <v>5746</v>
      </c>
      <c r="F386" s="42"/>
      <c r="G386" s="43" t="s">
        <v>5469</v>
      </c>
      <c r="H386" s="4" t="s">
        <v>5469</v>
      </c>
      <c r="I386" s="4" t="s">
        <v>5469</v>
      </c>
      <c r="J386" s="4" t="s">
        <v>529</v>
      </c>
      <c r="K386" s="42" t="s">
        <v>529</v>
      </c>
      <c r="L386" s="330"/>
      <c r="M386" s="30"/>
    </row>
    <row r="387" spans="2:13" ht="33">
      <c r="B387" s="39" t="s">
        <v>3135</v>
      </c>
      <c r="C387" s="415" t="s">
        <v>3136</v>
      </c>
      <c r="D387" s="41" t="s">
        <v>6286</v>
      </c>
      <c r="E387" s="4" t="s">
        <v>5746</v>
      </c>
      <c r="F387" s="42"/>
      <c r="G387" s="43" t="s">
        <v>5469</v>
      </c>
      <c r="H387" s="4" t="s">
        <v>5469</v>
      </c>
      <c r="I387" s="4" t="s">
        <v>5469</v>
      </c>
      <c r="J387" s="4" t="s">
        <v>529</v>
      </c>
      <c r="K387" s="42" t="s">
        <v>529</v>
      </c>
      <c r="L387" s="330"/>
      <c r="M387" s="30"/>
    </row>
    <row r="388" spans="2:13" ht="33">
      <c r="B388" s="39" t="s">
        <v>3137</v>
      </c>
      <c r="C388" s="415" t="s">
        <v>3138</v>
      </c>
      <c r="D388" s="41">
        <v>3</v>
      </c>
      <c r="E388" s="4" t="s">
        <v>5746</v>
      </c>
      <c r="F388" s="42"/>
      <c r="G388" s="43" t="s">
        <v>5469</v>
      </c>
      <c r="H388" s="4" t="s">
        <v>5469</v>
      </c>
      <c r="I388" s="4" t="s">
        <v>5469</v>
      </c>
      <c r="J388" s="4" t="s">
        <v>529</v>
      </c>
      <c r="K388" s="42" t="s">
        <v>529</v>
      </c>
      <c r="L388" s="662"/>
      <c r="M388" s="30"/>
    </row>
    <row r="389" spans="2:13" ht="33">
      <c r="B389" s="39" t="s">
        <v>2325</v>
      </c>
      <c r="C389" s="415" t="s">
        <v>3139</v>
      </c>
      <c r="D389" s="41">
        <v>1</v>
      </c>
      <c r="E389" s="4" t="s">
        <v>5746</v>
      </c>
      <c r="F389" s="42"/>
      <c r="G389" s="43" t="s">
        <v>5469</v>
      </c>
      <c r="H389" s="4" t="s">
        <v>5469</v>
      </c>
      <c r="I389" s="4" t="s">
        <v>5469</v>
      </c>
      <c r="J389" s="4" t="s">
        <v>529</v>
      </c>
      <c r="K389" s="42" t="s">
        <v>529</v>
      </c>
      <c r="L389" s="671"/>
      <c r="M389" s="30"/>
    </row>
    <row r="390" spans="2:13" ht="17.25" thickBot="1">
      <c r="B390" s="39" t="s">
        <v>3001</v>
      </c>
      <c r="C390" s="415" t="s">
        <v>3140</v>
      </c>
      <c r="D390" s="41" t="s">
        <v>6312</v>
      </c>
      <c r="E390" s="4" t="s">
        <v>5746</v>
      </c>
      <c r="F390" s="42"/>
      <c r="G390" s="43" t="s">
        <v>5469</v>
      </c>
      <c r="H390" s="4" t="s">
        <v>5469</v>
      </c>
      <c r="I390" s="4" t="s">
        <v>529</v>
      </c>
      <c r="J390" s="4" t="s">
        <v>529</v>
      </c>
      <c r="K390" s="42" t="s">
        <v>529</v>
      </c>
      <c r="L390" s="670"/>
      <c r="M390" s="30"/>
    </row>
    <row r="391" spans="2:13" ht="18.75" thickBot="1">
      <c r="B391" s="314" t="s">
        <v>6320</v>
      </c>
      <c r="C391" s="416"/>
      <c r="D391" s="316"/>
      <c r="E391" s="55"/>
      <c r="F391" s="55"/>
      <c r="G391" s="55"/>
      <c r="H391" s="55"/>
      <c r="I391" s="55"/>
      <c r="J391" s="55"/>
      <c r="K391" s="55"/>
      <c r="L391" s="317"/>
      <c r="M391" s="30"/>
    </row>
    <row r="392" spans="2:13" ht="20.100000000000001" customHeight="1" thickBot="1">
      <c r="B392" s="363" t="s">
        <v>6710</v>
      </c>
      <c r="C392" s="364"/>
      <c r="D392" s="365"/>
      <c r="E392" s="366"/>
      <c r="F392" s="366"/>
      <c r="G392" s="366"/>
      <c r="H392" s="366"/>
      <c r="I392" s="366"/>
      <c r="J392" s="366"/>
      <c r="K392" s="366"/>
      <c r="L392" s="367"/>
      <c r="M392" s="30"/>
    </row>
    <row r="393" spans="2:13" ht="30">
      <c r="B393" s="39" t="s">
        <v>3795</v>
      </c>
      <c r="C393" s="413" t="s">
        <v>3141</v>
      </c>
      <c r="D393" s="41" t="s">
        <v>5643</v>
      </c>
      <c r="E393" s="4" t="s">
        <v>5746</v>
      </c>
      <c r="F393" s="42"/>
      <c r="G393" s="43" t="s">
        <v>5469</v>
      </c>
      <c r="H393" s="4" t="s">
        <v>5469</v>
      </c>
      <c r="I393" s="4" t="s">
        <v>5469</v>
      </c>
      <c r="J393" s="4" t="s">
        <v>529</v>
      </c>
      <c r="K393" s="42" t="s">
        <v>529</v>
      </c>
      <c r="L393" s="362" t="s">
        <v>6794</v>
      </c>
      <c r="M393" s="30"/>
    </row>
    <row r="394" spans="2:13">
      <c r="B394" s="39" t="s">
        <v>2201</v>
      </c>
      <c r="C394" s="413" t="s">
        <v>3142</v>
      </c>
      <c r="D394" s="41" t="s">
        <v>6795</v>
      </c>
      <c r="E394" s="4" t="s">
        <v>5746</v>
      </c>
      <c r="F394" s="42"/>
      <c r="G394" s="43" t="s">
        <v>5469</v>
      </c>
      <c r="H394" s="4" t="s">
        <v>5469</v>
      </c>
      <c r="I394" s="4" t="s">
        <v>529</v>
      </c>
      <c r="J394" s="4" t="s">
        <v>529</v>
      </c>
      <c r="K394" s="42" t="s">
        <v>529</v>
      </c>
      <c r="L394" s="330"/>
      <c r="M394" s="30"/>
    </row>
    <row r="395" spans="2:13">
      <c r="B395" s="39" t="s">
        <v>2203</v>
      </c>
      <c r="C395" s="413" t="s">
        <v>3143</v>
      </c>
      <c r="D395" s="41" t="s">
        <v>5643</v>
      </c>
      <c r="E395" s="4" t="s">
        <v>5746</v>
      </c>
      <c r="F395" s="42"/>
      <c r="G395" s="43" t="s">
        <v>5469</v>
      </c>
      <c r="H395" s="4" t="s">
        <v>5469</v>
      </c>
      <c r="I395" s="4" t="s">
        <v>5469</v>
      </c>
      <c r="J395" s="4" t="s">
        <v>529</v>
      </c>
      <c r="K395" s="42" t="s">
        <v>529</v>
      </c>
      <c r="L395" s="330"/>
      <c r="M395" s="30"/>
    </row>
    <row r="396" spans="2:13" ht="33">
      <c r="B396" s="39" t="s">
        <v>2205</v>
      </c>
      <c r="C396" s="413" t="s">
        <v>3144</v>
      </c>
      <c r="D396" s="41" t="s">
        <v>5877</v>
      </c>
      <c r="E396" s="4" t="s">
        <v>6266</v>
      </c>
      <c r="F396" s="42"/>
      <c r="G396" s="43" t="s">
        <v>5469</v>
      </c>
      <c r="H396" s="4" t="s">
        <v>5469</v>
      </c>
      <c r="I396" s="4" t="s">
        <v>5469</v>
      </c>
      <c r="J396" s="4" t="s">
        <v>529</v>
      </c>
      <c r="K396" s="42" t="s">
        <v>529</v>
      </c>
      <c r="L396" s="330"/>
      <c r="M396" s="30"/>
    </row>
    <row r="397" spans="2:13">
      <c r="B397" s="39" t="s">
        <v>3025</v>
      </c>
      <c r="C397" s="413" t="s">
        <v>3145</v>
      </c>
      <c r="D397" s="41" t="s">
        <v>5643</v>
      </c>
      <c r="E397" s="4" t="s">
        <v>5746</v>
      </c>
      <c r="F397" s="42"/>
      <c r="G397" s="43" t="s">
        <v>5469</v>
      </c>
      <c r="H397" s="4" t="s">
        <v>5469</v>
      </c>
      <c r="I397" s="4" t="s">
        <v>5469</v>
      </c>
      <c r="J397" s="4" t="s">
        <v>529</v>
      </c>
      <c r="K397" s="42" t="s">
        <v>529</v>
      </c>
      <c r="L397" s="330"/>
      <c r="M397" s="30"/>
    </row>
    <row r="398" spans="2:13" ht="33">
      <c r="B398" s="39" t="s">
        <v>2208</v>
      </c>
      <c r="C398" s="413" t="s">
        <v>3146</v>
      </c>
      <c r="D398" s="41">
        <v>3</v>
      </c>
      <c r="E398" s="4" t="s">
        <v>5746</v>
      </c>
      <c r="F398" s="42"/>
      <c r="G398" s="43" t="s">
        <v>5469</v>
      </c>
      <c r="H398" s="4" t="s">
        <v>5469</v>
      </c>
      <c r="I398" s="4" t="s">
        <v>5469</v>
      </c>
      <c r="J398" s="4" t="s">
        <v>529</v>
      </c>
      <c r="K398" s="42" t="s">
        <v>529</v>
      </c>
      <c r="L398" s="330"/>
      <c r="M398" s="30"/>
    </row>
    <row r="399" spans="2:13" ht="33">
      <c r="B399" s="39" t="s">
        <v>3028</v>
      </c>
      <c r="C399" s="413" t="s">
        <v>3148</v>
      </c>
      <c r="D399" s="41" t="s">
        <v>5643</v>
      </c>
      <c r="E399" s="4" t="s">
        <v>5746</v>
      </c>
      <c r="F399" s="42"/>
      <c r="G399" s="43" t="s">
        <v>5469</v>
      </c>
      <c r="H399" s="4" t="s">
        <v>5469</v>
      </c>
      <c r="I399" s="4" t="s">
        <v>5469</v>
      </c>
      <c r="J399" s="4" t="s">
        <v>529</v>
      </c>
      <c r="K399" s="42" t="s">
        <v>529</v>
      </c>
      <c r="L399" s="330"/>
      <c r="M399" s="30"/>
    </row>
    <row r="400" spans="2:13" ht="33">
      <c r="B400" s="39" t="s">
        <v>3030</v>
      </c>
      <c r="C400" s="413" t="s">
        <v>3150</v>
      </c>
      <c r="D400" s="41" t="s">
        <v>6286</v>
      </c>
      <c r="E400" s="4" t="s">
        <v>5746</v>
      </c>
      <c r="F400" s="42"/>
      <c r="G400" s="43" t="s">
        <v>5469</v>
      </c>
      <c r="H400" s="4" t="s">
        <v>5469</v>
      </c>
      <c r="I400" s="4" t="s">
        <v>5469</v>
      </c>
      <c r="J400" s="4" t="s">
        <v>529</v>
      </c>
      <c r="K400" s="42" t="s">
        <v>529</v>
      </c>
      <c r="L400" s="330"/>
      <c r="M400" s="30"/>
    </row>
    <row r="401" spans="2:13" ht="33">
      <c r="B401" s="39" t="s">
        <v>3032</v>
      </c>
      <c r="C401" s="413" t="s">
        <v>3152</v>
      </c>
      <c r="D401" s="41">
        <v>3</v>
      </c>
      <c r="E401" s="4" t="s">
        <v>5746</v>
      </c>
      <c r="F401" s="42"/>
      <c r="G401" s="43" t="s">
        <v>5469</v>
      </c>
      <c r="H401" s="4" t="s">
        <v>5469</v>
      </c>
      <c r="I401" s="4" t="s">
        <v>5469</v>
      </c>
      <c r="J401" s="4" t="s">
        <v>529</v>
      </c>
      <c r="K401" s="42" t="s">
        <v>529</v>
      </c>
      <c r="L401" s="330"/>
      <c r="M401" s="30"/>
    </row>
    <row r="402" spans="2:13" ht="33">
      <c r="B402" s="39" t="s">
        <v>2213</v>
      </c>
      <c r="C402" s="413" t="s">
        <v>3153</v>
      </c>
      <c r="D402" s="41">
        <v>1</v>
      </c>
      <c r="E402" s="4" t="s">
        <v>5746</v>
      </c>
      <c r="F402" s="42"/>
      <c r="G402" s="43" t="s">
        <v>5469</v>
      </c>
      <c r="H402" s="4" t="s">
        <v>5469</v>
      </c>
      <c r="I402" s="4" t="s">
        <v>5469</v>
      </c>
      <c r="J402" s="4" t="s">
        <v>529</v>
      </c>
      <c r="K402" s="42" t="s">
        <v>529</v>
      </c>
      <c r="L402" s="330"/>
      <c r="M402" s="30"/>
    </row>
    <row r="403" spans="2:13">
      <c r="B403" s="39" t="s">
        <v>2984</v>
      </c>
      <c r="C403" s="413" t="s">
        <v>3154</v>
      </c>
      <c r="D403" s="41" t="s">
        <v>6312</v>
      </c>
      <c r="E403" s="4" t="s">
        <v>5746</v>
      </c>
      <c r="F403" s="42"/>
      <c r="G403" s="43" t="s">
        <v>5469</v>
      </c>
      <c r="H403" s="4" t="s">
        <v>5469</v>
      </c>
      <c r="I403" s="4" t="s">
        <v>529</v>
      </c>
      <c r="J403" s="4" t="s">
        <v>529</v>
      </c>
      <c r="K403" s="42" t="s">
        <v>529</v>
      </c>
      <c r="L403" s="330"/>
      <c r="M403" s="30"/>
    </row>
    <row r="404" spans="2:13" ht="33">
      <c r="B404" s="39" t="s">
        <v>2217</v>
      </c>
      <c r="C404" s="413" t="s">
        <v>3155</v>
      </c>
      <c r="D404" s="41" t="s">
        <v>5877</v>
      </c>
      <c r="E404" s="4" t="s">
        <v>6266</v>
      </c>
      <c r="F404" s="42"/>
      <c r="G404" s="43" t="s">
        <v>5469</v>
      </c>
      <c r="H404" s="4" t="s">
        <v>5469</v>
      </c>
      <c r="I404" s="4" t="s">
        <v>5469</v>
      </c>
      <c r="J404" s="4" t="s">
        <v>529</v>
      </c>
      <c r="K404" s="42" t="s">
        <v>529</v>
      </c>
      <c r="L404" s="330"/>
      <c r="M404" s="30"/>
    </row>
    <row r="405" spans="2:13">
      <c r="B405" s="39" t="s">
        <v>3037</v>
      </c>
      <c r="C405" s="413" t="s">
        <v>3156</v>
      </c>
      <c r="D405" s="41" t="s">
        <v>5643</v>
      </c>
      <c r="E405" s="4" t="s">
        <v>5746</v>
      </c>
      <c r="F405" s="42"/>
      <c r="G405" s="43" t="s">
        <v>5469</v>
      </c>
      <c r="H405" s="4" t="s">
        <v>5469</v>
      </c>
      <c r="I405" s="4" t="s">
        <v>5469</v>
      </c>
      <c r="J405" s="4" t="s">
        <v>529</v>
      </c>
      <c r="K405" s="42" t="s">
        <v>529</v>
      </c>
      <c r="L405" s="330"/>
      <c r="M405" s="30"/>
    </row>
    <row r="406" spans="2:13" ht="33">
      <c r="B406" s="39" t="s">
        <v>2220</v>
      </c>
      <c r="C406" s="413" t="s">
        <v>3157</v>
      </c>
      <c r="D406" s="41">
        <v>3</v>
      </c>
      <c r="E406" s="4" t="s">
        <v>5746</v>
      </c>
      <c r="F406" s="42"/>
      <c r="G406" s="43" t="s">
        <v>5469</v>
      </c>
      <c r="H406" s="4" t="s">
        <v>5469</v>
      </c>
      <c r="I406" s="4" t="s">
        <v>5469</v>
      </c>
      <c r="J406" s="4" t="s">
        <v>529</v>
      </c>
      <c r="K406" s="42" t="s">
        <v>529</v>
      </c>
      <c r="L406" s="330"/>
      <c r="M406" s="30"/>
    </row>
    <row r="407" spans="2:13" ht="33">
      <c r="B407" s="39" t="s">
        <v>3040</v>
      </c>
      <c r="C407" s="413" t="s">
        <v>3159</v>
      </c>
      <c r="D407" s="41" t="s">
        <v>5643</v>
      </c>
      <c r="E407" s="4" t="s">
        <v>5746</v>
      </c>
      <c r="F407" s="42"/>
      <c r="G407" s="43" t="s">
        <v>5469</v>
      </c>
      <c r="H407" s="4" t="s">
        <v>5469</v>
      </c>
      <c r="I407" s="4" t="s">
        <v>5469</v>
      </c>
      <c r="J407" s="4" t="s">
        <v>529</v>
      </c>
      <c r="K407" s="42" t="s">
        <v>529</v>
      </c>
      <c r="L407" s="330"/>
      <c r="M407" s="30"/>
    </row>
    <row r="408" spans="2:13" ht="33">
      <c r="B408" s="39" t="s">
        <v>3042</v>
      </c>
      <c r="C408" s="413" t="s">
        <v>3161</v>
      </c>
      <c r="D408" s="41" t="s">
        <v>6286</v>
      </c>
      <c r="E408" s="4" t="s">
        <v>5746</v>
      </c>
      <c r="F408" s="42"/>
      <c r="G408" s="43" t="s">
        <v>5469</v>
      </c>
      <c r="H408" s="4" t="s">
        <v>5469</v>
      </c>
      <c r="I408" s="4" t="s">
        <v>5469</v>
      </c>
      <c r="J408" s="4" t="s">
        <v>529</v>
      </c>
      <c r="K408" s="42" t="s">
        <v>529</v>
      </c>
      <c r="L408" s="330"/>
      <c r="M408" s="30"/>
    </row>
    <row r="409" spans="2:13" ht="33">
      <c r="B409" s="39" t="s">
        <v>3044</v>
      </c>
      <c r="C409" s="413" t="s">
        <v>3163</v>
      </c>
      <c r="D409" s="41">
        <v>3</v>
      </c>
      <c r="E409" s="4" t="s">
        <v>5746</v>
      </c>
      <c r="F409" s="42"/>
      <c r="G409" s="43" t="s">
        <v>5469</v>
      </c>
      <c r="H409" s="4" t="s">
        <v>5469</v>
      </c>
      <c r="I409" s="4" t="s">
        <v>5469</v>
      </c>
      <c r="J409" s="4" t="s">
        <v>529</v>
      </c>
      <c r="K409" s="42" t="s">
        <v>529</v>
      </c>
      <c r="L409" s="330"/>
      <c r="M409" s="30"/>
    </row>
    <row r="410" spans="2:13" ht="33">
      <c r="B410" s="39" t="s">
        <v>2225</v>
      </c>
      <c r="C410" s="413" t="s">
        <v>3164</v>
      </c>
      <c r="D410" s="41">
        <v>1</v>
      </c>
      <c r="E410" s="4" t="s">
        <v>5746</v>
      </c>
      <c r="F410" s="42"/>
      <c r="G410" s="43" t="s">
        <v>5469</v>
      </c>
      <c r="H410" s="4" t="s">
        <v>5469</v>
      </c>
      <c r="I410" s="4" t="s">
        <v>5469</v>
      </c>
      <c r="J410" s="4" t="s">
        <v>529</v>
      </c>
      <c r="K410" s="42" t="s">
        <v>529</v>
      </c>
      <c r="L410" s="330"/>
      <c r="M410" s="30"/>
    </row>
    <row r="411" spans="2:13">
      <c r="B411" s="39" t="s">
        <v>2986</v>
      </c>
      <c r="C411" s="413" t="s">
        <v>3165</v>
      </c>
      <c r="D411" s="41" t="s">
        <v>6312</v>
      </c>
      <c r="E411" s="4" t="s">
        <v>5746</v>
      </c>
      <c r="F411" s="42"/>
      <c r="G411" s="43" t="s">
        <v>5469</v>
      </c>
      <c r="H411" s="4" t="s">
        <v>5469</v>
      </c>
      <c r="I411" s="4" t="s">
        <v>529</v>
      </c>
      <c r="J411" s="4" t="s">
        <v>529</v>
      </c>
      <c r="K411" s="42" t="s">
        <v>529</v>
      </c>
      <c r="L411" s="330"/>
      <c r="M411" s="30"/>
    </row>
    <row r="412" spans="2:13" ht="33">
      <c r="B412" s="39" t="s">
        <v>2229</v>
      </c>
      <c r="C412" s="413" t="s">
        <v>3166</v>
      </c>
      <c r="D412" s="41" t="s">
        <v>5877</v>
      </c>
      <c r="E412" s="4" t="s">
        <v>6266</v>
      </c>
      <c r="F412" s="42"/>
      <c r="G412" s="43" t="s">
        <v>5469</v>
      </c>
      <c r="H412" s="4" t="s">
        <v>5469</v>
      </c>
      <c r="I412" s="4" t="s">
        <v>5469</v>
      </c>
      <c r="J412" s="4" t="s">
        <v>529</v>
      </c>
      <c r="K412" s="42" t="s">
        <v>529</v>
      </c>
      <c r="L412" s="330"/>
      <c r="M412" s="30"/>
    </row>
    <row r="413" spans="2:13">
      <c r="B413" s="39" t="s">
        <v>3049</v>
      </c>
      <c r="C413" s="413" t="s">
        <v>3167</v>
      </c>
      <c r="D413" s="41" t="s">
        <v>5643</v>
      </c>
      <c r="E413" s="4" t="s">
        <v>5746</v>
      </c>
      <c r="F413" s="42"/>
      <c r="G413" s="43" t="s">
        <v>5469</v>
      </c>
      <c r="H413" s="4" t="s">
        <v>5469</v>
      </c>
      <c r="I413" s="4" t="s">
        <v>5469</v>
      </c>
      <c r="J413" s="4" t="s">
        <v>529</v>
      </c>
      <c r="K413" s="42" t="s">
        <v>529</v>
      </c>
      <c r="L413" s="330"/>
      <c r="M413" s="30"/>
    </row>
    <row r="414" spans="2:13" ht="33">
      <c r="B414" s="39" t="s">
        <v>2232</v>
      </c>
      <c r="C414" s="413" t="s">
        <v>3168</v>
      </c>
      <c r="D414" s="41">
        <v>3</v>
      </c>
      <c r="E414" s="4" t="s">
        <v>5746</v>
      </c>
      <c r="F414" s="42"/>
      <c r="G414" s="43" t="s">
        <v>5469</v>
      </c>
      <c r="H414" s="4" t="s">
        <v>5469</v>
      </c>
      <c r="I414" s="4" t="s">
        <v>5469</v>
      </c>
      <c r="J414" s="4" t="s">
        <v>529</v>
      </c>
      <c r="K414" s="42" t="s">
        <v>529</v>
      </c>
      <c r="L414" s="330"/>
      <c r="M414" s="30"/>
    </row>
    <row r="415" spans="2:13" ht="33">
      <c r="B415" s="39" t="s">
        <v>3052</v>
      </c>
      <c r="C415" s="413" t="s">
        <v>3170</v>
      </c>
      <c r="D415" s="41" t="s">
        <v>5643</v>
      </c>
      <c r="E415" s="4" t="s">
        <v>5746</v>
      </c>
      <c r="F415" s="42"/>
      <c r="G415" s="43" t="s">
        <v>5469</v>
      </c>
      <c r="H415" s="4" t="s">
        <v>5469</v>
      </c>
      <c r="I415" s="4" t="s">
        <v>5469</v>
      </c>
      <c r="J415" s="4" t="s">
        <v>529</v>
      </c>
      <c r="K415" s="42" t="s">
        <v>529</v>
      </c>
      <c r="L415" s="330"/>
      <c r="M415" s="30"/>
    </row>
    <row r="416" spans="2:13" ht="33">
      <c r="B416" s="39" t="s">
        <v>3054</v>
      </c>
      <c r="C416" s="413" t="s">
        <v>3172</v>
      </c>
      <c r="D416" s="41" t="s">
        <v>6286</v>
      </c>
      <c r="E416" s="4" t="s">
        <v>5746</v>
      </c>
      <c r="F416" s="42"/>
      <c r="G416" s="43" t="s">
        <v>5469</v>
      </c>
      <c r="H416" s="4" t="s">
        <v>5469</v>
      </c>
      <c r="I416" s="4" t="s">
        <v>5469</v>
      </c>
      <c r="J416" s="4" t="s">
        <v>529</v>
      </c>
      <c r="K416" s="42" t="s">
        <v>529</v>
      </c>
      <c r="L416" s="330"/>
      <c r="M416" s="30"/>
    </row>
    <row r="417" spans="2:13" ht="33">
      <c r="B417" s="39" t="s">
        <v>3056</v>
      </c>
      <c r="C417" s="413" t="s">
        <v>3174</v>
      </c>
      <c r="D417" s="41">
        <v>3</v>
      </c>
      <c r="E417" s="4" t="s">
        <v>5746</v>
      </c>
      <c r="F417" s="42"/>
      <c r="G417" s="43" t="s">
        <v>5469</v>
      </c>
      <c r="H417" s="4" t="s">
        <v>5469</v>
      </c>
      <c r="I417" s="4" t="s">
        <v>5469</v>
      </c>
      <c r="J417" s="4" t="s">
        <v>529</v>
      </c>
      <c r="K417" s="42" t="s">
        <v>529</v>
      </c>
      <c r="L417" s="662"/>
      <c r="M417" s="30"/>
    </row>
    <row r="418" spans="2:13" ht="33">
      <c r="B418" s="39" t="s">
        <v>2237</v>
      </c>
      <c r="C418" s="413" t="s">
        <v>3175</v>
      </c>
      <c r="D418" s="41">
        <v>1</v>
      </c>
      <c r="E418" s="4" t="s">
        <v>5746</v>
      </c>
      <c r="F418" s="42"/>
      <c r="G418" s="43" t="s">
        <v>5469</v>
      </c>
      <c r="H418" s="4" t="s">
        <v>5469</v>
      </c>
      <c r="I418" s="4" t="s">
        <v>5469</v>
      </c>
      <c r="J418" s="4" t="s">
        <v>529</v>
      </c>
      <c r="K418" s="42" t="s">
        <v>529</v>
      </c>
      <c r="L418" s="671"/>
      <c r="M418" s="30"/>
    </row>
    <row r="419" spans="2:13" ht="17.25" thickBot="1">
      <c r="B419" s="45" t="s">
        <v>2988</v>
      </c>
      <c r="C419" s="413" t="s">
        <v>3176</v>
      </c>
      <c r="D419" s="47" t="s">
        <v>6312</v>
      </c>
      <c r="E419" s="48" t="s">
        <v>5746</v>
      </c>
      <c r="F419" s="49"/>
      <c r="G419" s="50" t="s">
        <v>5469</v>
      </c>
      <c r="H419" s="48" t="s">
        <v>5469</v>
      </c>
      <c r="I419" s="48" t="s">
        <v>529</v>
      </c>
      <c r="J419" s="48" t="s">
        <v>529</v>
      </c>
      <c r="K419" s="49" t="s">
        <v>529</v>
      </c>
      <c r="L419" s="670"/>
      <c r="M419" s="30"/>
    </row>
    <row r="420" spans="2:13" ht="20.100000000000001" customHeight="1" thickBot="1">
      <c r="B420" s="363" t="s">
        <v>6316</v>
      </c>
      <c r="C420" s="364"/>
      <c r="D420" s="365"/>
      <c r="E420" s="366"/>
      <c r="F420" s="366"/>
      <c r="G420" s="366"/>
      <c r="H420" s="366"/>
      <c r="I420" s="366"/>
      <c r="J420" s="366"/>
      <c r="K420" s="366"/>
      <c r="L420" s="367"/>
      <c r="M420" s="30"/>
    </row>
    <row r="421" spans="2:13" ht="30">
      <c r="B421" s="39" t="s">
        <v>2990</v>
      </c>
      <c r="C421" s="415" t="s">
        <v>3177</v>
      </c>
      <c r="D421" s="41" t="s">
        <v>6311</v>
      </c>
      <c r="E421" s="4" t="s">
        <v>5746</v>
      </c>
      <c r="F421" s="42"/>
      <c r="G421" s="43" t="s">
        <v>5469</v>
      </c>
      <c r="H421" s="4" t="s">
        <v>5469</v>
      </c>
      <c r="I421" s="4" t="s">
        <v>529</v>
      </c>
      <c r="J421" s="4" t="s">
        <v>529</v>
      </c>
      <c r="K421" s="42" t="s">
        <v>529</v>
      </c>
      <c r="L421" s="362" t="s">
        <v>6794</v>
      </c>
      <c r="M421" s="30"/>
    </row>
    <row r="422" spans="2:13">
      <c r="B422" s="39" t="s">
        <v>3796</v>
      </c>
      <c r="C422" s="415" t="s">
        <v>3178</v>
      </c>
      <c r="D422" s="41" t="s">
        <v>5643</v>
      </c>
      <c r="E422" s="4" t="s">
        <v>5746</v>
      </c>
      <c r="F422" s="42"/>
      <c r="G422" s="43" t="s">
        <v>5469</v>
      </c>
      <c r="H422" s="4" t="s">
        <v>5469</v>
      </c>
      <c r="I422" s="4" t="s">
        <v>5469</v>
      </c>
      <c r="J422" s="4" t="s">
        <v>529</v>
      </c>
      <c r="K422" s="42" t="s">
        <v>529</v>
      </c>
      <c r="L422" s="330"/>
      <c r="M422" s="30"/>
    </row>
    <row r="423" spans="2:13">
      <c r="B423" s="39" t="s">
        <v>2245</v>
      </c>
      <c r="C423" s="415" t="s">
        <v>3179</v>
      </c>
      <c r="D423" s="41" t="s">
        <v>6795</v>
      </c>
      <c r="E423" s="4" t="s">
        <v>5746</v>
      </c>
      <c r="F423" s="42"/>
      <c r="G423" s="43" t="s">
        <v>5469</v>
      </c>
      <c r="H423" s="4" t="s">
        <v>5469</v>
      </c>
      <c r="I423" s="4" t="s">
        <v>529</v>
      </c>
      <c r="J423" s="4" t="s">
        <v>529</v>
      </c>
      <c r="K423" s="42" t="s">
        <v>529</v>
      </c>
      <c r="L423" s="330"/>
      <c r="M423" s="30"/>
    </row>
    <row r="424" spans="2:13">
      <c r="B424" s="39" t="s">
        <v>2247</v>
      </c>
      <c r="C424" s="415" t="s">
        <v>3180</v>
      </c>
      <c r="D424" s="41" t="s">
        <v>5643</v>
      </c>
      <c r="E424" s="4" t="s">
        <v>5746</v>
      </c>
      <c r="F424" s="42"/>
      <c r="G424" s="43" t="s">
        <v>5469</v>
      </c>
      <c r="H424" s="4" t="s">
        <v>5469</v>
      </c>
      <c r="I424" s="4" t="s">
        <v>5469</v>
      </c>
      <c r="J424" s="4" t="s">
        <v>529</v>
      </c>
      <c r="K424" s="42" t="s">
        <v>529</v>
      </c>
      <c r="L424" s="330"/>
      <c r="M424" s="30"/>
    </row>
    <row r="425" spans="2:13" ht="33">
      <c r="B425" s="39" t="s">
        <v>2249</v>
      </c>
      <c r="C425" s="415" t="s">
        <v>3181</v>
      </c>
      <c r="D425" s="41" t="s">
        <v>5877</v>
      </c>
      <c r="E425" s="4" t="s">
        <v>6266</v>
      </c>
      <c r="F425" s="42"/>
      <c r="G425" s="43" t="s">
        <v>5469</v>
      </c>
      <c r="H425" s="4" t="s">
        <v>5469</v>
      </c>
      <c r="I425" s="4" t="s">
        <v>5469</v>
      </c>
      <c r="J425" s="4" t="s">
        <v>529</v>
      </c>
      <c r="K425" s="42" t="s">
        <v>529</v>
      </c>
      <c r="L425" s="330"/>
      <c r="M425" s="30"/>
    </row>
    <row r="426" spans="2:13">
      <c r="B426" s="39" t="s">
        <v>3065</v>
      </c>
      <c r="C426" s="415" t="s">
        <v>3182</v>
      </c>
      <c r="D426" s="41" t="s">
        <v>5643</v>
      </c>
      <c r="E426" s="4" t="s">
        <v>5746</v>
      </c>
      <c r="F426" s="42"/>
      <c r="G426" s="43" t="s">
        <v>5469</v>
      </c>
      <c r="H426" s="4" t="s">
        <v>5469</v>
      </c>
      <c r="I426" s="4" t="s">
        <v>5469</v>
      </c>
      <c r="J426" s="4" t="s">
        <v>529</v>
      </c>
      <c r="K426" s="42" t="s">
        <v>529</v>
      </c>
      <c r="L426" s="330"/>
      <c r="M426" s="30"/>
    </row>
    <row r="427" spans="2:13" ht="33">
      <c r="B427" s="39" t="s">
        <v>2252</v>
      </c>
      <c r="C427" s="415" t="s">
        <v>3183</v>
      </c>
      <c r="D427" s="41">
        <v>3</v>
      </c>
      <c r="E427" s="4" t="s">
        <v>5746</v>
      </c>
      <c r="F427" s="42"/>
      <c r="G427" s="43" t="s">
        <v>5469</v>
      </c>
      <c r="H427" s="4" t="s">
        <v>5469</v>
      </c>
      <c r="I427" s="4" t="s">
        <v>5469</v>
      </c>
      <c r="J427" s="4" t="s">
        <v>529</v>
      </c>
      <c r="K427" s="42" t="s">
        <v>529</v>
      </c>
      <c r="L427" s="330"/>
      <c r="M427" s="30"/>
    </row>
    <row r="428" spans="2:13" ht="33">
      <c r="B428" s="39" t="s">
        <v>3068</v>
      </c>
      <c r="C428" s="415" t="s">
        <v>3185</v>
      </c>
      <c r="D428" s="41" t="s">
        <v>5643</v>
      </c>
      <c r="E428" s="4" t="s">
        <v>5746</v>
      </c>
      <c r="F428" s="42"/>
      <c r="G428" s="43" t="s">
        <v>5469</v>
      </c>
      <c r="H428" s="4" t="s">
        <v>5469</v>
      </c>
      <c r="I428" s="4" t="s">
        <v>5469</v>
      </c>
      <c r="J428" s="4" t="s">
        <v>529</v>
      </c>
      <c r="K428" s="42" t="s">
        <v>529</v>
      </c>
      <c r="L428" s="330"/>
      <c r="M428" s="30"/>
    </row>
    <row r="429" spans="2:13" ht="33">
      <c r="B429" s="39" t="s">
        <v>3070</v>
      </c>
      <c r="C429" s="415" t="s">
        <v>3187</v>
      </c>
      <c r="D429" s="41" t="s">
        <v>6286</v>
      </c>
      <c r="E429" s="4" t="s">
        <v>5746</v>
      </c>
      <c r="F429" s="42"/>
      <c r="G429" s="43" t="s">
        <v>5469</v>
      </c>
      <c r="H429" s="4" t="s">
        <v>5469</v>
      </c>
      <c r="I429" s="4" t="s">
        <v>5469</v>
      </c>
      <c r="J429" s="4" t="s">
        <v>529</v>
      </c>
      <c r="K429" s="42" t="s">
        <v>529</v>
      </c>
      <c r="L429" s="330"/>
      <c r="M429" s="30"/>
    </row>
    <row r="430" spans="2:13" ht="33">
      <c r="B430" s="39" t="s">
        <v>3072</v>
      </c>
      <c r="C430" s="415" t="s">
        <v>3189</v>
      </c>
      <c r="D430" s="41">
        <v>3</v>
      </c>
      <c r="E430" s="4" t="s">
        <v>5746</v>
      </c>
      <c r="F430" s="42"/>
      <c r="G430" s="43" t="s">
        <v>5469</v>
      </c>
      <c r="H430" s="4" t="s">
        <v>5469</v>
      </c>
      <c r="I430" s="4" t="s">
        <v>5469</v>
      </c>
      <c r="J430" s="4" t="s">
        <v>529</v>
      </c>
      <c r="K430" s="42" t="s">
        <v>529</v>
      </c>
      <c r="L430" s="330"/>
      <c r="M430" s="30"/>
    </row>
    <row r="431" spans="2:13" ht="33">
      <c r="B431" s="39" t="s">
        <v>2257</v>
      </c>
      <c r="C431" s="415" t="s">
        <v>3190</v>
      </c>
      <c r="D431" s="41">
        <v>1</v>
      </c>
      <c r="E431" s="4" t="s">
        <v>5746</v>
      </c>
      <c r="F431" s="42"/>
      <c r="G431" s="43" t="s">
        <v>5469</v>
      </c>
      <c r="H431" s="4" t="s">
        <v>5469</v>
      </c>
      <c r="I431" s="4" t="s">
        <v>5469</v>
      </c>
      <c r="J431" s="4" t="s">
        <v>529</v>
      </c>
      <c r="K431" s="42" t="s">
        <v>529</v>
      </c>
      <c r="L431" s="330"/>
      <c r="M431" s="30"/>
    </row>
    <row r="432" spans="2:13">
      <c r="B432" s="39" t="s">
        <v>2991</v>
      </c>
      <c r="C432" s="415" t="s">
        <v>3191</v>
      </c>
      <c r="D432" s="41" t="s">
        <v>6312</v>
      </c>
      <c r="E432" s="4" t="s">
        <v>5746</v>
      </c>
      <c r="F432" s="42"/>
      <c r="G432" s="43" t="s">
        <v>5469</v>
      </c>
      <c r="H432" s="4" t="s">
        <v>5469</v>
      </c>
      <c r="I432" s="4" t="s">
        <v>529</v>
      </c>
      <c r="J432" s="4" t="s">
        <v>529</v>
      </c>
      <c r="K432" s="42" t="s">
        <v>529</v>
      </c>
      <c r="L432" s="330"/>
      <c r="M432" s="30"/>
    </row>
    <row r="433" spans="2:13" ht="33">
      <c r="B433" s="39" t="s">
        <v>2261</v>
      </c>
      <c r="C433" s="415" t="s">
        <v>3192</v>
      </c>
      <c r="D433" s="41" t="s">
        <v>5877</v>
      </c>
      <c r="E433" s="4" t="s">
        <v>6266</v>
      </c>
      <c r="F433" s="42"/>
      <c r="G433" s="43" t="s">
        <v>5469</v>
      </c>
      <c r="H433" s="4" t="s">
        <v>5469</v>
      </c>
      <c r="I433" s="4" t="s">
        <v>5469</v>
      </c>
      <c r="J433" s="4" t="s">
        <v>529</v>
      </c>
      <c r="K433" s="42" t="s">
        <v>529</v>
      </c>
      <c r="L433" s="330"/>
      <c r="M433" s="30"/>
    </row>
    <row r="434" spans="2:13">
      <c r="B434" s="39" t="s">
        <v>3077</v>
      </c>
      <c r="C434" s="415" t="s">
        <v>3193</v>
      </c>
      <c r="D434" s="41" t="s">
        <v>5643</v>
      </c>
      <c r="E434" s="4" t="s">
        <v>5746</v>
      </c>
      <c r="F434" s="42"/>
      <c r="G434" s="43" t="s">
        <v>5469</v>
      </c>
      <c r="H434" s="4" t="s">
        <v>5469</v>
      </c>
      <c r="I434" s="4" t="s">
        <v>5469</v>
      </c>
      <c r="J434" s="4" t="s">
        <v>529</v>
      </c>
      <c r="K434" s="42" t="s">
        <v>529</v>
      </c>
      <c r="L434" s="330"/>
      <c r="M434" s="30"/>
    </row>
    <row r="435" spans="2:13" ht="33">
      <c r="B435" s="39" t="s">
        <v>2264</v>
      </c>
      <c r="C435" s="415" t="s">
        <v>3194</v>
      </c>
      <c r="D435" s="41">
        <v>3</v>
      </c>
      <c r="E435" s="4" t="s">
        <v>5746</v>
      </c>
      <c r="F435" s="42"/>
      <c r="G435" s="43" t="s">
        <v>5469</v>
      </c>
      <c r="H435" s="4" t="s">
        <v>5469</v>
      </c>
      <c r="I435" s="4" t="s">
        <v>5469</v>
      </c>
      <c r="J435" s="4" t="s">
        <v>529</v>
      </c>
      <c r="K435" s="42" t="s">
        <v>529</v>
      </c>
      <c r="L435" s="330"/>
      <c r="M435" s="30"/>
    </row>
    <row r="436" spans="2:13" ht="33">
      <c r="B436" s="39" t="s">
        <v>3080</v>
      </c>
      <c r="C436" s="415" t="s">
        <v>3196</v>
      </c>
      <c r="D436" s="41" t="s">
        <v>5643</v>
      </c>
      <c r="E436" s="4" t="s">
        <v>5746</v>
      </c>
      <c r="F436" s="42"/>
      <c r="G436" s="43" t="s">
        <v>5469</v>
      </c>
      <c r="H436" s="4" t="s">
        <v>5469</v>
      </c>
      <c r="I436" s="4" t="s">
        <v>5469</v>
      </c>
      <c r="J436" s="4" t="s">
        <v>529</v>
      </c>
      <c r="K436" s="42" t="s">
        <v>529</v>
      </c>
      <c r="L436" s="330"/>
      <c r="M436" s="30"/>
    </row>
    <row r="437" spans="2:13" ht="33">
      <c r="B437" s="39" t="s">
        <v>3082</v>
      </c>
      <c r="C437" s="415" t="s">
        <v>3198</v>
      </c>
      <c r="D437" s="41" t="s">
        <v>6286</v>
      </c>
      <c r="E437" s="4" t="s">
        <v>5746</v>
      </c>
      <c r="F437" s="42"/>
      <c r="G437" s="43" t="s">
        <v>5469</v>
      </c>
      <c r="H437" s="4" t="s">
        <v>5469</v>
      </c>
      <c r="I437" s="4" t="s">
        <v>5469</v>
      </c>
      <c r="J437" s="4" t="s">
        <v>529</v>
      </c>
      <c r="K437" s="42" t="s">
        <v>529</v>
      </c>
      <c r="L437" s="330"/>
      <c r="M437" s="30"/>
    </row>
    <row r="438" spans="2:13" ht="33">
      <c r="B438" s="39" t="s">
        <v>3084</v>
      </c>
      <c r="C438" s="415" t="s">
        <v>3200</v>
      </c>
      <c r="D438" s="41">
        <v>3</v>
      </c>
      <c r="E438" s="4" t="s">
        <v>5746</v>
      </c>
      <c r="F438" s="42"/>
      <c r="G438" s="43" t="s">
        <v>5469</v>
      </c>
      <c r="H438" s="4" t="s">
        <v>5469</v>
      </c>
      <c r="I438" s="4" t="s">
        <v>5469</v>
      </c>
      <c r="J438" s="4" t="s">
        <v>529</v>
      </c>
      <c r="K438" s="42" t="s">
        <v>529</v>
      </c>
      <c r="L438" s="330"/>
      <c r="M438" s="30"/>
    </row>
    <row r="439" spans="2:13" ht="33">
      <c r="B439" s="39" t="s">
        <v>2269</v>
      </c>
      <c r="C439" s="415" t="s">
        <v>3201</v>
      </c>
      <c r="D439" s="41">
        <v>1</v>
      </c>
      <c r="E439" s="4" t="s">
        <v>5746</v>
      </c>
      <c r="F439" s="42"/>
      <c r="G439" s="43" t="s">
        <v>5469</v>
      </c>
      <c r="H439" s="4" t="s">
        <v>5469</v>
      </c>
      <c r="I439" s="4" t="s">
        <v>5469</v>
      </c>
      <c r="J439" s="4" t="s">
        <v>529</v>
      </c>
      <c r="K439" s="42" t="s">
        <v>529</v>
      </c>
      <c r="L439" s="330"/>
      <c r="M439" s="30"/>
    </row>
    <row r="440" spans="2:13">
      <c r="B440" s="39" t="s">
        <v>2993</v>
      </c>
      <c r="C440" s="415" t="s">
        <v>3202</v>
      </c>
      <c r="D440" s="41" t="s">
        <v>6312</v>
      </c>
      <c r="E440" s="4" t="s">
        <v>5746</v>
      </c>
      <c r="F440" s="42"/>
      <c r="G440" s="43" t="s">
        <v>5469</v>
      </c>
      <c r="H440" s="4" t="s">
        <v>5469</v>
      </c>
      <c r="I440" s="4" t="s">
        <v>529</v>
      </c>
      <c r="J440" s="4" t="s">
        <v>529</v>
      </c>
      <c r="K440" s="42" t="s">
        <v>529</v>
      </c>
      <c r="L440" s="330"/>
      <c r="M440" s="30"/>
    </row>
    <row r="441" spans="2:13" ht="33">
      <c r="B441" s="39" t="s">
        <v>2273</v>
      </c>
      <c r="C441" s="415" t="s">
        <v>3203</v>
      </c>
      <c r="D441" s="41" t="s">
        <v>5877</v>
      </c>
      <c r="E441" s="4" t="s">
        <v>6266</v>
      </c>
      <c r="F441" s="42"/>
      <c r="G441" s="43" t="s">
        <v>5469</v>
      </c>
      <c r="H441" s="4" t="s">
        <v>5469</v>
      </c>
      <c r="I441" s="4" t="s">
        <v>5469</v>
      </c>
      <c r="J441" s="4" t="s">
        <v>529</v>
      </c>
      <c r="K441" s="42" t="s">
        <v>529</v>
      </c>
      <c r="L441" s="330"/>
      <c r="M441" s="30"/>
    </row>
    <row r="442" spans="2:13">
      <c r="B442" s="39" t="s">
        <v>3089</v>
      </c>
      <c r="C442" s="415" t="s">
        <v>3204</v>
      </c>
      <c r="D442" s="41" t="s">
        <v>5643</v>
      </c>
      <c r="E442" s="4" t="s">
        <v>5746</v>
      </c>
      <c r="F442" s="42"/>
      <c r="G442" s="43" t="s">
        <v>5469</v>
      </c>
      <c r="H442" s="4" t="s">
        <v>5469</v>
      </c>
      <c r="I442" s="4" t="s">
        <v>5469</v>
      </c>
      <c r="J442" s="4" t="s">
        <v>529</v>
      </c>
      <c r="K442" s="42" t="s">
        <v>529</v>
      </c>
      <c r="L442" s="330"/>
      <c r="M442" s="30"/>
    </row>
    <row r="443" spans="2:13" ht="33">
      <c r="B443" s="39" t="s">
        <v>2276</v>
      </c>
      <c r="C443" s="415" t="s">
        <v>3205</v>
      </c>
      <c r="D443" s="41">
        <v>3</v>
      </c>
      <c r="E443" s="4" t="s">
        <v>5746</v>
      </c>
      <c r="F443" s="42"/>
      <c r="G443" s="43" t="s">
        <v>5469</v>
      </c>
      <c r="H443" s="4" t="s">
        <v>5469</v>
      </c>
      <c r="I443" s="4" t="s">
        <v>5469</v>
      </c>
      <c r="J443" s="4" t="s">
        <v>529</v>
      </c>
      <c r="K443" s="42" t="s">
        <v>529</v>
      </c>
      <c r="L443" s="330"/>
      <c r="M443" s="30"/>
    </row>
    <row r="444" spans="2:13" ht="33">
      <c r="B444" s="39" t="s">
        <v>3092</v>
      </c>
      <c r="C444" s="415" t="s">
        <v>3207</v>
      </c>
      <c r="D444" s="41" t="s">
        <v>5643</v>
      </c>
      <c r="E444" s="4" t="s">
        <v>5746</v>
      </c>
      <c r="F444" s="42"/>
      <c r="G444" s="43" t="s">
        <v>5469</v>
      </c>
      <c r="H444" s="4" t="s">
        <v>5469</v>
      </c>
      <c r="I444" s="4" t="s">
        <v>5469</v>
      </c>
      <c r="J444" s="4" t="s">
        <v>529</v>
      </c>
      <c r="K444" s="42" t="s">
        <v>529</v>
      </c>
      <c r="L444" s="330"/>
      <c r="M444" s="30"/>
    </row>
    <row r="445" spans="2:13" ht="33">
      <c r="B445" s="39" t="s">
        <v>3094</v>
      </c>
      <c r="C445" s="415" t="s">
        <v>3209</v>
      </c>
      <c r="D445" s="41" t="s">
        <v>6286</v>
      </c>
      <c r="E445" s="4" t="s">
        <v>5746</v>
      </c>
      <c r="F445" s="42"/>
      <c r="G445" s="43" t="s">
        <v>5469</v>
      </c>
      <c r="H445" s="4" t="s">
        <v>5469</v>
      </c>
      <c r="I445" s="4" t="s">
        <v>5469</v>
      </c>
      <c r="J445" s="4" t="s">
        <v>529</v>
      </c>
      <c r="K445" s="42" t="s">
        <v>529</v>
      </c>
      <c r="L445" s="330"/>
      <c r="M445" s="30"/>
    </row>
    <row r="446" spans="2:13" ht="33">
      <c r="B446" s="39" t="s">
        <v>3096</v>
      </c>
      <c r="C446" s="415" t="s">
        <v>3211</v>
      </c>
      <c r="D446" s="41">
        <v>3</v>
      </c>
      <c r="E446" s="4" t="s">
        <v>5746</v>
      </c>
      <c r="F446" s="42"/>
      <c r="G446" s="43" t="s">
        <v>5469</v>
      </c>
      <c r="H446" s="4" t="s">
        <v>5469</v>
      </c>
      <c r="I446" s="4" t="s">
        <v>5469</v>
      </c>
      <c r="J446" s="4" t="s">
        <v>529</v>
      </c>
      <c r="K446" s="42" t="s">
        <v>529</v>
      </c>
      <c r="L446" s="662"/>
      <c r="M446" s="30"/>
    </row>
    <row r="447" spans="2:13" ht="33">
      <c r="B447" s="39" t="s">
        <v>2281</v>
      </c>
      <c r="C447" s="415" t="s">
        <v>3212</v>
      </c>
      <c r="D447" s="41">
        <v>1</v>
      </c>
      <c r="E447" s="4" t="s">
        <v>5746</v>
      </c>
      <c r="F447" s="42"/>
      <c r="G447" s="43" t="s">
        <v>5469</v>
      </c>
      <c r="H447" s="4" t="s">
        <v>5469</v>
      </c>
      <c r="I447" s="4" t="s">
        <v>5469</v>
      </c>
      <c r="J447" s="4" t="s">
        <v>529</v>
      </c>
      <c r="K447" s="42" t="s">
        <v>529</v>
      </c>
      <c r="L447" s="671"/>
      <c r="M447" s="30"/>
    </row>
    <row r="448" spans="2:13" ht="17.25" thickBot="1">
      <c r="B448" s="45" t="s">
        <v>2995</v>
      </c>
      <c r="C448" s="415" t="s">
        <v>3213</v>
      </c>
      <c r="D448" s="47" t="s">
        <v>6312</v>
      </c>
      <c r="E448" s="48" t="s">
        <v>5746</v>
      </c>
      <c r="F448" s="49"/>
      <c r="G448" s="50" t="s">
        <v>5469</v>
      </c>
      <c r="H448" s="48" t="s">
        <v>5469</v>
      </c>
      <c r="I448" s="48" t="s">
        <v>529</v>
      </c>
      <c r="J448" s="48" t="s">
        <v>529</v>
      </c>
      <c r="K448" s="49" t="s">
        <v>529</v>
      </c>
      <c r="L448" s="670"/>
      <c r="M448" s="30"/>
    </row>
    <row r="449" spans="2:13" ht="20.100000000000001" customHeight="1" thickBot="1">
      <c r="B449" s="363" t="s">
        <v>6324</v>
      </c>
      <c r="C449" s="364"/>
      <c r="D449" s="365"/>
      <c r="E449" s="366"/>
      <c r="F449" s="366"/>
      <c r="G449" s="366"/>
      <c r="H449" s="366"/>
      <c r="I449" s="366"/>
      <c r="J449" s="366"/>
      <c r="K449" s="366"/>
      <c r="L449" s="367"/>
      <c r="M449" s="30"/>
    </row>
    <row r="450" spans="2:13" ht="30">
      <c r="B450" s="39" t="s">
        <v>3100</v>
      </c>
      <c r="C450" s="415" t="s">
        <v>3214</v>
      </c>
      <c r="D450" s="41" t="s">
        <v>6311</v>
      </c>
      <c r="E450" s="4" t="s">
        <v>5746</v>
      </c>
      <c r="F450" s="42"/>
      <c r="G450" s="43" t="s">
        <v>5469</v>
      </c>
      <c r="H450" s="4" t="s">
        <v>5469</v>
      </c>
      <c r="I450" s="4" t="s">
        <v>529</v>
      </c>
      <c r="J450" s="4" t="s">
        <v>529</v>
      </c>
      <c r="K450" s="42" t="s">
        <v>529</v>
      </c>
      <c r="L450" s="362" t="s">
        <v>6794</v>
      </c>
      <c r="M450" s="30"/>
    </row>
    <row r="451" spans="2:13">
      <c r="B451" s="39" t="s">
        <v>3797</v>
      </c>
      <c r="C451" s="415" t="s">
        <v>3215</v>
      </c>
      <c r="D451" s="41" t="s">
        <v>5643</v>
      </c>
      <c r="E451" s="4" t="s">
        <v>5746</v>
      </c>
      <c r="F451" s="42"/>
      <c r="G451" s="43" t="s">
        <v>5469</v>
      </c>
      <c r="H451" s="4" t="s">
        <v>5469</v>
      </c>
      <c r="I451" s="4" t="s">
        <v>5469</v>
      </c>
      <c r="J451" s="4" t="s">
        <v>529</v>
      </c>
      <c r="K451" s="42" t="s">
        <v>529</v>
      </c>
      <c r="L451" s="330"/>
      <c r="M451" s="30"/>
    </row>
    <row r="452" spans="2:13">
      <c r="B452" s="39" t="s">
        <v>2289</v>
      </c>
      <c r="C452" s="415" t="s">
        <v>3216</v>
      </c>
      <c r="D452" s="41" t="s">
        <v>6795</v>
      </c>
      <c r="E452" s="4" t="s">
        <v>5746</v>
      </c>
      <c r="F452" s="42"/>
      <c r="G452" s="43" t="s">
        <v>5469</v>
      </c>
      <c r="H452" s="4" t="s">
        <v>5469</v>
      </c>
      <c r="I452" s="4" t="s">
        <v>529</v>
      </c>
      <c r="J452" s="4" t="s">
        <v>529</v>
      </c>
      <c r="K452" s="42" t="s">
        <v>529</v>
      </c>
      <c r="L452" s="330"/>
      <c r="M452" s="30"/>
    </row>
    <row r="453" spans="2:13">
      <c r="B453" s="39" t="s">
        <v>2291</v>
      </c>
      <c r="C453" s="415" t="s">
        <v>3217</v>
      </c>
      <c r="D453" s="41" t="s">
        <v>5643</v>
      </c>
      <c r="E453" s="4" t="s">
        <v>5746</v>
      </c>
      <c r="F453" s="42"/>
      <c r="G453" s="43" t="s">
        <v>5469</v>
      </c>
      <c r="H453" s="4" t="s">
        <v>5469</v>
      </c>
      <c r="I453" s="4" t="s">
        <v>5469</v>
      </c>
      <c r="J453" s="4" t="s">
        <v>529</v>
      </c>
      <c r="K453" s="42" t="s">
        <v>529</v>
      </c>
      <c r="L453" s="330"/>
      <c r="M453" s="30"/>
    </row>
    <row r="454" spans="2:13" ht="33">
      <c r="B454" s="39" t="s">
        <v>2293</v>
      </c>
      <c r="C454" s="415" t="s">
        <v>3218</v>
      </c>
      <c r="D454" s="41" t="s">
        <v>5877</v>
      </c>
      <c r="E454" s="4" t="s">
        <v>6266</v>
      </c>
      <c r="F454" s="42"/>
      <c r="G454" s="43" t="s">
        <v>5469</v>
      </c>
      <c r="H454" s="4" t="s">
        <v>5469</v>
      </c>
      <c r="I454" s="4" t="s">
        <v>5469</v>
      </c>
      <c r="J454" s="4" t="s">
        <v>529</v>
      </c>
      <c r="K454" s="42" t="s">
        <v>529</v>
      </c>
      <c r="L454" s="330"/>
      <c r="M454" s="30"/>
    </row>
    <row r="455" spans="2:13">
      <c r="B455" s="39" t="s">
        <v>3106</v>
      </c>
      <c r="C455" s="415" t="s">
        <v>3219</v>
      </c>
      <c r="D455" s="41" t="s">
        <v>5643</v>
      </c>
      <c r="E455" s="4" t="s">
        <v>5746</v>
      </c>
      <c r="F455" s="42"/>
      <c r="G455" s="43" t="s">
        <v>5469</v>
      </c>
      <c r="H455" s="4" t="s">
        <v>5469</v>
      </c>
      <c r="I455" s="4" t="s">
        <v>5469</v>
      </c>
      <c r="J455" s="4" t="s">
        <v>529</v>
      </c>
      <c r="K455" s="42" t="s">
        <v>529</v>
      </c>
      <c r="L455" s="330"/>
      <c r="M455" s="30"/>
    </row>
    <row r="456" spans="2:13" ht="33">
      <c r="B456" s="39" t="s">
        <v>2296</v>
      </c>
      <c r="C456" s="415" t="s">
        <v>3220</v>
      </c>
      <c r="D456" s="41">
        <v>3</v>
      </c>
      <c r="E456" s="4" t="s">
        <v>5746</v>
      </c>
      <c r="F456" s="42"/>
      <c r="G456" s="43" t="s">
        <v>5469</v>
      </c>
      <c r="H456" s="4" t="s">
        <v>5469</v>
      </c>
      <c r="I456" s="4" t="s">
        <v>5469</v>
      </c>
      <c r="J456" s="4" t="s">
        <v>529</v>
      </c>
      <c r="K456" s="42" t="s">
        <v>529</v>
      </c>
      <c r="L456" s="330"/>
      <c r="M456" s="30"/>
    </row>
    <row r="457" spans="2:13" ht="33">
      <c r="B457" s="39" t="s">
        <v>3109</v>
      </c>
      <c r="C457" s="415" t="s">
        <v>3222</v>
      </c>
      <c r="D457" s="41" t="s">
        <v>5643</v>
      </c>
      <c r="E457" s="4" t="s">
        <v>5746</v>
      </c>
      <c r="F457" s="42"/>
      <c r="G457" s="43" t="s">
        <v>5469</v>
      </c>
      <c r="H457" s="4" t="s">
        <v>5469</v>
      </c>
      <c r="I457" s="4" t="s">
        <v>5469</v>
      </c>
      <c r="J457" s="4" t="s">
        <v>529</v>
      </c>
      <c r="K457" s="42" t="s">
        <v>529</v>
      </c>
      <c r="L457" s="330"/>
      <c r="M457" s="30"/>
    </row>
    <row r="458" spans="2:13" ht="33">
      <c r="B458" s="39" t="s">
        <v>3111</v>
      </c>
      <c r="C458" s="415" t="s">
        <v>3224</v>
      </c>
      <c r="D458" s="41" t="s">
        <v>6286</v>
      </c>
      <c r="E458" s="4" t="s">
        <v>5746</v>
      </c>
      <c r="F458" s="42"/>
      <c r="G458" s="43" t="s">
        <v>5469</v>
      </c>
      <c r="H458" s="4" t="s">
        <v>5469</v>
      </c>
      <c r="I458" s="4" t="s">
        <v>5469</v>
      </c>
      <c r="J458" s="4" t="s">
        <v>529</v>
      </c>
      <c r="K458" s="42" t="s">
        <v>529</v>
      </c>
      <c r="L458" s="330"/>
      <c r="M458" s="30"/>
    </row>
    <row r="459" spans="2:13" ht="33">
      <c r="B459" s="39" t="s">
        <v>3113</v>
      </c>
      <c r="C459" s="415" t="s">
        <v>3226</v>
      </c>
      <c r="D459" s="41">
        <v>3</v>
      </c>
      <c r="E459" s="4" t="s">
        <v>5746</v>
      </c>
      <c r="F459" s="42"/>
      <c r="G459" s="43" t="s">
        <v>5469</v>
      </c>
      <c r="H459" s="4" t="s">
        <v>5469</v>
      </c>
      <c r="I459" s="4" t="s">
        <v>5469</v>
      </c>
      <c r="J459" s="4" t="s">
        <v>529</v>
      </c>
      <c r="K459" s="42" t="s">
        <v>529</v>
      </c>
      <c r="L459" s="330"/>
      <c r="M459" s="30"/>
    </row>
    <row r="460" spans="2:13" ht="33">
      <c r="B460" s="39" t="s">
        <v>2301</v>
      </c>
      <c r="C460" s="415" t="s">
        <v>3227</v>
      </c>
      <c r="D460" s="41">
        <v>1</v>
      </c>
      <c r="E460" s="4" t="s">
        <v>5746</v>
      </c>
      <c r="F460" s="42"/>
      <c r="G460" s="43" t="s">
        <v>5469</v>
      </c>
      <c r="H460" s="4" t="s">
        <v>5469</v>
      </c>
      <c r="I460" s="4" t="s">
        <v>5469</v>
      </c>
      <c r="J460" s="4" t="s">
        <v>529</v>
      </c>
      <c r="K460" s="42" t="s">
        <v>529</v>
      </c>
      <c r="L460" s="330"/>
      <c r="M460" s="30"/>
    </row>
    <row r="461" spans="2:13">
      <c r="B461" s="39" t="s">
        <v>2997</v>
      </c>
      <c r="C461" s="415" t="s">
        <v>3228</v>
      </c>
      <c r="D461" s="41" t="s">
        <v>6312</v>
      </c>
      <c r="E461" s="4" t="s">
        <v>5746</v>
      </c>
      <c r="F461" s="42"/>
      <c r="G461" s="43" t="s">
        <v>5469</v>
      </c>
      <c r="H461" s="4" t="s">
        <v>5469</v>
      </c>
      <c r="I461" s="4" t="s">
        <v>529</v>
      </c>
      <c r="J461" s="4" t="s">
        <v>529</v>
      </c>
      <c r="K461" s="42" t="s">
        <v>529</v>
      </c>
      <c r="L461" s="330"/>
      <c r="M461" s="30"/>
    </row>
    <row r="462" spans="2:13" ht="33">
      <c r="B462" s="39" t="s">
        <v>2305</v>
      </c>
      <c r="C462" s="415" t="s">
        <v>3229</v>
      </c>
      <c r="D462" s="41" t="s">
        <v>5877</v>
      </c>
      <c r="E462" s="4" t="s">
        <v>6266</v>
      </c>
      <c r="F462" s="42"/>
      <c r="G462" s="43" t="s">
        <v>5469</v>
      </c>
      <c r="H462" s="4" t="s">
        <v>5469</v>
      </c>
      <c r="I462" s="4" t="s">
        <v>5469</v>
      </c>
      <c r="J462" s="4" t="s">
        <v>529</v>
      </c>
      <c r="K462" s="42" t="s">
        <v>529</v>
      </c>
      <c r="L462" s="330"/>
      <c r="M462" s="30"/>
    </row>
    <row r="463" spans="2:13">
      <c r="B463" s="39" t="s">
        <v>3118</v>
      </c>
      <c r="C463" s="415" t="s">
        <v>3230</v>
      </c>
      <c r="D463" s="41" t="s">
        <v>5643</v>
      </c>
      <c r="E463" s="4" t="s">
        <v>5746</v>
      </c>
      <c r="F463" s="42"/>
      <c r="G463" s="43" t="s">
        <v>5469</v>
      </c>
      <c r="H463" s="4" t="s">
        <v>5469</v>
      </c>
      <c r="I463" s="4" t="s">
        <v>5469</v>
      </c>
      <c r="J463" s="4" t="s">
        <v>529</v>
      </c>
      <c r="K463" s="42" t="s">
        <v>529</v>
      </c>
      <c r="L463" s="330"/>
      <c r="M463" s="30"/>
    </row>
    <row r="464" spans="2:13" ht="33">
      <c r="B464" s="39" t="s">
        <v>2308</v>
      </c>
      <c r="C464" s="415" t="s">
        <v>3231</v>
      </c>
      <c r="D464" s="41">
        <v>3</v>
      </c>
      <c r="E464" s="4" t="s">
        <v>5746</v>
      </c>
      <c r="F464" s="42"/>
      <c r="G464" s="43" t="s">
        <v>5469</v>
      </c>
      <c r="H464" s="4" t="s">
        <v>5469</v>
      </c>
      <c r="I464" s="4" t="s">
        <v>5469</v>
      </c>
      <c r="J464" s="4" t="s">
        <v>529</v>
      </c>
      <c r="K464" s="42" t="s">
        <v>529</v>
      </c>
      <c r="L464" s="330"/>
      <c r="M464" s="30"/>
    </row>
    <row r="465" spans="2:13" ht="33">
      <c r="B465" s="39" t="s">
        <v>3121</v>
      </c>
      <c r="C465" s="415" t="s">
        <v>3233</v>
      </c>
      <c r="D465" s="41" t="s">
        <v>5643</v>
      </c>
      <c r="E465" s="4" t="s">
        <v>5746</v>
      </c>
      <c r="F465" s="42"/>
      <c r="G465" s="43" t="s">
        <v>5469</v>
      </c>
      <c r="H465" s="4" t="s">
        <v>5469</v>
      </c>
      <c r="I465" s="4" t="s">
        <v>5469</v>
      </c>
      <c r="J465" s="4" t="s">
        <v>529</v>
      </c>
      <c r="K465" s="42" t="s">
        <v>529</v>
      </c>
      <c r="L465" s="330"/>
      <c r="M465" s="30"/>
    </row>
    <row r="466" spans="2:13" ht="33">
      <c r="B466" s="39" t="s">
        <v>3123</v>
      </c>
      <c r="C466" s="415" t="s">
        <v>3235</v>
      </c>
      <c r="D466" s="41" t="s">
        <v>6286</v>
      </c>
      <c r="E466" s="4" t="s">
        <v>5746</v>
      </c>
      <c r="F466" s="42"/>
      <c r="G466" s="43" t="s">
        <v>5469</v>
      </c>
      <c r="H466" s="4" t="s">
        <v>5469</v>
      </c>
      <c r="I466" s="4" t="s">
        <v>5469</v>
      </c>
      <c r="J466" s="4" t="s">
        <v>529</v>
      </c>
      <c r="K466" s="42" t="s">
        <v>529</v>
      </c>
      <c r="L466" s="330"/>
      <c r="M466" s="30"/>
    </row>
    <row r="467" spans="2:13" ht="33">
      <c r="B467" s="39" t="s">
        <v>3125</v>
      </c>
      <c r="C467" s="415" t="s">
        <v>3237</v>
      </c>
      <c r="D467" s="41">
        <v>3</v>
      </c>
      <c r="E467" s="4" t="s">
        <v>5746</v>
      </c>
      <c r="F467" s="42"/>
      <c r="G467" s="43" t="s">
        <v>5469</v>
      </c>
      <c r="H467" s="4" t="s">
        <v>5469</v>
      </c>
      <c r="I467" s="4" t="s">
        <v>5469</v>
      </c>
      <c r="J467" s="4" t="s">
        <v>529</v>
      </c>
      <c r="K467" s="42" t="s">
        <v>529</v>
      </c>
      <c r="L467" s="330"/>
      <c r="M467" s="30"/>
    </row>
    <row r="468" spans="2:13" ht="33">
      <c r="B468" s="39" t="s">
        <v>2313</v>
      </c>
      <c r="C468" s="415" t="s">
        <v>3238</v>
      </c>
      <c r="D468" s="41">
        <v>1</v>
      </c>
      <c r="E468" s="4" t="s">
        <v>5746</v>
      </c>
      <c r="F468" s="42"/>
      <c r="G468" s="43" t="s">
        <v>5469</v>
      </c>
      <c r="H468" s="4" t="s">
        <v>5469</v>
      </c>
      <c r="I468" s="4" t="s">
        <v>5469</v>
      </c>
      <c r="J468" s="4" t="s">
        <v>529</v>
      </c>
      <c r="K468" s="42" t="s">
        <v>529</v>
      </c>
      <c r="L468" s="330"/>
      <c r="M468" s="30"/>
    </row>
    <row r="469" spans="2:13">
      <c r="B469" s="39" t="s">
        <v>2999</v>
      </c>
      <c r="C469" s="415" t="s">
        <v>3239</v>
      </c>
      <c r="D469" s="41" t="s">
        <v>6312</v>
      </c>
      <c r="E469" s="4" t="s">
        <v>5746</v>
      </c>
      <c r="F469" s="42"/>
      <c r="G469" s="43" t="s">
        <v>5469</v>
      </c>
      <c r="H469" s="4" t="s">
        <v>5469</v>
      </c>
      <c r="I469" s="4" t="s">
        <v>529</v>
      </c>
      <c r="J469" s="4" t="s">
        <v>529</v>
      </c>
      <c r="K469" s="42" t="s">
        <v>529</v>
      </c>
      <c r="L469" s="330"/>
      <c r="M469" s="30"/>
    </row>
    <row r="470" spans="2:13" ht="33">
      <c r="B470" s="39" t="s">
        <v>2317</v>
      </c>
      <c r="C470" s="415" t="s">
        <v>3240</v>
      </c>
      <c r="D470" s="41" t="s">
        <v>5877</v>
      </c>
      <c r="E470" s="4" t="s">
        <v>6266</v>
      </c>
      <c r="F470" s="42"/>
      <c r="G470" s="43" t="s">
        <v>5469</v>
      </c>
      <c r="H470" s="4" t="s">
        <v>5469</v>
      </c>
      <c r="I470" s="4" t="s">
        <v>5469</v>
      </c>
      <c r="J470" s="4" t="s">
        <v>529</v>
      </c>
      <c r="K470" s="42" t="s">
        <v>529</v>
      </c>
      <c r="L470" s="330"/>
      <c r="M470" s="30"/>
    </row>
    <row r="471" spans="2:13">
      <c r="B471" s="39" t="s">
        <v>3130</v>
      </c>
      <c r="C471" s="415" t="s">
        <v>3241</v>
      </c>
      <c r="D471" s="41" t="s">
        <v>5643</v>
      </c>
      <c r="E471" s="4" t="s">
        <v>5746</v>
      </c>
      <c r="F471" s="42"/>
      <c r="G471" s="43" t="s">
        <v>5469</v>
      </c>
      <c r="H471" s="4" t="s">
        <v>5469</v>
      </c>
      <c r="I471" s="4" t="s">
        <v>5469</v>
      </c>
      <c r="J471" s="4" t="s">
        <v>529</v>
      </c>
      <c r="K471" s="42" t="s">
        <v>529</v>
      </c>
      <c r="L471" s="330"/>
      <c r="M471" s="30"/>
    </row>
    <row r="472" spans="2:13" ht="33">
      <c r="B472" s="39" t="s">
        <v>2320</v>
      </c>
      <c r="C472" s="415" t="s">
        <v>3242</v>
      </c>
      <c r="D472" s="41">
        <v>3</v>
      </c>
      <c r="E472" s="4" t="s">
        <v>5746</v>
      </c>
      <c r="F472" s="42"/>
      <c r="G472" s="43" t="s">
        <v>5469</v>
      </c>
      <c r="H472" s="4" t="s">
        <v>5469</v>
      </c>
      <c r="I472" s="4" t="s">
        <v>5469</v>
      </c>
      <c r="J472" s="4" t="s">
        <v>529</v>
      </c>
      <c r="K472" s="42" t="s">
        <v>529</v>
      </c>
      <c r="L472" s="330"/>
      <c r="M472" s="30"/>
    </row>
    <row r="473" spans="2:13" ht="33">
      <c r="B473" s="39" t="s">
        <v>3133</v>
      </c>
      <c r="C473" s="415" t="s">
        <v>3244</v>
      </c>
      <c r="D473" s="41" t="s">
        <v>5643</v>
      </c>
      <c r="E473" s="4" t="s">
        <v>5746</v>
      </c>
      <c r="F473" s="42"/>
      <c r="G473" s="43" t="s">
        <v>5469</v>
      </c>
      <c r="H473" s="4" t="s">
        <v>5469</v>
      </c>
      <c r="I473" s="4" t="s">
        <v>5469</v>
      </c>
      <c r="J473" s="4" t="s">
        <v>529</v>
      </c>
      <c r="K473" s="42" t="s">
        <v>529</v>
      </c>
      <c r="L473" s="330"/>
      <c r="M473" s="30"/>
    </row>
    <row r="474" spans="2:13" ht="33">
      <c r="B474" s="39" t="s">
        <v>3135</v>
      </c>
      <c r="C474" s="415" t="s">
        <v>3246</v>
      </c>
      <c r="D474" s="41" t="s">
        <v>6286</v>
      </c>
      <c r="E474" s="4" t="s">
        <v>5746</v>
      </c>
      <c r="F474" s="42"/>
      <c r="G474" s="43" t="s">
        <v>5469</v>
      </c>
      <c r="H474" s="4" t="s">
        <v>5469</v>
      </c>
      <c r="I474" s="4" t="s">
        <v>5469</v>
      </c>
      <c r="J474" s="4" t="s">
        <v>529</v>
      </c>
      <c r="K474" s="42" t="s">
        <v>529</v>
      </c>
      <c r="L474" s="330"/>
      <c r="M474" s="30"/>
    </row>
    <row r="475" spans="2:13" ht="33">
      <c r="B475" s="39" t="s">
        <v>3137</v>
      </c>
      <c r="C475" s="415" t="s">
        <v>3248</v>
      </c>
      <c r="D475" s="41">
        <v>3</v>
      </c>
      <c r="E475" s="4" t="s">
        <v>5746</v>
      </c>
      <c r="F475" s="42"/>
      <c r="G475" s="43" t="s">
        <v>5469</v>
      </c>
      <c r="H475" s="4" t="s">
        <v>5469</v>
      </c>
      <c r="I475" s="4" t="s">
        <v>5469</v>
      </c>
      <c r="J475" s="4" t="s">
        <v>529</v>
      </c>
      <c r="K475" s="42" t="s">
        <v>529</v>
      </c>
      <c r="L475" s="330"/>
      <c r="M475" s="30"/>
    </row>
    <row r="476" spans="2:13" ht="33">
      <c r="B476" s="39" t="s">
        <v>6797</v>
      </c>
      <c r="C476" s="415" t="s">
        <v>3249</v>
      </c>
      <c r="D476" s="41">
        <v>1</v>
      </c>
      <c r="E476" s="4" t="s">
        <v>5746</v>
      </c>
      <c r="F476" s="42"/>
      <c r="G476" s="43" t="s">
        <v>5469</v>
      </c>
      <c r="H476" s="4" t="s">
        <v>5469</v>
      </c>
      <c r="I476" s="4" t="s">
        <v>5469</v>
      </c>
      <c r="J476" s="4" t="s">
        <v>529</v>
      </c>
      <c r="K476" s="42" t="s">
        <v>529</v>
      </c>
      <c r="L476" s="662"/>
      <c r="M476" s="30"/>
    </row>
    <row r="477" spans="2:13" ht="17.25" thickBot="1">
      <c r="B477" s="45" t="s">
        <v>3001</v>
      </c>
      <c r="C477" s="415" t="s">
        <v>3250</v>
      </c>
      <c r="D477" s="47" t="s">
        <v>6312</v>
      </c>
      <c r="E477" s="48" t="s">
        <v>5746</v>
      </c>
      <c r="F477" s="49"/>
      <c r="G477" s="50" t="s">
        <v>5469</v>
      </c>
      <c r="H477" s="48" t="s">
        <v>5469</v>
      </c>
      <c r="I477" s="48" t="s">
        <v>529</v>
      </c>
      <c r="J477" s="48" t="s">
        <v>529</v>
      </c>
      <c r="K477" s="49" t="s">
        <v>529</v>
      </c>
      <c r="L477" s="670"/>
      <c r="M477" s="30"/>
    </row>
    <row r="478" spans="2:13" ht="20.100000000000001" customHeight="1" thickBot="1">
      <c r="B478" s="409" t="s">
        <v>6798</v>
      </c>
      <c r="C478" s="364"/>
      <c r="D478" s="365"/>
      <c r="E478" s="366"/>
      <c r="F478" s="366"/>
      <c r="G478" s="366"/>
      <c r="H478" s="366"/>
      <c r="I478" s="366"/>
      <c r="J478" s="366"/>
      <c r="K478" s="366"/>
      <c r="L478" s="367"/>
      <c r="M478" s="30"/>
    </row>
    <row r="479" spans="2:13">
      <c r="B479" s="308" t="s">
        <v>3786</v>
      </c>
      <c r="C479" s="413" t="s">
        <v>3251</v>
      </c>
      <c r="D479" s="310" t="s">
        <v>5937</v>
      </c>
      <c r="E479" s="311" t="s">
        <v>6609</v>
      </c>
      <c r="F479" s="312"/>
      <c r="G479" s="313" t="s">
        <v>5469</v>
      </c>
      <c r="H479" s="311" t="s">
        <v>5469</v>
      </c>
      <c r="I479" s="311" t="s">
        <v>5469</v>
      </c>
      <c r="J479" s="311" t="s">
        <v>5469</v>
      </c>
      <c r="K479" s="312" t="s">
        <v>529</v>
      </c>
      <c r="L479" s="362" t="s">
        <v>6339</v>
      </c>
      <c r="M479" s="30"/>
    </row>
    <row r="480" spans="2:13">
      <c r="B480" s="39" t="s">
        <v>1889</v>
      </c>
      <c r="C480" s="411" t="s">
        <v>3252</v>
      </c>
      <c r="D480" s="41" t="s">
        <v>5643</v>
      </c>
      <c r="E480" s="4" t="s">
        <v>5746</v>
      </c>
      <c r="F480" s="42"/>
      <c r="G480" s="43" t="s">
        <v>5469</v>
      </c>
      <c r="H480" s="4" t="s">
        <v>5469</v>
      </c>
      <c r="I480" s="4" t="s">
        <v>5469</v>
      </c>
      <c r="J480" s="4" t="s">
        <v>5469</v>
      </c>
      <c r="K480" s="42" t="s">
        <v>529</v>
      </c>
      <c r="L480" s="412"/>
      <c r="M480" s="30"/>
    </row>
    <row r="481" spans="2:13">
      <c r="B481" s="39" t="s">
        <v>3789</v>
      </c>
      <c r="C481" s="411" t="s">
        <v>3253</v>
      </c>
      <c r="D481" s="41" t="s">
        <v>6286</v>
      </c>
      <c r="E481" s="4" t="s">
        <v>6266</v>
      </c>
      <c r="F481" s="42"/>
      <c r="G481" s="43" t="s">
        <v>5469</v>
      </c>
      <c r="H481" s="4" t="s">
        <v>5469</v>
      </c>
      <c r="I481" s="4" t="s">
        <v>5469</v>
      </c>
      <c r="J481" s="4" t="s">
        <v>5890</v>
      </c>
      <c r="K481" s="42" t="s">
        <v>529</v>
      </c>
      <c r="L481" s="412"/>
      <c r="M481" s="30"/>
    </row>
    <row r="482" spans="2:13">
      <c r="B482" s="39" t="s">
        <v>3790</v>
      </c>
      <c r="C482" s="411" t="s">
        <v>3254</v>
      </c>
      <c r="D482" s="41" t="s">
        <v>5643</v>
      </c>
      <c r="E482" s="4" t="s">
        <v>5746</v>
      </c>
      <c r="F482" s="42"/>
      <c r="G482" s="43" t="s">
        <v>5469</v>
      </c>
      <c r="H482" s="4" t="s">
        <v>5469</v>
      </c>
      <c r="I482" s="4" t="s">
        <v>5469</v>
      </c>
      <c r="J482" s="4" t="s">
        <v>5469</v>
      </c>
      <c r="K482" s="42" t="s">
        <v>529</v>
      </c>
      <c r="L482" s="412"/>
      <c r="M482" s="30"/>
    </row>
    <row r="483" spans="2:13">
      <c r="B483" s="39" t="s">
        <v>3791</v>
      </c>
      <c r="C483" s="411" t="s">
        <v>3256</v>
      </c>
      <c r="D483" s="41" t="s">
        <v>5643</v>
      </c>
      <c r="E483" s="4" t="s">
        <v>5746</v>
      </c>
      <c r="F483" s="42"/>
      <c r="G483" s="43" t="s">
        <v>5469</v>
      </c>
      <c r="H483" s="4" t="s">
        <v>5469</v>
      </c>
      <c r="I483" s="4" t="s">
        <v>5469</v>
      </c>
      <c r="J483" s="4" t="s">
        <v>5469</v>
      </c>
      <c r="K483" s="42" t="s">
        <v>529</v>
      </c>
      <c r="L483" s="412"/>
      <c r="M483" s="30"/>
    </row>
    <row r="484" spans="2:13">
      <c r="B484" s="308" t="s">
        <v>3792</v>
      </c>
      <c r="C484" s="411" t="s">
        <v>3257</v>
      </c>
      <c r="D484" s="310" t="s">
        <v>6286</v>
      </c>
      <c r="E484" s="311" t="s">
        <v>6266</v>
      </c>
      <c r="F484" s="312"/>
      <c r="G484" s="313" t="s">
        <v>5469</v>
      </c>
      <c r="H484" s="311" t="s">
        <v>5469</v>
      </c>
      <c r="I484" s="311" t="s">
        <v>5469</v>
      </c>
      <c r="J484" s="311" t="s">
        <v>529</v>
      </c>
      <c r="K484" s="312" t="s">
        <v>529</v>
      </c>
      <c r="L484" s="412"/>
      <c r="M484" s="30"/>
    </row>
    <row r="485" spans="2:13">
      <c r="B485" s="308" t="s">
        <v>3793</v>
      </c>
      <c r="C485" s="411" t="s">
        <v>3258</v>
      </c>
      <c r="D485" s="310" t="s">
        <v>5643</v>
      </c>
      <c r="E485" s="311" t="s">
        <v>5746</v>
      </c>
      <c r="F485" s="312"/>
      <c r="G485" s="313" t="s">
        <v>5469</v>
      </c>
      <c r="H485" s="311" t="s">
        <v>5469</v>
      </c>
      <c r="I485" s="311" t="s">
        <v>5469</v>
      </c>
      <c r="J485" s="311" t="s">
        <v>529</v>
      </c>
      <c r="K485" s="312" t="s">
        <v>529</v>
      </c>
      <c r="L485" s="412"/>
      <c r="M485" s="30"/>
    </row>
    <row r="486" spans="2:13" ht="17.25" thickBot="1">
      <c r="B486" s="308" t="s">
        <v>3794</v>
      </c>
      <c r="C486" s="411" t="s">
        <v>3260</v>
      </c>
      <c r="D486" s="310" t="s">
        <v>5643</v>
      </c>
      <c r="E486" s="311" t="s">
        <v>5746</v>
      </c>
      <c r="F486" s="312"/>
      <c r="G486" s="313" t="s">
        <v>5469</v>
      </c>
      <c r="H486" s="311" t="s">
        <v>5469</v>
      </c>
      <c r="I486" s="311" t="s">
        <v>5469</v>
      </c>
      <c r="J486" s="311" t="s">
        <v>529</v>
      </c>
      <c r="K486" s="312" t="s">
        <v>529</v>
      </c>
      <c r="L486" s="412"/>
      <c r="M486" s="30"/>
    </row>
    <row r="487" spans="2:13" ht="20.100000000000001" customHeight="1" thickBot="1">
      <c r="B487" s="363" t="s">
        <v>6793</v>
      </c>
      <c r="C487" s="364"/>
      <c r="D487" s="365"/>
      <c r="E487" s="366"/>
      <c r="F487" s="366"/>
      <c r="G487" s="366"/>
      <c r="H487" s="366"/>
      <c r="I487" s="366"/>
      <c r="J487" s="366"/>
      <c r="K487" s="366"/>
      <c r="L487" s="367"/>
      <c r="M487" s="30"/>
    </row>
    <row r="488" spans="2:13" ht="20.100000000000001" customHeight="1" thickBot="1">
      <c r="B488" s="363" t="s">
        <v>6298</v>
      </c>
      <c r="C488" s="364"/>
      <c r="D488" s="365"/>
      <c r="E488" s="366"/>
      <c r="F488" s="366"/>
      <c r="G488" s="366"/>
      <c r="H488" s="366"/>
      <c r="I488" s="366"/>
      <c r="J488" s="366"/>
      <c r="K488" s="366"/>
      <c r="L488" s="367"/>
      <c r="M488" s="30"/>
    </row>
    <row r="489" spans="2:13">
      <c r="B489" s="31" t="s">
        <v>3795</v>
      </c>
      <c r="C489" s="413" t="s">
        <v>3261</v>
      </c>
      <c r="D489" s="33" t="s">
        <v>5643</v>
      </c>
      <c r="E489" s="34" t="s">
        <v>5746</v>
      </c>
      <c r="F489" s="35"/>
      <c r="G489" s="36" t="s">
        <v>5469</v>
      </c>
      <c r="H489" s="37" t="s">
        <v>5469</v>
      </c>
      <c r="I489" s="37" t="s">
        <v>5469</v>
      </c>
      <c r="J489" s="37" t="s">
        <v>529</v>
      </c>
      <c r="K489" s="35" t="s">
        <v>529</v>
      </c>
      <c r="L489" s="362" t="s">
        <v>6799</v>
      </c>
      <c r="M489" s="30"/>
    </row>
    <row r="490" spans="2:13">
      <c r="B490" s="39" t="s">
        <v>2201</v>
      </c>
      <c r="C490" s="413" t="s">
        <v>3262</v>
      </c>
      <c r="D490" s="41" t="s">
        <v>6795</v>
      </c>
      <c r="E490" s="4" t="s">
        <v>5746</v>
      </c>
      <c r="F490" s="42"/>
      <c r="G490" s="43" t="s">
        <v>5469</v>
      </c>
      <c r="H490" s="4" t="s">
        <v>5469</v>
      </c>
      <c r="I490" s="4" t="s">
        <v>529</v>
      </c>
      <c r="J490" s="4" t="s">
        <v>529</v>
      </c>
      <c r="K490" s="42" t="s">
        <v>529</v>
      </c>
      <c r="L490" s="412"/>
      <c r="M490" s="30"/>
    </row>
    <row r="491" spans="2:13">
      <c r="B491" s="39" t="s">
        <v>2203</v>
      </c>
      <c r="C491" s="413" t="s">
        <v>3263</v>
      </c>
      <c r="D491" s="41" t="s">
        <v>5643</v>
      </c>
      <c r="E491" s="4" t="s">
        <v>5746</v>
      </c>
      <c r="F491" s="42"/>
      <c r="G491" s="43" t="s">
        <v>5469</v>
      </c>
      <c r="H491" s="4" t="s">
        <v>5469</v>
      </c>
      <c r="I491" s="4" t="s">
        <v>5469</v>
      </c>
      <c r="J491" s="4" t="s">
        <v>529</v>
      </c>
      <c r="K491" s="42" t="s">
        <v>529</v>
      </c>
      <c r="L491" s="412"/>
      <c r="M491" s="30"/>
    </row>
    <row r="492" spans="2:13" ht="33">
      <c r="B492" s="39" t="s">
        <v>2205</v>
      </c>
      <c r="C492" s="413" t="s">
        <v>3264</v>
      </c>
      <c r="D492" s="41" t="s">
        <v>5877</v>
      </c>
      <c r="E492" s="4" t="s">
        <v>6266</v>
      </c>
      <c r="F492" s="42"/>
      <c r="G492" s="43" t="s">
        <v>5469</v>
      </c>
      <c r="H492" s="4" t="s">
        <v>5469</v>
      </c>
      <c r="I492" s="4" t="s">
        <v>5469</v>
      </c>
      <c r="J492" s="4" t="s">
        <v>529</v>
      </c>
      <c r="K492" s="42" t="s">
        <v>529</v>
      </c>
      <c r="L492" s="412"/>
      <c r="M492" s="30"/>
    </row>
    <row r="493" spans="2:13">
      <c r="B493" s="39" t="s">
        <v>3025</v>
      </c>
      <c r="C493" s="413" t="s">
        <v>3265</v>
      </c>
      <c r="D493" s="41" t="s">
        <v>5643</v>
      </c>
      <c r="E493" s="4" t="s">
        <v>5746</v>
      </c>
      <c r="F493" s="42"/>
      <c r="G493" s="43" t="s">
        <v>5469</v>
      </c>
      <c r="H493" s="4" t="s">
        <v>5469</v>
      </c>
      <c r="I493" s="4" t="s">
        <v>5469</v>
      </c>
      <c r="J493" s="4" t="s">
        <v>529</v>
      </c>
      <c r="K493" s="42" t="s">
        <v>529</v>
      </c>
      <c r="L493" s="412"/>
      <c r="M493" s="30"/>
    </row>
    <row r="494" spans="2:13" ht="33">
      <c r="B494" s="39" t="s">
        <v>2208</v>
      </c>
      <c r="C494" s="413" t="s">
        <v>3266</v>
      </c>
      <c r="D494" s="41">
        <v>3</v>
      </c>
      <c r="E494" s="4" t="s">
        <v>5746</v>
      </c>
      <c r="F494" s="42"/>
      <c r="G494" s="43" t="s">
        <v>5469</v>
      </c>
      <c r="H494" s="4" t="s">
        <v>5469</v>
      </c>
      <c r="I494" s="4" t="s">
        <v>5469</v>
      </c>
      <c r="J494" s="4" t="s">
        <v>529</v>
      </c>
      <c r="K494" s="42" t="s">
        <v>529</v>
      </c>
      <c r="L494" s="412"/>
      <c r="M494" s="30"/>
    </row>
    <row r="495" spans="2:13" ht="33">
      <c r="B495" s="39" t="s">
        <v>3028</v>
      </c>
      <c r="C495" s="413" t="s">
        <v>3267</v>
      </c>
      <c r="D495" s="41" t="s">
        <v>5643</v>
      </c>
      <c r="E495" s="4" t="s">
        <v>5746</v>
      </c>
      <c r="F495" s="42"/>
      <c r="G495" s="43" t="s">
        <v>5469</v>
      </c>
      <c r="H495" s="4" t="s">
        <v>5469</v>
      </c>
      <c r="I495" s="4" t="s">
        <v>5469</v>
      </c>
      <c r="J495" s="4" t="s">
        <v>529</v>
      </c>
      <c r="K495" s="42" t="s">
        <v>529</v>
      </c>
      <c r="L495" s="412"/>
      <c r="M495" s="30"/>
    </row>
    <row r="496" spans="2:13" ht="33">
      <c r="B496" s="39" t="s">
        <v>3030</v>
      </c>
      <c r="C496" s="413" t="s">
        <v>3268</v>
      </c>
      <c r="D496" s="41" t="s">
        <v>6286</v>
      </c>
      <c r="E496" s="4" t="s">
        <v>5746</v>
      </c>
      <c r="F496" s="42"/>
      <c r="G496" s="43" t="s">
        <v>5469</v>
      </c>
      <c r="H496" s="4" t="s">
        <v>5469</v>
      </c>
      <c r="I496" s="4" t="s">
        <v>5469</v>
      </c>
      <c r="J496" s="4" t="s">
        <v>529</v>
      </c>
      <c r="K496" s="42" t="s">
        <v>529</v>
      </c>
      <c r="L496" s="412"/>
      <c r="M496" s="30"/>
    </row>
    <row r="497" spans="2:13" ht="33">
      <c r="B497" s="39" t="s">
        <v>3032</v>
      </c>
      <c r="C497" s="413" t="s">
        <v>3269</v>
      </c>
      <c r="D497" s="41">
        <v>3</v>
      </c>
      <c r="E497" s="4" t="s">
        <v>5746</v>
      </c>
      <c r="F497" s="42"/>
      <c r="G497" s="43" t="s">
        <v>5469</v>
      </c>
      <c r="H497" s="4" t="s">
        <v>5469</v>
      </c>
      <c r="I497" s="4" t="s">
        <v>5469</v>
      </c>
      <c r="J497" s="4" t="s">
        <v>529</v>
      </c>
      <c r="K497" s="42" t="s">
        <v>529</v>
      </c>
      <c r="L497" s="412"/>
      <c r="M497" s="30"/>
    </row>
    <row r="498" spans="2:13" ht="33">
      <c r="B498" s="39" t="s">
        <v>2213</v>
      </c>
      <c r="C498" s="413" t="s">
        <v>3270</v>
      </c>
      <c r="D498" s="41">
        <v>1</v>
      </c>
      <c r="E498" s="4" t="s">
        <v>5746</v>
      </c>
      <c r="F498" s="42"/>
      <c r="G498" s="43" t="s">
        <v>5469</v>
      </c>
      <c r="H498" s="4" t="s">
        <v>5469</v>
      </c>
      <c r="I498" s="4" t="s">
        <v>5469</v>
      </c>
      <c r="J498" s="4" t="s">
        <v>529</v>
      </c>
      <c r="K498" s="42" t="s">
        <v>529</v>
      </c>
      <c r="L498" s="412"/>
      <c r="M498" s="30"/>
    </row>
    <row r="499" spans="2:13">
      <c r="B499" s="39" t="s">
        <v>2984</v>
      </c>
      <c r="C499" s="413" t="s">
        <v>3271</v>
      </c>
      <c r="D499" s="41" t="s">
        <v>6312</v>
      </c>
      <c r="E499" s="4" t="s">
        <v>5746</v>
      </c>
      <c r="F499" s="42"/>
      <c r="G499" s="43" t="s">
        <v>5469</v>
      </c>
      <c r="H499" s="4" t="s">
        <v>5469</v>
      </c>
      <c r="I499" s="4" t="s">
        <v>529</v>
      </c>
      <c r="J499" s="4" t="s">
        <v>529</v>
      </c>
      <c r="K499" s="42" t="s">
        <v>529</v>
      </c>
      <c r="L499" s="412"/>
      <c r="M499" s="30"/>
    </row>
    <row r="500" spans="2:13" ht="33">
      <c r="B500" s="39" t="s">
        <v>2217</v>
      </c>
      <c r="C500" s="413" t="s">
        <v>3272</v>
      </c>
      <c r="D500" s="41" t="s">
        <v>5877</v>
      </c>
      <c r="E500" s="4" t="s">
        <v>6266</v>
      </c>
      <c r="F500" s="42"/>
      <c r="G500" s="43" t="s">
        <v>5469</v>
      </c>
      <c r="H500" s="4" t="s">
        <v>5469</v>
      </c>
      <c r="I500" s="4" t="s">
        <v>5469</v>
      </c>
      <c r="J500" s="4" t="s">
        <v>529</v>
      </c>
      <c r="K500" s="42" t="s">
        <v>529</v>
      </c>
      <c r="L500" s="412"/>
      <c r="M500" s="30"/>
    </row>
    <row r="501" spans="2:13">
      <c r="B501" s="39" t="s">
        <v>3037</v>
      </c>
      <c r="C501" s="413" t="s">
        <v>3273</v>
      </c>
      <c r="D501" s="41" t="s">
        <v>5643</v>
      </c>
      <c r="E501" s="4" t="s">
        <v>5746</v>
      </c>
      <c r="F501" s="42"/>
      <c r="G501" s="43" t="s">
        <v>5469</v>
      </c>
      <c r="H501" s="4" t="s">
        <v>5469</v>
      </c>
      <c r="I501" s="4" t="s">
        <v>5469</v>
      </c>
      <c r="J501" s="4" t="s">
        <v>529</v>
      </c>
      <c r="K501" s="42" t="s">
        <v>529</v>
      </c>
      <c r="L501" s="412"/>
      <c r="M501" s="30"/>
    </row>
    <row r="502" spans="2:13" ht="33">
      <c r="B502" s="39" t="s">
        <v>2220</v>
      </c>
      <c r="C502" s="413" t="s">
        <v>3274</v>
      </c>
      <c r="D502" s="41">
        <v>3</v>
      </c>
      <c r="E502" s="4" t="s">
        <v>5746</v>
      </c>
      <c r="F502" s="42"/>
      <c r="G502" s="43" t="s">
        <v>5469</v>
      </c>
      <c r="H502" s="4" t="s">
        <v>5469</v>
      </c>
      <c r="I502" s="4" t="s">
        <v>5469</v>
      </c>
      <c r="J502" s="4" t="s">
        <v>529</v>
      </c>
      <c r="K502" s="42" t="s">
        <v>529</v>
      </c>
      <c r="L502" s="412"/>
      <c r="M502" s="30"/>
    </row>
    <row r="503" spans="2:13" ht="33">
      <c r="B503" s="39" t="s">
        <v>3040</v>
      </c>
      <c r="C503" s="413" t="s">
        <v>3275</v>
      </c>
      <c r="D503" s="41" t="s">
        <v>5643</v>
      </c>
      <c r="E503" s="4" t="s">
        <v>5746</v>
      </c>
      <c r="F503" s="42"/>
      <c r="G503" s="43" t="s">
        <v>5469</v>
      </c>
      <c r="H503" s="4" t="s">
        <v>5469</v>
      </c>
      <c r="I503" s="4" t="s">
        <v>5469</v>
      </c>
      <c r="J503" s="4" t="s">
        <v>529</v>
      </c>
      <c r="K503" s="42" t="s">
        <v>529</v>
      </c>
      <c r="L503" s="412"/>
      <c r="M503" s="30"/>
    </row>
    <row r="504" spans="2:13" ht="33">
      <c r="B504" s="39" t="s">
        <v>3042</v>
      </c>
      <c r="C504" s="413" t="s">
        <v>3276</v>
      </c>
      <c r="D504" s="41" t="s">
        <v>6286</v>
      </c>
      <c r="E504" s="4" t="s">
        <v>5746</v>
      </c>
      <c r="F504" s="42"/>
      <c r="G504" s="43" t="s">
        <v>5469</v>
      </c>
      <c r="H504" s="4" t="s">
        <v>5469</v>
      </c>
      <c r="I504" s="4" t="s">
        <v>5469</v>
      </c>
      <c r="J504" s="4" t="s">
        <v>529</v>
      </c>
      <c r="K504" s="42" t="s">
        <v>529</v>
      </c>
      <c r="L504" s="412"/>
      <c r="M504" s="30"/>
    </row>
    <row r="505" spans="2:13" ht="33">
      <c r="B505" s="39" t="s">
        <v>3044</v>
      </c>
      <c r="C505" s="413" t="s">
        <v>3277</v>
      </c>
      <c r="D505" s="41">
        <v>3</v>
      </c>
      <c r="E505" s="4" t="s">
        <v>5746</v>
      </c>
      <c r="F505" s="42"/>
      <c r="G505" s="43" t="s">
        <v>5469</v>
      </c>
      <c r="H505" s="4" t="s">
        <v>5469</v>
      </c>
      <c r="I505" s="4" t="s">
        <v>5469</v>
      </c>
      <c r="J505" s="4" t="s">
        <v>529</v>
      </c>
      <c r="K505" s="42" t="s">
        <v>529</v>
      </c>
      <c r="L505" s="412"/>
      <c r="M505" s="30"/>
    </row>
    <row r="506" spans="2:13" ht="33">
      <c r="B506" s="39" t="s">
        <v>2225</v>
      </c>
      <c r="C506" s="413" t="s">
        <v>3278</v>
      </c>
      <c r="D506" s="41">
        <v>1</v>
      </c>
      <c r="E506" s="4" t="s">
        <v>5746</v>
      </c>
      <c r="F506" s="42"/>
      <c r="G506" s="43" t="s">
        <v>5469</v>
      </c>
      <c r="H506" s="4" t="s">
        <v>5469</v>
      </c>
      <c r="I506" s="4" t="s">
        <v>5469</v>
      </c>
      <c r="J506" s="4" t="s">
        <v>529</v>
      </c>
      <c r="K506" s="42" t="s">
        <v>529</v>
      </c>
      <c r="L506" s="412"/>
      <c r="M506" s="30"/>
    </row>
    <row r="507" spans="2:13">
      <c r="B507" s="39" t="s">
        <v>2986</v>
      </c>
      <c r="C507" s="413" t="s">
        <v>3279</v>
      </c>
      <c r="D507" s="41" t="s">
        <v>6312</v>
      </c>
      <c r="E507" s="4" t="s">
        <v>5746</v>
      </c>
      <c r="F507" s="42"/>
      <c r="G507" s="43" t="s">
        <v>5469</v>
      </c>
      <c r="H507" s="4" t="s">
        <v>5469</v>
      </c>
      <c r="I507" s="4" t="s">
        <v>529</v>
      </c>
      <c r="J507" s="4" t="s">
        <v>529</v>
      </c>
      <c r="K507" s="42" t="s">
        <v>529</v>
      </c>
      <c r="L507" s="412"/>
      <c r="M507" s="30"/>
    </row>
    <row r="508" spans="2:13" ht="33">
      <c r="B508" s="39" t="s">
        <v>2229</v>
      </c>
      <c r="C508" s="413" t="s">
        <v>3280</v>
      </c>
      <c r="D508" s="41" t="s">
        <v>5877</v>
      </c>
      <c r="E508" s="4" t="s">
        <v>6266</v>
      </c>
      <c r="F508" s="42"/>
      <c r="G508" s="43" t="s">
        <v>5469</v>
      </c>
      <c r="H508" s="4" t="s">
        <v>5469</v>
      </c>
      <c r="I508" s="4" t="s">
        <v>5469</v>
      </c>
      <c r="J508" s="4" t="s">
        <v>529</v>
      </c>
      <c r="K508" s="42" t="s">
        <v>529</v>
      </c>
      <c r="L508" s="412"/>
      <c r="M508" s="30"/>
    </row>
    <row r="509" spans="2:13">
      <c r="B509" s="39" t="s">
        <v>3049</v>
      </c>
      <c r="C509" s="413" t="s">
        <v>3281</v>
      </c>
      <c r="D509" s="41" t="s">
        <v>5643</v>
      </c>
      <c r="E509" s="4" t="s">
        <v>5746</v>
      </c>
      <c r="F509" s="42"/>
      <c r="G509" s="43" t="s">
        <v>5469</v>
      </c>
      <c r="H509" s="4" t="s">
        <v>5469</v>
      </c>
      <c r="I509" s="4" t="s">
        <v>5469</v>
      </c>
      <c r="J509" s="4" t="s">
        <v>529</v>
      </c>
      <c r="K509" s="42" t="s">
        <v>529</v>
      </c>
      <c r="L509" s="412"/>
      <c r="M509" s="30"/>
    </row>
    <row r="510" spans="2:13" ht="33">
      <c r="B510" s="39" t="s">
        <v>2232</v>
      </c>
      <c r="C510" s="413" t="s">
        <v>3282</v>
      </c>
      <c r="D510" s="41">
        <v>3</v>
      </c>
      <c r="E510" s="4" t="s">
        <v>5746</v>
      </c>
      <c r="F510" s="42"/>
      <c r="G510" s="43" t="s">
        <v>5469</v>
      </c>
      <c r="H510" s="4" t="s">
        <v>5469</v>
      </c>
      <c r="I510" s="4" t="s">
        <v>5469</v>
      </c>
      <c r="J510" s="4" t="s">
        <v>529</v>
      </c>
      <c r="K510" s="42" t="s">
        <v>529</v>
      </c>
      <c r="L510" s="412"/>
      <c r="M510" s="30"/>
    </row>
    <row r="511" spans="2:13" ht="33">
      <c r="B511" s="39" t="s">
        <v>3052</v>
      </c>
      <c r="C511" s="413" t="s">
        <v>3283</v>
      </c>
      <c r="D511" s="41" t="s">
        <v>5643</v>
      </c>
      <c r="E511" s="4" t="s">
        <v>5746</v>
      </c>
      <c r="F511" s="42"/>
      <c r="G511" s="43" t="s">
        <v>5469</v>
      </c>
      <c r="H511" s="4" t="s">
        <v>5469</v>
      </c>
      <c r="I511" s="4" t="s">
        <v>5469</v>
      </c>
      <c r="J511" s="4" t="s">
        <v>529</v>
      </c>
      <c r="K511" s="42" t="s">
        <v>529</v>
      </c>
      <c r="L511" s="412"/>
      <c r="M511" s="30"/>
    </row>
    <row r="512" spans="2:13" ht="33">
      <c r="B512" s="39" t="s">
        <v>3054</v>
      </c>
      <c r="C512" s="413" t="s">
        <v>3284</v>
      </c>
      <c r="D512" s="41" t="s">
        <v>6286</v>
      </c>
      <c r="E512" s="4" t="s">
        <v>5746</v>
      </c>
      <c r="F512" s="42"/>
      <c r="G512" s="43" t="s">
        <v>5469</v>
      </c>
      <c r="H512" s="4" t="s">
        <v>5469</v>
      </c>
      <c r="I512" s="4" t="s">
        <v>5469</v>
      </c>
      <c r="J512" s="4" t="s">
        <v>529</v>
      </c>
      <c r="K512" s="42" t="s">
        <v>529</v>
      </c>
      <c r="L512" s="412"/>
      <c r="M512" s="30"/>
    </row>
    <row r="513" spans="2:13" ht="33">
      <c r="B513" s="39" t="s">
        <v>3056</v>
      </c>
      <c r="C513" s="413" t="s">
        <v>3285</v>
      </c>
      <c r="D513" s="41">
        <v>3</v>
      </c>
      <c r="E513" s="4" t="s">
        <v>5746</v>
      </c>
      <c r="F513" s="42"/>
      <c r="G513" s="43" t="s">
        <v>5469</v>
      </c>
      <c r="H513" s="4" t="s">
        <v>5469</v>
      </c>
      <c r="I513" s="4" t="s">
        <v>5469</v>
      </c>
      <c r="J513" s="4" t="s">
        <v>529</v>
      </c>
      <c r="K513" s="42" t="s">
        <v>529</v>
      </c>
      <c r="L513" s="412"/>
      <c r="M513" s="30"/>
    </row>
    <row r="514" spans="2:13" ht="33">
      <c r="B514" s="39" t="s">
        <v>2237</v>
      </c>
      <c r="C514" s="413" t="s">
        <v>3286</v>
      </c>
      <c r="D514" s="41">
        <v>1</v>
      </c>
      <c r="E514" s="4" t="s">
        <v>5746</v>
      </c>
      <c r="F514" s="42"/>
      <c r="G514" s="43" t="s">
        <v>5469</v>
      </c>
      <c r="H514" s="4" t="s">
        <v>5469</v>
      </c>
      <c r="I514" s="4" t="s">
        <v>5469</v>
      </c>
      <c r="J514" s="4" t="s">
        <v>529</v>
      </c>
      <c r="K514" s="42" t="s">
        <v>529</v>
      </c>
      <c r="L514" s="412"/>
      <c r="M514" s="30"/>
    </row>
    <row r="515" spans="2:13" ht="17.25" thickBot="1">
      <c r="B515" s="39" t="s">
        <v>2988</v>
      </c>
      <c r="C515" s="413" t="s">
        <v>3287</v>
      </c>
      <c r="D515" s="41" t="s">
        <v>6312</v>
      </c>
      <c r="E515" s="4" t="s">
        <v>5746</v>
      </c>
      <c r="F515" s="42"/>
      <c r="G515" s="43" t="s">
        <v>5469</v>
      </c>
      <c r="H515" s="4" t="s">
        <v>5469</v>
      </c>
      <c r="I515" s="4" t="s">
        <v>529</v>
      </c>
      <c r="J515" s="4" t="s">
        <v>529</v>
      </c>
      <c r="K515" s="42" t="s">
        <v>529</v>
      </c>
      <c r="L515" s="414"/>
      <c r="M515" s="30"/>
    </row>
    <row r="516" spans="2:13" ht="20.100000000000001" customHeight="1" thickBot="1">
      <c r="B516" s="363" t="s">
        <v>6316</v>
      </c>
      <c r="C516" s="364"/>
      <c r="D516" s="365"/>
      <c r="E516" s="366"/>
      <c r="F516" s="366"/>
      <c r="G516" s="366"/>
      <c r="H516" s="366"/>
      <c r="I516" s="366"/>
      <c r="J516" s="366"/>
      <c r="K516" s="366"/>
      <c r="L516" s="367"/>
      <c r="M516" s="30"/>
    </row>
    <row r="517" spans="2:13">
      <c r="B517" s="31" t="s">
        <v>2990</v>
      </c>
      <c r="C517" s="415" t="s">
        <v>3288</v>
      </c>
      <c r="D517" s="33" t="s">
        <v>6312</v>
      </c>
      <c r="E517" s="34" t="s">
        <v>5746</v>
      </c>
      <c r="F517" s="35"/>
      <c r="G517" s="36" t="s">
        <v>5469</v>
      </c>
      <c r="H517" s="37" t="s">
        <v>5469</v>
      </c>
      <c r="I517" s="37" t="s">
        <v>529</v>
      </c>
      <c r="J517" s="37" t="s">
        <v>529</v>
      </c>
      <c r="K517" s="35" t="s">
        <v>529</v>
      </c>
      <c r="L517" s="369" t="s">
        <v>6800</v>
      </c>
      <c r="M517" s="30"/>
    </row>
    <row r="518" spans="2:13" ht="30" customHeight="1">
      <c r="B518" s="39" t="s">
        <v>3796</v>
      </c>
      <c r="C518" s="415" t="s">
        <v>3289</v>
      </c>
      <c r="D518" s="41" t="s">
        <v>5643</v>
      </c>
      <c r="E518" s="4" t="s">
        <v>5746</v>
      </c>
      <c r="F518" s="42"/>
      <c r="G518" s="43" t="s">
        <v>5469</v>
      </c>
      <c r="H518" s="4" t="s">
        <v>5469</v>
      </c>
      <c r="I518" s="4" t="s">
        <v>5469</v>
      </c>
      <c r="J518" s="4" t="s">
        <v>529</v>
      </c>
      <c r="K518" s="42" t="s">
        <v>529</v>
      </c>
      <c r="L518" s="370"/>
      <c r="M518" s="30"/>
    </row>
    <row r="519" spans="2:13">
      <c r="B519" s="39" t="s">
        <v>2245</v>
      </c>
      <c r="C519" s="415" t="s">
        <v>3290</v>
      </c>
      <c r="D519" s="41" t="s">
        <v>6795</v>
      </c>
      <c r="E519" s="4" t="s">
        <v>5746</v>
      </c>
      <c r="F519" s="42"/>
      <c r="G519" s="43" t="s">
        <v>5469</v>
      </c>
      <c r="H519" s="4" t="s">
        <v>5469</v>
      </c>
      <c r="I519" s="4" t="s">
        <v>529</v>
      </c>
      <c r="J519" s="4" t="s">
        <v>529</v>
      </c>
      <c r="K519" s="42" t="s">
        <v>529</v>
      </c>
      <c r="L519" s="370"/>
      <c r="M519" s="30"/>
    </row>
    <row r="520" spans="2:13">
      <c r="B520" s="39" t="s">
        <v>2247</v>
      </c>
      <c r="C520" s="415" t="s">
        <v>3291</v>
      </c>
      <c r="D520" s="41" t="s">
        <v>5643</v>
      </c>
      <c r="E520" s="4" t="s">
        <v>5746</v>
      </c>
      <c r="F520" s="42"/>
      <c r="G520" s="43" t="s">
        <v>5469</v>
      </c>
      <c r="H520" s="4" t="s">
        <v>5469</v>
      </c>
      <c r="I520" s="4" t="s">
        <v>5469</v>
      </c>
      <c r="J520" s="4" t="s">
        <v>529</v>
      </c>
      <c r="K520" s="42" t="s">
        <v>529</v>
      </c>
      <c r="L520" s="370"/>
      <c r="M520" s="30"/>
    </row>
    <row r="521" spans="2:13" ht="33">
      <c r="B521" s="39" t="s">
        <v>2249</v>
      </c>
      <c r="C521" s="415" t="s">
        <v>3292</v>
      </c>
      <c r="D521" s="41" t="s">
        <v>5877</v>
      </c>
      <c r="E521" s="4" t="s">
        <v>6266</v>
      </c>
      <c r="F521" s="42"/>
      <c r="G521" s="43" t="s">
        <v>5469</v>
      </c>
      <c r="H521" s="4" t="s">
        <v>5469</v>
      </c>
      <c r="I521" s="4" t="s">
        <v>5469</v>
      </c>
      <c r="J521" s="4" t="s">
        <v>529</v>
      </c>
      <c r="K521" s="42" t="s">
        <v>529</v>
      </c>
      <c r="L521" s="370"/>
      <c r="M521" s="30"/>
    </row>
    <row r="522" spans="2:13">
      <c r="B522" s="39" t="s">
        <v>3065</v>
      </c>
      <c r="C522" s="415" t="s">
        <v>3293</v>
      </c>
      <c r="D522" s="41" t="s">
        <v>5643</v>
      </c>
      <c r="E522" s="4" t="s">
        <v>5746</v>
      </c>
      <c r="F522" s="42"/>
      <c r="G522" s="43" t="s">
        <v>5469</v>
      </c>
      <c r="H522" s="4" t="s">
        <v>5469</v>
      </c>
      <c r="I522" s="4" t="s">
        <v>5469</v>
      </c>
      <c r="J522" s="4" t="s">
        <v>529</v>
      </c>
      <c r="K522" s="42" t="s">
        <v>529</v>
      </c>
      <c r="L522" s="370"/>
      <c r="M522" s="30"/>
    </row>
    <row r="523" spans="2:13" ht="33">
      <c r="B523" s="39" t="s">
        <v>2252</v>
      </c>
      <c r="C523" s="415" t="s">
        <v>3294</v>
      </c>
      <c r="D523" s="41">
        <v>3</v>
      </c>
      <c r="E523" s="4" t="s">
        <v>5746</v>
      </c>
      <c r="F523" s="42"/>
      <c r="G523" s="43" t="s">
        <v>5469</v>
      </c>
      <c r="H523" s="4" t="s">
        <v>5469</v>
      </c>
      <c r="I523" s="4" t="s">
        <v>5469</v>
      </c>
      <c r="J523" s="4" t="s">
        <v>529</v>
      </c>
      <c r="K523" s="42" t="s">
        <v>529</v>
      </c>
      <c r="L523" s="370"/>
      <c r="M523" s="30"/>
    </row>
    <row r="524" spans="2:13" ht="33">
      <c r="B524" s="39" t="s">
        <v>3068</v>
      </c>
      <c r="C524" s="415" t="s">
        <v>3295</v>
      </c>
      <c r="D524" s="41" t="s">
        <v>5643</v>
      </c>
      <c r="E524" s="4" t="s">
        <v>5746</v>
      </c>
      <c r="F524" s="42"/>
      <c r="G524" s="43" t="s">
        <v>5469</v>
      </c>
      <c r="H524" s="4" t="s">
        <v>5469</v>
      </c>
      <c r="I524" s="4" t="s">
        <v>5469</v>
      </c>
      <c r="J524" s="4" t="s">
        <v>529</v>
      </c>
      <c r="K524" s="42" t="s">
        <v>529</v>
      </c>
      <c r="L524" s="370"/>
      <c r="M524" s="30"/>
    </row>
    <row r="525" spans="2:13" ht="33">
      <c r="B525" s="39" t="s">
        <v>3070</v>
      </c>
      <c r="C525" s="415" t="s">
        <v>3296</v>
      </c>
      <c r="D525" s="41" t="s">
        <v>6286</v>
      </c>
      <c r="E525" s="4" t="s">
        <v>5746</v>
      </c>
      <c r="F525" s="42"/>
      <c r="G525" s="43" t="s">
        <v>5469</v>
      </c>
      <c r="H525" s="4" t="s">
        <v>5469</v>
      </c>
      <c r="I525" s="4" t="s">
        <v>5469</v>
      </c>
      <c r="J525" s="4" t="s">
        <v>529</v>
      </c>
      <c r="K525" s="42" t="s">
        <v>529</v>
      </c>
      <c r="L525" s="370"/>
      <c r="M525" s="30"/>
    </row>
    <row r="526" spans="2:13" ht="33">
      <c r="B526" s="39" t="s">
        <v>3072</v>
      </c>
      <c r="C526" s="415" t="s">
        <v>3297</v>
      </c>
      <c r="D526" s="41">
        <v>3</v>
      </c>
      <c r="E526" s="4" t="s">
        <v>5746</v>
      </c>
      <c r="F526" s="42"/>
      <c r="G526" s="43" t="s">
        <v>5469</v>
      </c>
      <c r="H526" s="4" t="s">
        <v>5469</v>
      </c>
      <c r="I526" s="4" t="s">
        <v>5469</v>
      </c>
      <c r="J526" s="4" t="s">
        <v>529</v>
      </c>
      <c r="K526" s="42" t="s">
        <v>529</v>
      </c>
      <c r="L526" s="370"/>
      <c r="M526" s="30"/>
    </row>
    <row r="527" spans="2:13" ht="33">
      <c r="B527" s="39" t="s">
        <v>2257</v>
      </c>
      <c r="C527" s="415" t="s">
        <v>3298</v>
      </c>
      <c r="D527" s="41">
        <v>1</v>
      </c>
      <c r="E527" s="4" t="s">
        <v>5746</v>
      </c>
      <c r="F527" s="42"/>
      <c r="G527" s="43" t="s">
        <v>5469</v>
      </c>
      <c r="H527" s="4" t="s">
        <v>5469</v>
      </c>
      <c r="I527" s="4" t="s">
        <v>5469</v>
      </c>
      <c r="J527" s="4" t="s">
        <v>529</v>
      </c>
      <c r="K527" s="42" t="s">
        <v>529</v>
      </c>
      <c r="L527" s="370"/>
      <c r="M527" s="30"/>
    </row>
    <row r="528" spans="2:13">
      <c r="B528" s="39" t="s">
        <v>2991</v>
      </c>
      <c r="C528" s="415" t="s">
        <v>3299</v>
      </c>
      <c r="D528" s="41" t="s">
        <v>6312</v>
      </c>
      <c r="E528" s="4" t="s">
        <v>5746</v>
      </c>
      <c r="F528" s="42"/>
      <c r="G528" s="43" t="s">
        <v>5469</v>
      </c>
      <c r="H528" s="4" t="s">
        <v>5469</v>
      </c>
      <c r="I528" s="4" t="s">
        <v>529</v>
      </c>
      <c r="J528" s="4" t="s">
        <v>529</v>
      </c>
      <c r="K528" s="42" t="s">
        <v>529</v>
      </c>
      <c r="L528" s="370"/>
      <c r="M528" s="30"/>
    </row>
    <row r="529" spans="2:13" ht="33">
      <c r="B529" s="39" t="s">
        <v>2261</v>
      </c>
      <c r="C529" s="415" t="s">
        <v>3300</v>
      </c>
      <c r="D529" s="41" t="s">
        <v>5877</v>
      </c>
      <c r="E529" s="4" t="s">
        <v>6266</v>
      </c>
      <c r="F529" s="42"/>
      <c r="G529" s="43" t="s">
        <v>5469</v>
      </c>
      <c r="H529" s="4" t="s">
        <v>5469</v>
      </c>
      <c r="I529" s="4" t="s">
        <v>5469</v>
      </c>
      <c r="J529" s="4" t="s">
        <v>529</v>
      </c>
      <c r="K529" s="42" t="s">
        <v>529</v>
      </c>
      <c r="L529" s="370"/>
      <c r="M529" s="30"/>
    </row>
    <row r="530" spans="2:13">
      <c r="B530" s="39" t="s">
        <v>3077</v>
      </c>
      <c r="C530" s="415" t="s">
        <v>3301</v>
      </c>
      <c r="D530" s="41" t="s">
        <v>5643</v>
      </c>
      <c r="E530" s="4" t="s">
        <v>5746</v>
      </c>
      <c r="F530" s="42"/>
      <c r="G530" s="43" t="s">
        <v>5469</v>
      </c>
      <c r="H530" s="4" t="s">
        <v>5469</v>
      </c>
      <c r="I530" s="4" t="s">
        <v>5469</v>
      </c>
      <c r="J530" s="4" t="s">
        <v>529</v>
      </c>
      <c r="K530" s="42" t="s">
        <v>529</v>
      </c>
      <c r="L530" s="370"/>
      <c r="M530" s="30"/>
    </row>
    <row r="531" spans="2:13" ht="33">
      <c r="B531" s="39" t="s">
        <v>2264</v>
      </c>
      <c r="C531" s="415" t="s">
        <v>3302</v>
      </c>
      <c r="D531" s="41">
        <v>3</v>
      </c>
      <c r="E531" s="4" t="s">
        <v>5746</v>
      </c>
      <c r="F531" s="42"/>
      <c r="G531" s="43" t="s">
        <v>5469</v>
      </c>
      <c r="H531" s="4" t="s">
        <v>5469</v>
      </c>
      <c r="I531" s="4" t="s">
        <v>5469</v>
      </c>
      <c r="J531" s="4" t="s">
        <v>529</v>
      </c>
      <c r="K531" s="42" t="s">
        <v>529</v>
      </c>
      <c r="L531" s="370"/>
      <c r="M531" s="30"/>
    </row>
    <row r="532" spans="2:13" ht="33">
      <c r="B532" s="39" t="s">
        <v>3080</v>
      </c>
      <c r="C532" s="415" t="s">
        <v>3303</v>
      </c>
      <c r="D532" s="41" t="s">
        <v>5643</v>
      </c>
      <c r="E532" s="4" t="s">
        <v>5746</v>
      </c>
      <c r="F532" s="42"/>
      <c r="G532" s="43" t="s">
        <v>5469</v>
      </c>
      <c r="H532" s="4" t="s">
        <v>5469</v>
      </c>
      <c r="I532" s="4" t="s">
        <v>5469</v>
      </c>
      <c r="J532" s="4" t="s">
        <v>529</v>
      </c>
      <c r="K532" s="42" t="s">
        <v>529</v>
      </c>
      <c r="L532" s="370"/>
      <c r="M532" s="30"/>
    </row>
    <row r="533" spans="2:13" ht="33">
      <c r="B533" s="39" t="s">
        <v>3082</v>
      </c>
      <c r="C533" s="415" t="s">
        <v>3304</v>
      </c>
      <c r="D533" s="41" t="s">
        <v>6286</v>
      </c>
      <c r="E533" s="4" t="s">
        <v>5746</v>
      </c>
      <c r="F533" s="42"/>
      <c r="G533" s="43" t="s">
        <v>5469</v>
      </c>
      <c r="H533" s="4" t="s">
        <v>5469</v>
      </c>
      <c r="I533" s="4" t="s">
        <v>5469</v>
      </c>
      <c r="J533" s="4" t="s">
        <v>529</v>
      </c>
      <c r="K533" s="42" t="s">
        <v>529</v>
      </c>
      <c r="L533" s="370"/>
      <c r="M533" s="30"/>
    </row>
    <row r="534" spans="2:13" ht="33">
      <c r="B534" s="39" t="s">
        <v>3084</v>
      </c>
      <c r="C534" s="415" t="s">
        <v>3305</v>
      </c>
      <c r="D534" s="41">
        <v>3</v>
      </c>
      <c r="E534" s="4" t="s">
        <v>5746</v>
      </c>
      <c r="F534" s="42"/>
      <c r="G534" s="43" t="s">
        <v>5469</v>
      </c>
      <c r="H534" s="4" t="s">
        <v>5469</v>
      </c>
      <c r="I534" s="4" t="s">
        <v>5469</v>
      </c>
      <c r="J534" s="4" t="s">
        <v>529</v>
      </c>
      <c r="K534" s="42" t="s">
        <v>529</v>
      </c>
      <c r="L534" s="370"/>
      <c r="M534" s="30"/>
    </row>
    <row r="535" spans="2:13" ht="33">
      <c r="B535" s="39" t="s">
        <v>2269</v>
      </c>
      <c r="C535" s="415" t="s">
        <v>3306</v>
      </c>
      <c r="D535" s="41">
        <v>1</v>
      </c>
      <c r="E535" s="4" t="s">
        <v>5746</v>
      </c>
      <c r="F535" s="42"/>
      <c r="G535" s="43" t="s">
        <v>5469</v>
      </c>
      <c r="H535" s="4" t="s">
        <v>5469</v>
      </c>
      <c r="I535" s="4" t="s">
        <v>5469</v>
      </c>
      <c r="J535" s="4" t="s">
        <v>529</v>
      </c>
      <c r="K535" s="42" t="s">
        <v>529</v>
      </c>
      <c r="L535" s="370"/>
      <c r="M535" s="30"/>
    </row>
    <row r="536" spans="2:13">
      <c r="B536" s="39" t="s">
        <v>2993</v>
      </c>
      <c r="C536" s="415" t="s">
        <v>3307</v>
      </c>
      <c r="D536" s="41" t="s">
        <v>6312</v>
      </c>
      <c r="E536" s="4" t="s">
        <v>5746</v>
      </c>
      <c r="F536" s="42"/>
      <c r="G536" s="43" t="s">
        <v>5469</v>
      </c>
      <c r="H536" s="4" t="s">
        <v>5469</v>
      </c>
      <c r="I536" s="4" t="s">
        <v>529</v>
      </c>
      <c r="J536" s="4" t="s">
        <v>529</v>
      </c>
      <c r="K536" s="42" t="s">
        <v>529</v>
      </c>
      <c r="L536" s="370"/>
      <c r="M536" s="30"/>
    </row>
    <row r="537" spans="2:13" ht="33">
      <c r="B537" s="39" t="s">
        <v>2273</v>
      </c>
      <c r="C537" s="415" t="s">
        <v>3308</v>
      </c>
      <c r="D537" s="41" t="s">
        <v>5877</v>
      </c>
      <c r="E537" s="4" t="s">
        <v>6266</v>
      </c>
      <c r="F537" s="42"/>
      <c r="G537" s="43" t="s">
        <v>5469</v>
      </c>
      <c r="H537" s="4" t="s">
        <v>5469</v>
      </c>
      <c r="I537" s="4" t="s">
        <v>5469</v>
      </c>
      <c r="J537" s="4" t="s">
        <v>529</v>
      </c>
      <c r="K537" s="42" t="s">
        <v>529</v>
      </c>
      <c r="L537" s="370"/>
      <c r="M537" s="30"/>
    </row>
    <row r="538" spans="2:13">
      <c r="B538" s="39" t="s">
        <v>3089</v>
      </c>
      <c r="C538" s="415" t="s">
        <v>3309</v>
      </c>
      <c r="D538" s="41" t="s">
        <v>5643</v>
      </c>
      <c r="E538" s="4" t="s">
        <v>5746</v>
      </c>
      <c r="F538" s="42"/>
      <c r="G538" s="43" t="s">
        <v>5469</v>
      </c>
      <c r="H538" s="4" t="s">
        <v>5469</v>
      </c>
      <c r="I538" s="4" t="s">
        <v>5469</v>
      </c>
      <c r="J538" s="4" t="s">
        <v>529</v>
      </c>
      <c r="K538" s="42" t="s">
        <v>529</v>
      </c>
      <c r="L538" s="370"/>
      <c r="M538" s="30"/>
    </row>
    <row r="539" spans="2:13" ht="33">
      <c r="B539" s="39" t="s">
        <v>2276</v>
      </c>
      <c r="C539" s="415" t="s">
        <v>3310</v>
      </c>
      <c r="D539" s="41">
        <v>3</v>
      </c>
      <c r="E539" s="4" t="s">
        <v>5746</v>
      </c>
      <c r="F539" s="42"/>
      <c r="G539" s="43" t="s">
        <v>5469</v>
      </c>
      <c r="H539" s="4" t="s">
        <v>5469</v>
      </c>
      <c r="I539" s="4" t="s">
        <v>5469</v>
      </c>
      <c r="J539" s="4" t="s">
        <v>529</v>
      </c>
      <c r="K539" s="42" t="s">
        <v>529</v>
      </c>
      <c r="L539" s="370"/>
      <c r="M539" s="30"/>
    </row>
    <row r="540" spans="2:13" ht="33">
      <c r="B540" s="39" t="s">
        <v>3092</v>
      </c>
      <c r="C540" s="415" t="s">
        <v>3311</v>
      </c>
      <c r="D540" s="41" t="s">
        <v>5643</v>
      </c>
      <c r="E540" s="4" t="s">
        <v>5746</v>
      </c>
      <c r="F540" s="42"/>
      <c r="G540" s="43" t="s">
        <v>5469</v>
      </c>
      <c r="H540" s="4" t="s">
        <v>5469</v>
      </c>
      <c r="I540" s="4" t="s">
        <v>5469</v>
      </c>
      <c r="J540" s="4" t="s">
        <v>529</v>
      </c>
      <c r="K540" s="42" t="s">
        <v>529</v>
      </c>
      <c r="L540" s="370"/>
      <c r="M540" s="30"/>
    </row>
    <row r="541" spans="2:13" ht="33">
      <c r="B541" s="39" t="s">
        <v>3094</v>
      </c>
      <c r="C541" s="415" t="s">
        <v>3312</v>
      </c>
      <c r="D541" s="41" t="s">
        <v>6286</v>
      </c>
      <c r="E541" s="4" t="s">
        <v>5746</v>
      </c>
      <c r="F541" s="42"/>
      <c r="G541" s="43" t="s">
        <v>5469</v>
      </c>
      <c r="H541" s="4" t="s">
        <v>5469</v>
      </c>
      <c r="I541" s="4" t="s">
        <v>5469</v>
      </c>
      <c r="J541" s="4" t="s">
        <v>529</v>
      </c>
      <c r="K541" s="42" t="s">
        <v>529</v>
      </c>
      <c r="L541" s="370"/>
      <c r="M541" s="30"/>
    </row>
    <row r="542" spans="2:13" ht="33">
      <c r="B542" s="39" t="s">
        <v>3096</v>
      </c>
      <c r="C542" s="415" t="s">
        <v>3313</v>
      </c>
      <c r="D542" s="41">
        <v>3</v>
      </c>
      <c r="E542" s="4" t="s">
        <v>5746</v>
      </c>
      <c r="F542" s="42"/>
      <c r="G542" s="43" t="s">
        <v>5469</v>
      </c>
      <c r="H542" s="4" t="s">
        <v>5469</v>
      </c>
      <c r="I542" s="4" t="s">
        <v>5469</v>
      </c>
      <c r="J542" s="4" t="s">
        <v>529</v>
      </c>
      <c r="K542" s="42" t="s">
        <v>529</v>
      </c>
      <c r="L542" s="370"/>
      <c r="M542" s="30"/>
    </row>
    <row r="543" spans="2:13" ht="33">
      <c r="B543" s="39" t="s">
        <v>2281</v>
      </c>
      <c r="C543" s="415" t="s">
        <v>3314</v>
      </c>
      <c r="D543" s="41">
        <v>1</v>
      </c>
      <c r="E543" s="4" t="s">
        <v>5746</v>
      </c>
      <c r="F543" s="42"/>
      <c r="G543" s="43" t="s">
        <v>5469</v>
      </c>
      <c r="H543" s="4" t="s">
        <v>5469</v>
      </c>
      <c r="I543" s="4" t="s">
        <v>5469</v>
      </c>
      <c r="J543" s="4" t="s">
        <v>529</v>
      </c>
      <c r="K543" s="42" t="s">
        <v>529</v>
      </c>
      <c r="L543" s="370"/>
      <c r="M543" s="30"/>
    </row>
    <row r="544" spans="2:13" ht="17.25" thickBot="1">
      <c r="B544" s="39" t="s">
        <v>2995</v>
      </c>
      <c r="C544" s="415" t="s">
        <v>3315</v>
      </c>
      <c r="D544" s="41" t="s">
        <v>6312</v>
      </c>
      <c r="E544" s="4" t="s">
        <v>5746</v>
      </c>
      <c r="F544" s="42"/>
      <c r="G544" s="43" t="s">
        <v>5469</v>
      </c>
      <c r="H544" s="4" t="s">
        <v>5469</v>
      </c>
      <c r="I544" s="4" t="s">
        <v>529</v>
      </c>
      <c r="J544" s="4" t="s">
        <v>529</v>
      </c>
      <c r="K544" s="42" t="s">
        <v>529</v>
      </c>
      <c r="L544" s="371"/>
      <c r="M544" s="30"/>
    </row>
    <row r="545" spans="2:13" ht="20.100000000000001" customHeight="1" thickBot="1">
      <c r="B545" s="363" t="s">
        <v>6324</v>
      </c>
      <c r="C545" s="364"/>
      <c r="D545" s="365"/>
      <c r="E545" s="366"/>
      <c r="F545" s="366"/>
      <c r="G545" s="366"/>
      <c r="H545" s="366"/>
      <c r="I545" s="366"/>
      <c r="J545" s="366"/>
      <c r="K545" s="366"/>
      <c r="L545" s="367"/>
      <c r="M545" s="30"/>
    </row>
    <row r="546" spans="2:13">
      <c r="B546" s="31" t="s">
        <v>3100</v>
      </c>
      <c r="C546" s="415" t="s">
        <v>3316</v>
      </c>
      <c r="D546" s="33" t="s">
        <v>6311</v>
      </c>
      <c r="E546" s="34" t="s">
        <v>5746</v>
      </c>
      <c r="F546" s="35"/>
      <c r="G546" s="36" t="s">
        <v>5469</v>
      </c>
      <c r="H546" s="37" t="s">
        <v>5469</v>
      </c>
      <c r="I546" s="37" t="s">
        <v>529</v>
      </c>
      <c r="J546" s="37" t="s">
        <v>529</v>
      </c>
      <c r="K546" s="35" t="s">
        <v>529</v>
      </c>
      <c r="L546" s="362" t="s">
        <v>6801</v>
      </c>
      <c r="M546" s="30"/>
    </row>
    <row r="547" spans="2:13">
      <c r="B547" s="39" t="s">
        <v>3797</v>
      </c>
      <c r="C547" s="415" t="s">
        <v>3317</v>
      </c>
      <c r="D547" s="41" t="s">
        <v>5643</v>
      </c>
      <c r="E547" s="4" t="s">
        <v>5746</v>
      </c>
      <c r="F547" s="42"/>
      <c r="G547" s="43" t="s">
        <v>5469</v>
      </c>
      <c r="H547" s="4" t="s">
        <v>5469</v>
      </c>
      <c r="I547" s="4" t="s">
        <v>5469</v>
      </c>
      <c r="J547" s="4" t="s">
        <v>529</v>
      </c>
      <c r="K547" s="42" t="s">
        <v>529</v>
      </c>
      <c r="L547" s="330"/>
      <c r="M547" s="30"/>
    </row>
    <row r="548" spans="2:13">
      <c r="B548" s="39" t="s">
        <v>2289</v>
      </c>
      <c r="C548" s="415" t="s">
        <v>3318</v>
      </c>
      <c r="D548" s="41" t="s">
        <v>6795</v>
      </c>
      <c r="E548" s="4" t="s">
        <v>5746</v>
      </c>
      <c r="F548" s="42"/>
      <c r="G548" s="43" t="s">
        <v>5469</v>
      </c>
      <c r="H548" s="4" t="s">
        <v>5469</v>
      </c>
      <c r="I548" s="4" t="s">
        <v>529</v>
      </c>
      <c r="J548" s="4" t="s">
        <v>529</v>
      </c>
      <c r="K548" s="42" t="s">
        <v>529</v>
      </c>
      <c r="L548" s="330"/>
      <c r="M548" s="30"/>
    </row>
    <row r="549" spans="2:13">
      <c r="B549" s="39" t="s">
        <v>2291</v>
      </c>
      <c r="C549" s="415" t="s">
        <v>3319</v>
      </c>
      <c r="D549" s="41" t="s">
        <v>5643</v>
      </c>
      <c r="E549" s="4" t="s">
        <v>5746</v>
      </c>
      <c r="F549" s="42"/>
      <c r="G549" s="43" t="s">
        <v>5469</v>
      </c>
      <c r="H549" s="4" t="s">
        <v>5469</v>
      </c>
      <c r="I549" s="4" t="s">
        <v>5469</v>
      </c>
      <c r="J549" s="4" t="s">
        <v>529</v>
      </c>
      <c r="K549" s="42" t="s">
        <v>529</v>
      </c>
      <c r="L549" s="330"/>
      <c r="M549" s="30"/>
    </row>
    <row r="550" spans="2:13" ht="33">
      <c r="B550" s="39" t="s">
        <v>2293</v>
      </c>
      <c r="C550" s="415" t="s">
        <v>3320</v>
      </c>
      <c r="D550" s="41" t="s">
        <v>5877</v>
      </c>
      <c r="E550" s="4" t="s">
        <v>6266</v>
      </c>
      <c r="F550" s="42"/>
      <c r="G550" s="43" t="s">
        <v>5469</v>
      </c>
      <c r="H550" s="4" t="s">
        <v>5469</v>
      </c>
      <c r="I550" s="4" t="s">
        <v>5469</v>
      </c>
      <c r="J550" s="4" t="s">
        <v>529</v>
      </c>
      <c r="K550" s="42" t="s">
        <v>529</v>
      </c>
      <c r="L550" s="330"/>
      <c r="M550" s="30"/>
    </row>
    <row r="551" spans="2:13">
      <c r="B551" s="39" t="s">
        <v>3106</v>
      </c>
      <c r="C551" s="415" t="s">
        <v>3321</v>
      </c>
      <c r="D551" s="41" t="s">
        <v>5643</v>
      </c>
      <c r="E551" s="4" t="s">
        <v>5746</v>
      </c>
      <c r="F551" s="42"/>
      <c r="G551" s="43" t="s">
        <v>5469</v>
      </c>
      <c r="H551" s="4" t="s">
        <v>5469</v>
      </c>
      <c r="I551" s="4" t="s">
        <v>5469</v>
      </c>
      <c r="J551" s="4" t="s">
        <v>529</v>
      </c>
      <c r="K551" s="42" t="s">
        <v>529</v>
      </c>
      <c r="L551" s="330"/>
      <c r="M551" s="30"/>
    </row>
    <row r="552" spans="2:13" ht="33">
      <c r="B552" s="39" t="s">
        <v>2296</v>
      </c>
      <c r="C552" s="415" t="s">
        <v>3322</v>
      </c>
      <c r="D552" s="41">
        <v>3</v>
      </c>
      <c r="E552" s="4" t="s">
        <v>5746</v>
      </c>
      <c r="F552" s="42"/>
      <c r="G552" s="43" t="s">
        <v>5469</v>
      </c>
      <c r="H552" s="4" t="s">
        <v>5469</v>
      </c>
      <c r="I552" s="4" t="s">
        <v>5469</v>
      </c>
      <c r="J552" s="4" t="s">
        <v>529</v>
      </c>
      <c r="K552" s="42" t="s">
        <v>529</v>
      </c>
      <c r="L552" s="330"/>
      <c r="M552" s="30"/>
    </row>
    <row r="553" spans="2:13" ht="33">
      <c r="B553" s="39" t="s">
        <v>3109</v>
      </c>
      <c r="C553" s="415" t="s">
        <v>3323</v>
      </c>
      <c r="D553" s="41" t="s">
        <v>5643</v>
      </c>
      <c r="E553" s="4" t="s">
        <v>5746</v>
      </c>
      <c r="F553" s="42"/>
      <c r="G553" s="43" t="s">
        <v>5469</v>
      </c>
      <c r="H553" s="4" t="s">
        <v>5469</v>
      </c>
      <c r="I553" s="4" t="s">
        <v>5469</v>
      </c>
      <c r="J553" s="4" t="s">
        <v>529</v>
      </c>
      <c r="K553" s="42" t="s">
        <v>529</v>
      </c>
      <c r="L553" s="330"/>
      <c r="M553" s="30"/>
    </row>
    <row r="554" spans="2:13" ht="33">
      <c r="B554" s="39" t="s">
        <v>3111</v>
      </c>
      <c r="C554" s="415" t="s">
        <v>3324</v>
      </c>
      <c r="D554" s="41" t="s">
        <v>6286</v>
      </c>
      <c r="E554" s="4" t="s">
        <v>5746</v>
      </c>
      <c r="F554" s="42"/>
      <c r="G554" s="43" t="s">
        <v>5469</v>
      </c>
      <c r="H554" s="4" t="s">
        <v>5469</v>
      </c>
      <c r="I554" s="4" t="s">
        <v>5469</v>
      </c>
      <c r="J554" s="4" t="s">
        <v>529</v>
      </c>
      <c r="K554" s="42" t="s">
        <v>529</v>
      </c>
      <c r="L554" s="330"/>
      <c r="M554" s="30"/>
    </row>
    <row r="555" spans="2:13" ht="33">
      <c r="B555" s="39" t="s">
        <v>3113</v>
      </c>
      <c r="C555" s="415" t="s">
        <v>3325</v>
      </c>
      <c r="D555" s="41">
        <v>3</v>
      </c>
      <c r="E555" s="4" t="s">
        <v>5746</v>
      </c>
      <c r="F555" s="42"/>
      <c r="G555" s="43" t="s">
        <v>5469</v>
      </c>
      <c r="H555" s="4" t="s">
        <v>5469</v>
      </c>
      <c r="I555" s="4" t="s">
        <v>5469</v>
      </c>
      <c r="J555" s="4" t="s">
        <v>529</v>
      </c>
      <c r="K555" s="42" t="s">
        <v>529</v>
      </c>
      <c r="L555" s="330"/>
      <c r="M555" s="30"/>
    </row>
    <row r="556" spans="2:13" ht="33">
      <c r="B556" s="39" t="s">
        <v>2301</v>
      </c>
      <c r="C556" s="415" t="s">
        <v>3326</v>
      </c>
      <c r="D556" s="41">
        <v>1</v>
      </c>
      <c r="E556" s="4" t="s">
        <v>5746</v>
      </c>
      <c r="F556" s="42"/>
      <c r="G556" s="43" t="s">
        <v>5469</v>
      </c>
      <c r="H556" s="4" t="s">
        <v>5469</v>
      </c>
      <c r="I556" s="4" t="s">
        <v>5469</v>
      </c>
      <c r="J556" s="4" t="s">
        <v>529</v>
      </c>
      <c r="K556" s="42" t="s">
        <v>529</v>
      </c>
      <c r="L556" s="330"/>
      <c r="M556" s="30"/>
    </row>
    <row r="557" spans="2:13">
      <c r="B557" s="39" t="s">
        <v>2997</v>
      </c>
      <c r="C557" s="415" t="s">
        <v>3327</v>
      </c>
      <c r="D557" s="41" t="s">
        <v>6312</v>
      </c>
      <c r="E557" s="4" t="s">
        <v>5746</v>
      </c>
      <c r="F557" s="42"/>
      <c r="G557" s="43" t="s">
        <v>5469</v>
      </c>
      <c r="H557" s="4" t="s">
        <v>5469</v>
      </c>
      <c r="I557" s="4" t="s">
        <v>529</v>
      </c>
      <c r="J557" s="4" t="s">
        <v>529</v>
      </c>
      <c r="K557" s="42" t="s">
        <v>529</v>
      </c>
      <c r="L557" s="330"/>
      <c r="M557" s="30"/>
    </row>
    <row r="558" spans="2:13" ht="33">
      <c r="B558" s="39" t="s">
        <v>2305</v>
      </c>
      <c r="C558" s="415" t="s">
        <v>3328</v>
      </c>
      <c r="D558" s="41" t="s">
        <v>5877</v>
      </c>
      <c r="E558" s="4" t="s">
        <v>6266</v>
      </c>
      <c r="F558" s="42"/>
      <c r="G558" s="43" t="s">
        <v>5469</v>
      </c>
      <c r="H558" s="4" t="s">
        <v>5469</v>
      </c>
      <c r="I558" s="4" t="s">
        <v>5469</v>
      </c>
      <c r="J558" s="4" t="s">
        <v>529</v>
      </c>
      <c r="K558" s="42" t="s">
        <v>529</v>
      </c>
      <c r="L558" s="330"/>
      <c r="M558" s="30"/>
    </row>
    <row r="559" spans="2:13">
      <c r="B559" s="39" t="s">
        <v>3118</v>
      </c>
      <c r="C559" s="415" t="s">
        <v>3329</v>
      </c>
      <c r="D559" s="41" t="s">
        <v>5643</v>
      </c>
      <c r="E559" s="4" t="s">
        <v>5746</v>
      </c>
      <c r="F559" s="42"/>
      <c r="G559" s="43" t="s">
        <v>5469</v>
      </c>
      <c r="H559" s="4" t="s">
        <v>5469</v>
      </c>
      <c r="I559" s="4" t="s">
        <v>5469</v>
      </c>
      <c r="J559" s="4" t="s">
        <v>529</v>
      </c>
      <c r="K559" s="42" t="s">
        <v>529</v>
      </c>
      <c r="L559" s="330"/>
      <c r="M559" s="30"/>
    </row>
    <row r="560" spans="2:13" ht="33">
      <c r="B560" s="39" t="s">
        <v>2308</v>
      </c>
      <c r="C560" s="415" t="s">
        <v>3330</v>
      </c>
      <c r="D560" s="41">
        <v>3</v>
      </c>
      <c r="E560" s="4" t="s">
        <v>5746</v>
      </c>
      <c r="F560" s="42"/>
      <c r="G560" s="43" t="s">
        <v>5469</v>
      </c>
      <c r="H560" s="4" t="s">
        <v>5469</v>
      </c>
      <c r="I560" s="4" t="s">
        <v>5469</v>
      </c>
      <c r="J560" s="4" t="s">
        <v>529</v>
      </c>
      <c r="K560" s="42" t="s">
        <v>529</v>
      </c>
      <c r="L560" s="330"/>
      <c r="M560" s="30"/>
    </row>
    <row r="561" spans="2:13" ht="33">
      <c r="B561" s="39" t="s">
        <v>3121</v>
      </c>
      <c r="C561" s="415" t="s">
        <v>3331</v>
      </c>
      <c r="D561" s="41" t="s">
        <v>5643</v>
      </c>
      <c r="E561" s="4" t="s">
        <v>5746</v>
      </c>
      <c r="F561" s="42"/>
      <c r="G561" s="43" t="s">
        <v>5469</v>
      </c>
      <c r="H561" s="4" t="s">
        <v>5469</v>
      </c>
      <c r="I561" s="4" t="s">
        <v>5469</v>
      </c>
      <c r="J561" s="4" t="s">
        <v>529</v>
      </c>
      <c r="K561" s="42" t="s">
        <v>529</v>
      </c>
      <c r="L561" s="330"/>
      <c r="M561" s="30"/>
    </row>
    <row r="562" spans="2:13" ht="33">
      <c r="B562" s="39" t="s">
        <v>3123</v>
      </c>
      <c r="C562" s="415" t="s">
        <v>3332</v>
      </c>
      <c r="D562" s="41" t="s">
        <v>6286</v>
      </c>
      <c r="E562" s="4" t="s">
        <v>5746</v>
      </c>
      <c r="F562" s="42"/>
      <c r="G562" s="43" t="s">
        <v>5469</v>
      </c>
      <c r="H562" s="4" t="s">
        <v>5469</v>
      </c>
      <c r="I562" s="4" t="s">
        <v>5469</v>
      </c>
      <c r="J562" s="4" t="s">
        <v>529</v>
      </c>
      <c r="K562" s="42" t="s">
        <v>529</v>
      </c>
      <c r="L562" s="330"/>
      <c r="M562" s="30"/>
    </row>
    <row r="563" spans="2:13" ht="33">
      <c r="B563" s="39" t="s">
        <v>3125</v>
      </c>
      <c r="C563" s="415" t="s">
        <v>3333</v>
      </c>
      <c r="D563" s="41">
        <v>3</v>
      </c>
      <c r="E563" s="4" t="s">
        <v>5746</v>
      </c>
      <c r="F563" s="42"/>
      <c r="G563" s="43" t="s">
        <v>5469</v>
      </c>
      <c r="H563" s="4" t="s">
        <v>5469</v>
      </c>
      <c r="I563" s="4" t="s">
        <v>5469</v>
      </c>
      <c r="J563" s="4" t="s">
        <v>529</v>
      </c>
      <c r="K563" s="42" t="s">
        <v>529</v>
      </c>
      <c r="L563" s="330"/>
      <c r="M563" s="30"/>
    </row>
    <row r="564" spans="2:13" ht="33">
      <c r="B564" s="39" t="s">
        <v>2313</v>
      </c>
      <c r="C564" s="415" t="s">
        <v>3334</v>
      </c>
      <c r="D564" s="41">
        <v>1</v>
      </c>
      <c r="E564" s="4" t="s">
        <v>5746</v>
      </c>
      <c r="F564" s="42"/>
      <c r="G564" s="43" t="s">
        <v>5469</v>
      </c>
      <c r="H564" s="4" t="s">
        <v>5469</v>
      </c>
      <c r="I564" s="4" t="s">
        <v>5469</v>
      </c>
      <c r="J564" s="4" t="s">
        <v>529</v>
      </c>
      <c r="K564" s="42" t="s">
        <v>529</v>
      </c>
      <c r="L564" s="330"/>
      <c r="M564" s="30"/>
    </row>
    <row r="565" spans="2:13">
      <c r="B565" s="39" t="s">
        <v>2999</v>
      </c>
      <c r="C565" s="415" t="s">
        <v>3335</v>
      </c>
      <c r="D565" s="41" t="s">
        <v>6312</v>
      </c>
      <c r="E565" s="4" t="s">
        <v>5746</v>
      </c>
      <c r="F565" s="42"/>
      <c r="G565" s="43" t="s">
        <v>5469</v>
      </c>
      <c r="H565" s="4" t="s">
        <v>5469</v>
      </c>
      <c r="I565" s="4" t="s">
        <v>529</v>
      </c>
      <c r="J565" s="4" t="s">
        <v>529</v>
      </c>
      <c r="K565" s="42" t="s">
        <v>529</v>
      </c>
      <c r="L565" s="330"/>
      <c r="M565" s="30"/>
    </row>
    <row r="566" spans="2:13" ht="33">
      <c r="B566" s="39" t="s">
        <v>2317</v>
      </c>
      <c r="C566" s="415" t="s">
        <v>3336</v>
      </c>
      <c r="D566" s="41" t="s">
        <v>5877</v>
      </c>
      <c r="E566" s="4" t="s">
        <v>6266</v>
      </c>
      <c r="F566" s="42"/>
      <c r="G566" s="43" t="s">
        <v>5469</v>
      </c>
      <c r="H566" s="4" t="s">
        <v>5469</v>
      </c>
      <c r="I566" s="4" t="s">
        <v>5469</v>
      </c>
      <c r="J566" s="4" t="s">
        <v>529</v>
      </c>
      <c r="K566" s="42" t="s">
        <v>529</v>
      </c>
      <c r="L566" s="330"/>
      <c r="M566" s="30"/>
    </row>
    <row r="567" spans="2:13">
      <c r="B567" s="39" t="s">
        <v>3130</v>
      </c>
      <c r="C567" s="415" t="s">
        <v>3337</v>
      </c>
      <c r="D567" s="41" t="s">
        <v>5643</v>
      </c>
      <c r="E567" s="4" t="s">
        <v>5746</v>
      </c>
      <c r="F567" s="42"/>
      <c r="G567" s="43" t="s">
        <v>5469</v>
      </c>
      <c r="H567" s="4" t="s">
        <v>5469</v>
      </c>
      <c r="I567" s="4" t="s">
        <v>5469</v>
      </c>
      <c r="J567" s="4" t="s">
        <v>529</v>
      </c>
      <c r="K567" s="42" t="s">
        <v>529</v>
      </c>
      <c r="L567" s="330"/>
      <c r="M567" s="30"/>
    </row>
    <row r="568" spans="2:13" ht="33">
      <c r="B568" s="39" t="s">
        <v>2320</v>
      </c>
      <c r="C568" s="415" t="s">
        <v>3338</v>
      </c>
      <c r="D568" s="41">
        <v>3</v>
      </c>
      <c r="E568" s="4" t="s">
        <v>5746</v>
      </c>
      <c r="F568" s="42"/>
      <c r="G568" s="43" t="s">
        <v>5469</v>
      </c>
      <c r="H568" s="4" t="s">
        <v>5469</v>
      </c>
      <c r="I568" s="4" t="s">
        <v>5469</v>
      </c>
      <c r="J568" s="4" t="s">
        <v>529</v>
      </c>
      <c r="K568" s="42" t="s">
        <v>529</v>
      </c>
      <c r="L568" s="330"/>
      <c r="M568" s="30"/>
    </row>
    <row r="569" spans="2:13" ht="33">
      <c r="B569" s="39" t="s">
        <v>3133</v>
      </c>
      <c r="C569" s="415" t="s">
        <v>3339</v>
      </c>
      <c r="D569" s="41" t="s">
        <v>5643</v>
      </c>
      <c r="E569" s="4" t="s">
        <v>5746</v>
      </c>
      <c r="F569" s="42"/>
      <c r="G569" s="43" t="s">
        <v>5469</v>
      </c>
      <c r="H569" s="4" t="s">
        <v>5469</v>
      </c>
      <c r="I569" s="4" t="s">
        <v>5469</v>
      </c>
      <c r="J569" s="4" t="s">
        <v>529</v>
      </c>
      <c r="K569" s="42" t="s">
        <v>529</v>
      </c>
      <c r="L569" s="330"/>
      <c r="M569" s="30"/>
    </row>
    <row r="570" spans="2:13" ht="33">
      <c r="B570" s="39" t="s">
        <v>3135</v>
      </c>
      <c r="C570" s="415" t="s">
        <v>3340</v>
      </c>
      <c r="D570" s="41" t="s">
        <v>6286</v>
      </c>
      <c r="E570" s="4" t="s">
        <v>5746</v>
      </c>
      <c r="F570" s="42"/>
      <c r="G570" s="43" t="s">
        <v>5469</v>
      </c>
      <c r="H570" s="4" t="s">
        <v>5469</v>
      </c>
      <c r="I570" s="4" t="s">
        <v>5469</v>
      </c>
      <c r="J570" s="4" t="s">
        <v>529</v>
      </c>
      <c r="K570" s="42" t="s">
        <v>529</v>
      </c>
      <c r="L570" s="330"/>
      <c r="M570" s="30"/>
    </row>
    <row r="571" spans="2:13" ht="33">
      <c r="B571" s="39" t="s">
        <v>3137</v>
      </c>
      <c r="C571" s="415" t="s">
        <v>3341</v>
      </c>
      <c r="D571" s="41">
        <v>3</v>
      </c>
      <c r="E571" s="4" t="s">
        <v>5746</v>
      </c>
      <c r="F571" s="42"/>
      <c r="G571" s="43" t="s">
        <v>5469</v>
      </c>
      <c r="H571" s="4" t="s">
        <v>5469</v>
      </c>
      <c r="I571" s="4" t="s">
        <v>5469</v>
      </c>
      <c r="J571" s="4" t="s">
        <v>529</v>
      </c>
      <c r="K571" s="42" t="s">
        <v>529</v>
      </c>
      <c r="L571" s="662"/>
      <c r="M571" s="30"/>
    </row>
    <row r="572" spans="2:13" ht="33">
      <c r="B572" s="39" t="s">
        <v>2325</v>
      </c>
      <c r="C572" s="415" t="s">
        <v>3342</v>
      </c>
      <c r="D572" s="41">
        <v>1</v>
      </c>
      <c r="E572" s="4" t="s">
        <v>5746</v>
      </c>
      <c r="F572" s="42"/>
      <c r="G572" s="43" t="s">
        <v>5469</v>
      </c>
      <c r="H572" s="4" t="s">
        <v>5469</v>
      </c>
      <c r="I572" s="4" t="s">
        <v>5469</v>
      </c>
      <c r="J572" s="4" t="s">
        <v>529</v>
      </c>
      <c r="K572" s="42" t="s">
        <v>529</v>
      </c>
      <c r="L572" s="662"/>
      <c r="M572" s="30"/>
    </row>
    <row r="573" spans="2:13" ht="17.25" thickBot="1">
      <c r="B573" s="39" t="s">
        <v>3001</v>
      </c>
      <c r="C573" s="415" t="s">
        <v>3343</v>
      </c>
      <c r="D573" s="41" t="s">
        <v>6312</v>
      </c>
      <c r="E573" s="4" t="s">
        <v>5746</v>
      </c>
      <c r="F573" s="42"/>
      <c r="G573" s="43" t="s">
        <v>5469</v>
      </c>
      <c r="H573" s="4" t="s">
        <v>5469</v>
      </c>
      <c r="I573" s="4" t="s">
        <v>529</v>
      </c>
      <c r="J573" s="4" t="s">
        <v>529</v>
      </c>
      <c r="K573" s="42" t="s">
        <v>529</v>
      </c>
      <c r="L573" s="666"/>
      <c r="M573" s="30"/>
    </row>
    <row r="574" spans="2:13" ht="18.75" thickBot="1">
      <c r="B574" s="314" t="s">
        <v>6320</v>
      </c>
      <c r="C574" s="416"/>
      <c r="D574" s="316"/>
      <c r="E574" s="55"/>
      <c r="F574" s="55"/>
      <c r="G574" s="55"/>
      <c r="H574" s="55"/>
      <c r="I574" s="55"/>
      <c r="J574" s="55"/>
      <c r="K574" s="55"/>
      <c r="L574" s="317"/>
      <c r="M574" s="30"/>
    </row>
    <row r="575" spans="2:13" ht="20.100000000000001" customHeight="1" thickBot="1">
      <c r="B575" s="363" t="s">
        <v>6710</v>
      </c>
      <c r="C575" s="364"/>
      <c r="D575" s="365"/>
      <c r="E575" s="366"/>
      <c r="F575" s="366"/>
      <c r="G575" s="366"/>
      <c r="H575" s="366"/>
      <c r="I575" s="366"/>
      <c r="J575" s="366"/>
      <c r="K575" s="366"/>
      <c r="L575" s="367"/>
      <c r="M575" s="30"/>
    </row>
    <row r="576" spans="2:13">
      <c r="B576" s="39" t="s">
        <v>3795</v>
      </c>
      <c r="C576" s="413" t="s">
        <v>3344</v>
      </c>
      <c r="D576" s="41" t="s">
        <v>5643</v>
      </c>
      <c r="E576" s="4" t="s">
        <v>5746</v>
      </c>
      <c r="F576" s="42"/>
      <c r="G576" s="43" t="s">
        <v>5469</v>
      </c>
      <c r="H576" s="4" t="s">
        <v>5469</v>
      </c>
      <c r="I576" s="4" t="s">
        <v>5469</v>
      </c>
      <c r="J576" s="4" t="s">
        <v>529</v>
      </c>
      <c r="K576" s="42" t="s">
        <v>529</v>
      </c>
      <c r="L576" s="362" t="s">
        <v>6802</v>
      </c>
      <c r="M576" s="30"/>
    </row>
    <row r="577" spans="2:13">
      <c r="B577" s="39" t="s">
        <v>2201</v>
      </c>
      <c r="C577" s="413" t="s">
        <v>3345</v>
      </c>
      <c r="D577" s="41" t="s">
        <v>6795</v>
      </c>
      <c r="E577" s="4" t="s">
        <v>5746</v>
      </c>
      <c r="F577" s="42"/>
      <c r="G577" s="43" t="s">
        <v>5469</v>
      </c>
      <c r="H577" s="4" t="s">
        <v>5469</v>
      </c>
      <c r="I577" s="4" t="s">
        <v>529</v>
      </c>
      <c r="J577" s="4" t="s">
        <v>529</v>
      </c>
      <c r="K577" s="42" t="s">
        <v>529</v>
      </c>
      <c r="L577" s="330"/>
      <c r="M577" s="30"/>
    </row>
    <row r="578" spans="2:13">
      <c r="B578" s="39" t="s">
        <v>2203</v>
      </c>
      <c r="C578" s="413" t="s">
        <v>3346</v>
      </c>
      <c r="D578" s="41" t="s">
        <v>5643</v>
      </c>
      <c r="E578" s="4" t="s">
        <v>5746</v>
      </c>
      <c r="F578" s="42"/>
      <c r="G578" s="43" t="s">
        <v>5469</v>
      </c>
      <c r="H578" s="4" t="s">
        <v>5469</v>
      </c>
      <c r="I578" s="4" t="s">
        <v>5469</v>
      </c>
      <c r="J578" s="4" t="s">
        <v>529</v>
      </c>
      <c r="K578" s="42" t="s">
        <v>529</v>
      </c>
      <c r="L578" s="330"/>
      <c r="M578" s="30"/>
    </row>
    <row r="579" spans="2:13" ht="33">
      <c r="B579" s="39" t="s">
        <v>2205</v>
      </c>
      <c r="C579" s="413" t="s">
        <v>3347</v>
      </c>
      <c r="D579" s="41" t="s">
        <v>5877</v>
      </c>
      <c r="E579" s="4" t="s">
        <v>6266</v>
      </c>
      <c r="F579" s="42"/>
      <c r="G579" s="43" t="s">
        <v>5469</v>
      </c>
      <c r="H579" s="4" t="s">
        <v>5469</v>
      </c>
      <c r="I579" s="4" t="s">
        <v>5469</v>
      </c>
      <c r="J579" s="4" t="s">
        <v>529</v>
      </c>
      <c r="K579" s="42" t="s">
        <v>529</v>
      </c>
      <c r="L579" s="330"/>
      <c r="M579" s="30"/>
    </row>
    <row r="580" spans="2:13">
      <c r="B580" s="39" t="s">
        <v>3025</v>
      </c>
      <c r="C580" s="413" t="s">
        <v>3348</v>
      </c>
      <c r="D580" s="41" t="s">
        <v>5643</v>
      </c>
      <c r="E580" s="4" t="s">
        <v>5746</v>
      </c>
      <c r="F580" s="42"/>
      <c r="G580" s="43" t="s">
        <v>5469</v>
      </c>
      <c r="H580" s="4" t="s">
        <v>5469</v>
      </c>
      <c r="I580" s="4" t="s">
        <v>5469</v>
      </c>
      <c r="J580" s="4" t="s">
        <v>529</v>
      </c>
      <c r="K580" s="42" t="s">
        <v>529</v>
      </c>
      <c r="L580" s="330"/>
      <c r="M580" s="30"/>
    </row>
    <row r="581" spans="2:13" ht="33">
      <c r="B581" s="39" t="s">
        <v>2208</v>
      </c>
      <c r="C581" s="413" t="s">
        <v>3349</v>
      </c>
      <c r="D581" s="41">
        <v>3</v>
      </c>
      <c r="E581" s="4" t="s">
        <v>5746</v>
      </c>
      <c r="F581" s="42"/>
      <c r="G581" s="43" t="s">
        <v>5469</v>
      </c>
      <c r="H581" s="4" t="s">
        <v>5469</v>
      </c>
      <c r="I581" s="4" t="s">
        <v>5469</v>
      </c>
      <c r="J581" s="4" t="s">
        <v>529</v>
      </c>
      <c r="K581" s="42" t="s">
        <v>529</v>
      </c>
      <c r="L581" s="330"/>
      <c r="M581" s="30"/>
    </row>
    <row r="582" spans="2:13" ht="33">
      <c r="B582" s="39" t="s">
        <v>3028</v>
      </c>
      <c r="C582" s="413" t="s">
        <v>3350</v>
      </c>
      <c r="D582" s="41" t="s">
        <v>5643</v>
      </c>
      <c r="E582" s="4" t="s">
        <v>5746</v>
      </c>
      <c r="F582" s="42"/>
      <c r="G582" s="43" t="s">
        <v>5469</v>
      </c>
      <c r="H582" s="4" t="s">
        <v>5469</v>
      </c>
      <c r="I582" s="4" t="s">
        <v>5469</v>
      </c>
      <c r="J582" s="4" t="s">
        <v>529</v>
      </c>
      <c r="K582" s="42" t="s">
        <v>529</v>
      </c>
      <c r="L582" s="330"/>
      <c r="M582" s="30"/>
    </row>
    <row r="583" spans="2:13" ht="33">
      <c r="B583" s="39" t="s">
        <v>3030</v>
      </c>
      <c r="C583" s="413" t="s">
        <v>3351</v>
      </c>
      <c r="D583" s="41" t="s">
        <v>6286</v>
      </c>
      <c r="E583" s="4" t="s">
        <v>5746</v>
      </c>
      <c r="F583" s="42"/>
      <c r="G583" s="43" t="s">
        <v>5469</v>
      </c>
      <c r="H583" s="4" t="s">
        <v>5469</v>
      </c>
      <c r="I583" s="4" t="s">
        <v>5469</v>
      </c>
      <c r="J583" s="4" t="s">
        <v>529</v>
      </c>
      <c r="K583" s="42" t="s">
        <v>529</v>
      </c>
      <c r="L583" s="330"/>
      <c r="M583" s="30"/>
    </row>
    <row r="584" spans="2:13" ht="33">
      <c r="B584" s="39" t="s">
        <v>3032</v>
      </c>
      <c r="C584" s="413" t="s">
        <v>3352</v>
      </c>
      <c r="D584" s="41">
        <v>3</v>
      </c>
      <c r="E584" s="4" t="s">
        <v>5746</v>
      </c>
      <c r="F584" s="42"/>
      <c r="G584" s="43" t="s">
        <v>5469</v>
      </c>
      <c r="H584" s="4" t="s">
        <v>5469</v>
      </c>
      <c r="I584" s="4" t="s">
        <v>5469</v>
      </c>
      <c r="J584" s="4" t="s">
        <v>529</v>
      </c>
      <c r="K584" s="42" t="s">
        <v>529</v>
      </c>
      <c r="L584" s="330"/>
      <c r="M584" s="30"/>
    </row>
    <row r="585" spans="2:13" ht="33">
      <c r="B585" s="39" t="s">
        <v>2213</v>
      </c>
      <c r="C585" s="413" t="s">
        <v>3353</v>
      </c>
      <c r="D585" s="41">
        <v>1</v>
      </c>
      <c r="E585" s="4" t="s">
        <v>5746</v>
      </c>
      <c r="F585" s="42"/>
      <c r="G585" s="43" t="s">
        <v>5469</v>
      </c>
      <c r="H585" s="4" t="s">
        <v>5469</v>
      </c>
      <c r="I585" s="4" t="s">
        <v>5469</v>
      </c>
      <c r="J585" s="4" t="s">
        <v>529</v>
      </c>
      <c r="K585" s="42" t="s">
        <v>529</v>
      </c>
      <c r="L585" s="330"/>
      <c r="M585" s="30"/>
    </row>
    <row r="586" spans="2:13">
      <c r="B586" s="39" t="s">
        <v>2984</v>
      </c>
      <c r="C586" s="413" t="s">
        <v>3354</v>
      </c>
      <c r="D586" s="41" t="s">
        <v>6312</v>
      </c>
      <c r="E586" s="4" t="s">
        <v>5746</v>
      </c>
      <c r="F586" s="42"/>
      <c r="G586" s="43" t="s">
        <v>5469</v>
      </c>
      <c r="H586" s="4" t="s">
        <v>5469</v>
      </c>
      <c r="I586" s="4" t="s">
        <v>529</v>
      </c>
      <c r="J586" s="4" t="s">
        <v>529</v>
      </c>
      <c r="K586" s="42" t="s">
        <v>529</v>
      </c>
      <c r="L586" s="330"/>
      <c r="M586" s="30"/>
    </row>
    <row r="587" spans="2:13" ht="33">
      <c r="B587" s="39" t="s">
        <v>2217</v>
      </c>
      <c r="C587" s="413" t="s">
        <v>3355</v>
      </c>
      <c r="D587" s="41" t="s">
        <v>5877</v>
      </c>
      <c r="E587" s="4" t="s">
        <v>6266</v>
      </c>
      <c r="F587" s="42"/>
      <c r="G587" s="43" t="s">
        <v>5469</v>
      </c>
      <c r="H587" s="4" t="s">
        <v>5469</v>
      </c>
      <c r="I587" s="4" t="s">
        <v>5469</v>
      </c>
      <c r="J587" s="4" t="s">
        <v>529</v>
      </c>
      <c r="K587" s="42" t="s">
        <v>529</v>
      </c>
      <c r="L587" s="330"/>
      <c r="M587" s="30"/>
    </row>
    <row r="588" spans="2:13">
      <c r="B588" s="39" t="s">
        <v>3037</v>
      </c>
      <c r="C588" s="413" t="s">
        <v>3356</v>
      </c>
      <c r="D588" s="41" t="s">
        <v>5643</v>
      </c>
      <c r="E588" s="4" t="s">
        <v>5746</v>
      </c>
      <c r="F588" s="42"/>
      <c r="G588" s="43" t="s">
        <v>5469</v>
      </c>
      <c r="H588" s="4" t="s">
        <v>5469</v>
      </c>
      <c r="I588" s="4" t="s">
        <v>5469</v>
      </c>
      <c r="J588" s="4" t="s">
        <v>529</v>
      </c>
      <c r="K588" s="42" t="s">
        <v>529</v>
      </c>
      <c r="L588" s="330"/>
      <c r="M588" s="30"/>
    </row>
    <row r="589" spans="2:13" ht="33">
      <c r="B589" s="39" t="s">
        <v>2220</v>
      </c>
      <c r="C589" s="413" t="s">
        <v>3357</v>
      </c>
      <c r="D589" s="41">
        <v>3</v>
      </c>
      <c r="E589" s="4" t="s">
        <v>5746</v>
      </c>
      <c r="F589" s="42"/>
      <c r="G589" s="43" t="s">
        <v>5469</v>
      </c>
      <c r="H589" s="4" t="s">
        <v>5469</v>
      </c>
      <c r="I589" s="4" t="s">
        <v>5469</v>
      </c>
      <c r="J589" s="4" t="s">
        <v>529</v>
      </c>
      <c r="K589" s="42" t="s">
        <v>529</v>
      </c>
      <c r="L589" s="330"/>
      <c r="M589" s="30"/>
    </row>
    <row r="590" spans="2:13" ht="33">
      <c r="B590" s="39" t="s">
        <v>3040</v>
      </c>
      <c r="C590" s="413" t="s">
        <v>3358</v>
      </c>
      <c r="D590" s="41" t="s">
        <v>5643</v>
      </c>
      <c r="E590" s="4" t="s">
        <v>5746</v>
      </c>
      <c r="F590" s="42"/>
      <c r="G590" s="43" t="s">
        <v>5469</v>
      </c>
      <c r="H590" s="4" t="s">
        <v>5469</v>
      </c>
      <c r="I590" s="4" t="s">
        <v>5469</v>
      </c>
      <c r="J590" s="4" t="s">
        <v>529</v>
      </c>
      <c r="K590" s="42" t="s">
        <v>529</v>
      </c>
      <c r="L590" s="330"/>
      <c r="M590" s="30"/>
    </row>
    <row r="591" spans="2:13" ht="33">
      <c r="B591" s="39" t="s">
        <v>3042</v>
      </c>
      <c r="C591" s="413" t="s">
        <v>3359</v>
      </c>
      <c r="D591" s="41" t="s">
        <v>6286</v>
      </c>
      <c r="E591" s="4" t="s">
        <v>5746</v>
      </c>
      <c r="F591" s="42"/>
      <c r="G591" s="43" t="s">
        <v>5469</v>
      </c>
      <c r="H591" s="4" t="s">
        <v>5469</v>
      </c>
      <c r="I591" s="4" t="s">
        <v>5469</v>
      </c>
      <c r="J591" s="4" t="s">
        <v>529</v>
      </c>
      <c r="K591" s="42" t="s">
        <v>529</v>
      </c>
      <c r="L591" s="330"/>
      <c r="M591" s="30"/>
    </row>
    <row r="592" spans="2:13" ht="33">
      <c r="B592" s="39" t="s">
        <v>3044</v>
      </c>
      <c r="C592" s="413" t="s">
        <v>3360</v>
      </c>
      <c r="D592" s="41">
        <v>3</v>
      </c>
      <c r="E592" s="4" t="s">
        <v>5746</v>
      </c>
      <c r="F592" s="42"/>
      <c r="G592" s="43" t="s">
        <v>5469</v>
      </c>
      <c r="H592" s="4" t="s">
        <v>5469</v>
      </c>
      <c r="I592" s="4" t="s">
        <v>5469</v>
      </c>
      <c r="J592" s="4" t="s">
        <v>529</v>
      </c>
      <c r="K592" s="42" t="s">
        <v>529</v>
      </c>
      <c r="L592" s="330"/>
      <c r="M592" s="30"/>
    </row>
    <row r="593" spans="2:13" ht="33">
      <c r="B593" s="39" t="s">
        <v>2225</v>
      </c>
      <c r="C593" s="413" t="s">
        <v>3361</v>
      </c>
      <c r="D593" s="41">
        <v>1</v>
      </c>
      <c r="E593" s="4" t="s">
        <v>5746</v>
      </c>
      <c r="F593" s="42"/>
      <c r="G593" s="43" t="s">
        <v>5469</v>
      </c>
      <c r="H593" s="4" t="s">
        <v>5469</v>
      </c>
      <c r="I593" s="4" t="s">
        <v>5469</v>
      </c>
      <c r="J593" s="4" t="s">
        <v>529</v>
      </c>
      <c r="K593" s="42" t="s">
        <v>529</v>
      </c>
      <c r="L593" s="330"/>
      <c r="M593" s="30"/>
    </row>
    <row r="594" spans="2:13">
      <c r="B594" s="39" t="s">
        <v>2986</v>
      </c>
      <c r="C594" s="413" t="s">
        <v>3362</v>
      </c>
      <c r="D594" s="41" t="s">
        <v>6312</v>
      </c>
      <c r="E594" s="4" t="s">
        <v>5746</v>
      </c>
      <c r="F594" s="42"/>
      <c r="G594" s="43" t="s">
        <v>5469</v>
      </c>
      <c r="H594" s="4" t="s">
        <v>5469</v>
      </c>
      <c r="I594" s="4" t="s">
        <v>529</v>
      </c>
      <c r="J594" s="4" t="s">
        <v>529</v>
      </c>
      <c r="K594" s="42" t="s">
        <v>529</v>
      </c>
      <c r="L594" s="330"/>
      <c r="M594" s="30"/>
    </row>
    <row r="595" spans="2:13" ht="33">
      <c r="B595" s="39" t="s">
        <v>2229</v>
      </c>
      <c r="C595" s="413" t="s">
        <v>3363</v>
      </c>
      <c r="D595" s="41" t="s">
        <v>5877</v>
      </c>
      <c r="E595" s="4" t="s">
        <v>6266</v>
      </c>
      <c r="F595" s="42"/>
      <c r="G595" s="43" t="s">
        <v>5469</v>
      </c>
      <c r="H595" s="4" t="s">
        <v>5469</v>
      </c>
      <c r="I595" s="4" t="s">
        <v>5469</v>
      </c>
      <c r="J595" s="4" t="s">
        <v>529</v>
      </c>
      <c r="K595" s="42" t="s">
        <v>529</v>
      </c>
      <c r="L595" s="330"/>
      <c r="M595" s="30"/>
    </row>
    <row r="596" spans="2:13">
      <c r="B596" s="39" t="s">
        <v>3049</v>
      </c>
      <c r="C596" s="413" t="s">
        <v>3364</v>
      </c>
      <c r="D596" s="41" t="s">
        <v>5643</v>
      </c>
      <c r="E596" s="4" t="s">
        <v>5746</v>
      </c>
      <c r="F596" s="42"/>
      <c r="G596" s="43" t="s">
        <v>5469</v>
      </c>
      <c r="H596" s="4" t="s">
        <v>5469</v>
      </c>
      <c r="I596" s="4" t="s">
        <v>5469</v>
      </c>
      <c r="J596" s="4" t="s">
        <v>529</v>
      </c>
      <c r="K596" s="42" t="s">
        <v>529</v>
      </c>
      <c r="L596" s="330"/>
      <c r="M596" s="30"/>
    </row>
    <row r="597" spans="2:13" ht="33">
      <c r="B597" s="39" t="s">
        <v>2232</v>
      </c>
      <c r="C597" s="413" t="s">
        <v>3365</v>
      </c>
      <c r="D597" s="41">
        <v>3</v>
      </c>
      <c r="E597" s="4" t="s">
        <v>5746</v>
      </c>
      <c r="F597" s="42"/>
      <c r="G597" s="43" t="s">
        <v>5469</v>
      </c>
      <c r="H597" s="4" t="s">
        <v>5469</v>
      </c>
      <c r="I597" s="4" t="s">
        <v>5469</v>
      </c>
      <c r="J597" s="4" t="s">
        <v>529</v>
      </c>
      <c r="K597" s="42" t="s">
        <v>529</v>
      </c>
      <c r="L597" s="330"/>
      <c r="M597" s="30"/>
    </row>
    <row r="598" spans="2:13" ht="33">
      <c r="B598" s="39" t="s">
        <v>3052</v>
      </c>
      <c r="C598" s="413" t="s">
        <v>3366</v>
      </c>
      <c r="D598" s="41" t="s">
        <v>5643</v>
      </c>
      <c r="E598" s="4" t="s">
        <v>5746</v>
      </c>
      <c r="F598" s="42"/>
      <c r="G598" s="43" t="s">
        <v>5469</v>
      </c>
      <c r="H598" s="4" t="s">
        <v>5469</v>
      </c>
      <c r="I598" s="4" t="s">
        <v>5469</v>
      </c>
      <c r="J598" s="4" t="s">
        <v>529</v>
      </c>
      <c r="K598" s="42" t="s">
        <v>529</v>
      </c>
      <c r="L598" s="330"/>
      <c r="M598" s="30"/>
    </row>
    <row r="599" spans="2:13" ht="33">
      <c r="B599" s="39" t="s">
        <v>3054</v>
      </c>
      <c r="C599" s="413" t="s">
        <v>3367</v>
      </c>
      <c r="D599" s="41" t="s">
        <v>6286</v>
      </c>
      <c r="E599" s="4" t="s">
        <v>5746</v>
      </c>
      <c r="F599" s="42"/>
      <c r="G599" s="43" t="s">
        <v>5469</v>
      </c>
      <c r="H599" s="4" t="s">
        <v>5469</v>
      </c>
      <c r="I599" s="4" t="s">
        <v>5469</v>
      </c>
      <c r="J599" s="4" t="s">
        <v>529</v>
      </c>
      <c r="K599" s="42" t="s">
        <v>529</v>
      </c>
      <c r="L599" s="330"/>
      <c r="M599" s="30"/>
    </row>
    <row r="600" spans="2:13" ht="33">
      <c r="B600" s="39" t="s">
        <v>3056</v>
      </c>
      <c r="C600" s="413" t="s">
        <v>3368</v>
      </c>
      <c r="D600" s="41">
        <v>3</v>
      </c>
      <c r="E600" s="4" t="s">
        <v>5746</v>
      </c>
      <c r="F600" s="42"/>
      <c r="G600" s="43" t="s">
        <v>5469</v>
      </c>
      <c r="H600" s="4" t="s">
        <v>5469</v>
      </c>
      <c r="I600" s="4" t="s">
        <v>5469</v>
      </c>
      <c r="J600" s="4" t="s">
        <v>529</v>
      </c>
      <c r="K600" s="42" t="s">
        <v>529</v>
      </c>
      <c r="L600" s="662"/>
      <c r="M600" s="30"/>
    </row>
    <row r="601" spans="2:13" ht="33">
      <c r="B601" s="39" t="s">
        <v>2237</v>
      </c>
      <c r="C601" s="413" t="s">
        <v>3369</v>
      </c>
      <c r="D601" s="41">
        <v>1</v>
      </c>
      <c r="E601" s="4" t="s">
        <v>5746</v>
      </c>
      <c r="F601" s="42"/>
      <c r="G601" s="43" t="s">
        <v>5469</v>
      </c>
      <c r="H601" s="4" t="s">
        <v>5469</v>
      </c>
      <c r="I601" s="4" t="s">
        <v>5469</v>
      </c>
      <c r="J601" s="4" t="s">
        <v>529</v>
      </c>
      <c r="K601" s="42" t="s">
        <v>529</v>
      </c>
      <c r="L601" s="671"/>
      <c r="M601" s="30"/>
    </row>
    <row r="602" spans="2:13" ht="17.25" thickBot="1">
      <c r="B602" s="45" t="s">
        <v>2988</v>
      </c>
      <c r="C602" s="413" t="s">
        <v>3370</v>
      </c>
      <c r="D602" s="47" t="s">
        <v>6312</v>
      </c>
      <c r="E602" s="48" t="s">
        <v>5746</v>
      </c>
      <c r="F602" s="49"/>
      <c r="G602" s="50" t="s">
        <v>5469</v>
      </c>
      <c r="H602" s="48" t="s">
        <v>5469</v>
      </c>
      <c r="I602" s="48" t="s">
        <v>529</v>
      </c>
      <c r="J602" s="48" t="s">
        <v>529</v>
      </c>
      <c r="K602" s="49" t="s">
        <v>529</v>
      </c>
      <c r="L602" s="670"/>
      <c r="M602" s="30"/>
    </row>
    <row r="603" spans="2:13" ht="20.100000000000001" customHeight="1" thickBot="1">
      <c r="B603" s="363" t="s">
        <v>6316</v>
      </c>
      <c r="C603" s="364"/>
      <c r="D603" s="365"/>
      <c r="E603" s="366"/>
      <c r="F603" s="366"/>
      <c r="G603" s="366"/>
      <c r="H603" s="366"/>
      <c r="I603" s="366"/>
      <c r="J603" s="366"/>
      <c r="K603" s="366"/>
      <c r="L603" s="367"/>
      <c r="M603" s="30"/>
    </row>
    <row r="604" spans="2:13">
      <c r="B604" s="39" t="s">
        <v>2990</v>
      </c>
      <c r="C604" s="415" t="s">
        <v>3371</v>
      </c>
      <c r="D604" s="41" t="s">
        <v>6311</v>
      </c>
      <c r="E604" s="4" t="s">
        <v>5746</v>
      </c>
      <c r="F604" s="42"/>
      <c r="G604" s="43" t="s">
        <v>5469</v>
      </c>
      <c r="H604" s="4" t="s">
        <v>5469</v>
      </c>
      <c r="I604" s="4" t="s">
        <v>529</v>
      </c>
      <c r="J604" s="4" t="s">
        <v>529</v>
      </c>
      <c r="K604" s="42" t="s">
        <v>529</v>
      </c>
      <c r="L604" s="362" t="s">
        <v>6803</v>
      </c>
      <c r="M604" s="30"/>
    </row>
    <row r="605" spans="2:13">
      <c r="B605" s="39" t="s">
        <v>3796</v>
      </c>
      <c r="C605" s="415" t="s">
        <v>3372</v>
      </c>
      <c r="D605" s="41" t="s">
        <v>5643</v>
      </c>
      <c r="E605" s="4" t="s">
        <v>5746</v>
      </c>
      <c r="F605" s="42"/>
      <c r="G605" s="43" t="s">
        <v>5469</v>
      </c>
      <c r="H605" s="4" t="s">
        <v>5469</v>
      </c>
      <c r="I605" s="4" t="s">
        <v>5469</v>
      </c>
      <c r="J605" s="4" t="s">
        <v>529</v>
      </c>
      <c r="K605" s="42" t="s">
        <v>529</v>
      </c>
      <c r="L605" s="330"/>
      <c r="M605" s="30"/>
    </row>
    <row r="606" spans="2:13">
      <c r="B606" s="39" t="s">
        <v>2245</v>
      </c>
      <c r="C606" s="415" t="s">
        <v>3373</v>
      </c>
      <c r="D606" s="41" t="s">
        <v>6795</v>
      </c>
      <c r="E606" s="4" t="s">
        <v>5746</v>
      </c>
      <c r="F606" s="42"/>
      <c r="G606" s="43" t="s">
        <v>5469</v>
      </c>
      <c r="H606" s="4" t="s">
        <v>5469</v>
      </c>
      <c r="I606" s="4" t="s">
        <v>529</v>
      </c>
      <c r="J606" s="4" t="s">
        <v>529</v>
      </c>
      <c r="K606" s="42" t="s">
        <v>529</v>
      </c>
      <c r="L606" s="330"/>
      <c r="M606" s="30"/>
    </row>
    <row r="607" spans="2:13">
      <c r="B607" s="39" t="s">
        <v>2247</v>
      </c>
      <c r="C607" s="415" t="s">
        <v>3374</v>
      </c>
      <c r="D607" s="41" t="s">
        <v>5643</v>
      </c>
      <c r="E607" s="4" t="s">
        <v>5746</v>
      </c>
      <c r="F607" s="42"/>
      <c r="G607" s="43" t="s">
        <v>5469</v>
      </c>
      <c r="H607" s="4" t="s">
        <v>5469</v>
      </c>
      <c r="I607" s="4" t="s">
        <v>5469</v>
      </c>
      <c r="J607" s="4" t="s">
        <v>529</v>
      </c>
      <c r="K607" s="42" t="s">
        <v>529</v>
      </c>
      <c r="L607" s="330"/>
      <c r="M607" s="30"/>
    </row>
    <row r="608" spans="2:13" ht="33">
      <c r="B608" s="39" t="s">
        <v>2249</v>
      </c>
      <c r="C608" s="415" t="s">
        <v>3375</v>
      </c>
      <c r="D608" s="41" t="s">
        <v>5877</v>
      </c>
      <c r="E608" s="4" t="s">
        <v>6266</v>
      </c>
      <c r="F608" s="42"/>
      <c r="G608" s="43" t="s">
        <v>5469</v>
      </c>
      <c r="H608" s="4" t="s">
        <v>5469</v>
      </c>
      <c r="I608" s="4" t="s">
        <v>5469</v>
      </c>
      <c r="J608" s="4" t="s">
        <v>529</v>
      </c>
      <c r="K608" s="42" t="s">
        <v>529</v>
      </c>
      <c r="L608" s="330"/>
      <c r="M608" s="30"/>
    </row>
    <row r="609" spans="2:13">
      <c r="B609" s="39" t="s">
        <v>3065</v>
      </c>
      <c r="C609" s="415" t="s">
        <v>3376</v>
      </c>
      <c r="D609" s="41" t="s">
        <v>5643</v>
      </c>
      <c r="E609" s="4" t="s">
        <v>5746</v>
      </c>
      <c r="F609" s="42"/>
      <c r="G609" s="43" t="s">
        <v>5469</v>
      </c>
      <c r="H609" s="4" t="s">
        <v>5469</v>
      </c>
      <c r="I609" s="4" t="s">
        <v>5469</v>
      </c>
      <c r="J609" s="4" t="s">
        <v>529</v>
      </c>
      <c r="K609" s="42" t="s">
        <v>529</v>
      </c>
      <c r="L609" s="330"/>
      <c r="M609" s="30"/>
    </row>
    <row r="610" spans="2:13" ht="33">
      <c r="B610" s="39" t="s">
        <v>2252</v>
      </c>
      <c r="C610" s="415" t="s">
        <v>3377</v>
      </c>
      <c r="D610" s="41">
        <v>3</v>
      </c>
      <c r="E610" s="4" t="s">
        <v>5746</v>
      </c>
      <c r="F610" s="42"/>
      <c r="G610" s="43" t="s">
        <v>5469</v>
      </c>
      <c r="H610" s="4" t="s">
        <v>5469</v>
      </c>
      <c r="I610" s="4" t="s">
        <v>5469</v>
      </c>
      <c r="J610" s="4" t="s">
        <v>529</v>
      </c>
      <c r="K610" s="42" t="s">
        <v>529</v>
      </c>
      <c r="L610" s="330"/>
      <c r="M610" s="30"/>
    </row>
    <row r="611" spans="2:13" ht="33">
      <c r="B611" s="39" t="s">
        <v>3068</v>
      </c>
      <c r="C611" s="415" t="s">
        <v>3378</v>
      </c>
      <c r="D611" s="41" t="s">
        <v>5643</v>
      </c>
      <c r="E611" s="4" t="s">
        <v>5746</v>
      </c>
      <c r="F611" s="42"/>
      <c r="G611" s="43" t="s">
        <v>5469</v>
      </c>
      <c r="H611" s="4" t="s">
        <v>5469</v>
      </c>
      <c r="I611" s="4" t="s">
        <v>5469</v>
      </c>
      <c r="J611" s="4" t="s">
        <v>529</v>
      </c>
      <c r="K611" s="42" t="s">
        <v>529</v>
      </c>
      <c r="L611" s="330"/>
      <c r="M611" s="30"/>
    </row>
    <row r="612" spans="2:13" ht="33">
      <c r="B612" s="39" t="s">
        <v>3070</v>
      </c>
      <c r="C612" s="415" t="s">
        <v>3379</v>
      </c>
      <c r="D612" s="41" t="s">
        <v>6286</v>
      </c>
      <c r="E612" s="4" t="s">
        <v>5746</v>
      </c>
      <c r="F612" s="42"/>
      <c r="G612" s="43" t="s">
        <v>5469</v>
      </c>
      <c r="H612" s="4" t="s">
        <v>5469</v>
      </c>
      <c r="I612" s="4" t="s">
        <v>5469</v>
      </c>
      <c r="J612" s="4" t="s">
        <v>529</v>
      </c>
      <c r="K612" s="42" t="s">
        <v>529</v>
      </c>
      <c r="L612" s="330"/>
      <c r="M612" s="30"/>
    </row>
    <row r="613" spans="2:13" ht="33">
      <c r="B613" s="39" t="s">
        <v>3072</v>
      </c>
      <c r="C613" s="415" t="s">
        <v>3380</v>
      </c>
      <c r="D613" s="41">
        <v>3</v>
      </c>
      <c r="E613" s="4" t="s">
        <v>5746</v>
      </c>
      <c r="F613" s="42"/>
      <c r="G613" s="43" t="s">
        <v>5469</v>
      </c>
      <c r="H613" s="4" t="s">
        <v>5469</v>
      </c>
      <c r="I613" s="4" t="s">
        <v>5469</v>
      </c>
      <c r="J613" s="4" t="s">
        <v>529</v>
      </c>
      <c r="K613" s="42" t="s">
        <v>529</v>
      </c>
      <c r="L613" s="330"/>
      <c r="M613" s="30"/>
    </row>
    <row r="614" spans="2:13" ht="33">
      <c r="B614" s="39" t="s">
        <v>2257</v>
      </c>
      <c r="C614" s="415" t="s">
        <v>3381</v>
      </c>
      <c r="D614" s="41">
        <v>1</v>
      </c>
      <c r="E614" s="4" t="s">
        <v>5746</v>
      </c>
      <c r="F614" s="42"/>
      <c r="G614" s="43" t="s">
        <v>5469</v>
      </c>
      <c r="H614" s="4" t="s">
        <v>5469</v>
      </c>
      <c r="I614" s="4" t="s">
        <v>5469</v>
      </c>
      <c r="J614" s="4" t="s">
        <v>529</v>
      </c>
      <c r="K614" s="42" t="s">
        <v>529</v>
      </c>
      <c r="L614" s="330"/>
      <c r="M614" s="30"/>
    </row>
    <row r="615" spans="2:13">
      <c r="B615" s="39" t="s">
        <v>2991</v>
      </c>
      <c r="C615" s="415" t="s">
        <v>3382</v>
      </c>
      <c r="D615" s="41" t="s">
        <v>6312</v>
      </c>
      <c r="E615" s="4" t="s">
        <v>5746</v>
      </c>
      <c r="F615" s="42"/>
      <c r="G615" s="43" t="s">
        <v>5469</v>
      </c>
      <c r="H615" s="4" t="s">
        <v>5469</v>
      </c>
      <c r="I615" s="4" t="s">
        <v>529</v>
      </c>
      <c r="J615" s="4" t="s">
        <v>529</v>
      </c>
      <c r="K615" s="42" t="s">
        <v>529</v>
      </c>
      <c r="L615" s="330"/>
      <c r="M615" s="30"/>
    </row>
    <row r="616" spans="2:13" ht="33">
      <c r="B616" s="39" t="s">
        <v>2261</v>
      </c>
      <c r="C616" s="415" t="s">
        <v>3383</v>
      </c>
      <c r="D616" s="41" t="s">
        <v>5877</v>
      </c>
      <c r="E616" s="4" t="s">
        <v>6266</v>
      </c>
      <c r="F616" s="42"/>
      <c r="G616" s="43" t="s">
        <v>5469</v>
      </c>
      <c r="H616" s="4" t="s">
        <v>5469</v>
      </c>
      <c r="I616" s="4" t="s">
        <v>5469</v>
      </c>
      <c r="J616" s="4" t="s">
        <v>529</v>
      </c>
      <c r="K616" s="42" t="s">
        <v>529</v>
      </c>
      <c r="L616" s="330"/>
      <c r="M616" s="30"/>
    </row>
    <row r="617" spans="2:13">
      <c r="B617" s="39" t="s">
        <v>3077</v>
      </c>
      <c r="C617" s="415" t="s">
        <v>3384</v>
      </c>
      <c r="D617" s="41" t="s">
        <v>5643</v>
      </c>
      <c r="E617" s="4" t="s">
        <v>5746</v>
      </c>
      <c r="F617" s="42"/>
      <c r="G617" s="43" t="s">
        <v>5469</v>
      </c>
      <c r="H617" s="4" t="s">
        <v>5469</v>
      </c>
      <c r="I617" s="4" t="s">
        <v>5469</v>
      </c>
      <c r="J617" s="4" t="s">
        <v>529</v>
      </c>
      <c r="K617" s="42" t="s">
        <v>529</v>
      </c>
      <c r="L617" s="330"/>
      <c r="M617" s="30"/>
    </row>
    <row r="618" spans="2:13" ht="33">
      <c r="B618" s="39" t="s">
        <v>2264</v>
      </c>
      <c r="C618" s="415" t="s">
        <v>3385</v>
      </c>
      <c r="D618" s="41">
        <v>3</v>
      </c>
      <c r="E618" s="4" t="s">
        <v>5746</v>
      </c>
      <c r="F618" s="42"/>
      <c r="G618" s="43" t="s">
        <v>5469</v>
      </c>
      <c r="H618" s="4" t="s">
        <v>5469</v>
      </c>
      <c r="I618" s="4" t="s">
        <v>5469</v>
      </c>
      <c r="J618" s="4" t="s">
        <v>529</v>
      </c>
      <c r="K618" s="42" t="s">
        <v>529</v>
      </c>
      <c r="L618" s="330"/>
      <c r="M618" s="30"/>
    </row>
    <row r="619" spans="2:13" ht="33">
      <c r="B619" s="39" t="s">
        <v>3080</v>
      </c>
      <c r="C619" s="415" t="s">
        <v>3386</v>
      </c>
      <c r="D619" s="41" t="s">
        <v>5643</v>
      </c>
      <c r="E619" s="4" t="s">
        <v>5746</v>
      </c>
      <c r="F619" s="42"/>
      <c r="G619" s="43" t="s">
        <v>5469</v>
      </c>
      <c r="H619" s="4" t="s">
        <v>5469</v>
      </c>
      <c r="I619" s="4" t="s">
        <v>5469</v>
      </c>
      <c r="J619" s="4" t="s">
        <v>529</v>
      </c>
      <c r="K619" s="42" t="s">
        <v>529</v>
      </c>
      <c r="L619" s="330"/>
      <c r="M619" s="30"/>
    </row>
    <row r="620" spans="2:13" ht="33">
      <c r="B620" s="39" t="s">
        <v>3082</v>
      </c>
      <c r="C620" s="415" t="s">
        <v>3387</v>
      </c>
      <c r="D620" s="41" t="s">
        <v>6286</v>
      </c>
      <c r="E620" s="4" t="s">
        <v>5746</v>
      </c>
      <c r="F620" s="42"/>
      <c r="G620" s="43" t="s">
        <v>5469</v>
      </c>
      <c r="H620" s="4" t="s">
        <v>5469</v>
      </c>
      <c r="I620" s="4" t="s">
        <v>5469</v>
      </c>
      <c r="J620" s="4" t="s">
        <v>529</v>
      </c>
      <c r="K620" s="42" t="s">
        <v>529</v>
      </c>
      <c r="L620" s="330"/>
      <c r="M620" s="30"/>
    </row>
    <row r="621" spans="2:13" ht="33">
      <c r="B621" s="39" t="s">
        <v>3084</v>
      </c>
      <c r="C621" s="415" t="s">
        <v>3388</v>
      </c>
      <c r="D621" s="41">
        <v>3</v>
      </c>
      <c r="E621" s="4" t="s">
        <v>5746</v>
      </c>
      <c r="F621" s="42"/>
      <c r="G621" s="43" t="s">
        <v>5469</v>
      </c>
      <c r="H621" s="4" t="s">
        <v>5469</v>
      </c>
      <c r="I621" s="4" t="s">
        <v>5469</v>
      </c>
      <c r="J621" s="4" t="s">
        <v>529</v>
      </c>
      <c r="K621" s="42" t="s">
        <v>529</v>
      </c>
      <c r="L621" s="330"/>
      <c r="M621" s="30"/>
    </row>
    <row r="622" spans="2:13" ht="33">
      <c r="B622" s="39" t="s">
        <v>2269</v>
      </c>
      <c r="C622" s="415" t="s">
        <v>3389</v>
      </c>
      <c r="D622" s="41">
        <v>1</v>
      </c>
      <c r="E622" s="4" t="s">
        <v>5746</v>
      </c>
      <c r="F622" s="42"/>
      <c r="G622" s="43" t="s">
        <v>5469</v>
      </c>
      <c r="H622" s="4" t="s">
        <v>5469</v>
      </c>
      <c r="I622" s="4" t="s">
        <v>5469</v>
      </c>
      <c r="J622" s="4" t="s">
        <v>529</v>
      </c>
      <c r="K622" s="42" t="s">
        <v>529</v>
      </c>
      <c r="L622" s="330"/>
      <c r="M622" s="30"/>
    </row>
    <row r="623" spans="2:13">
      <c r="B623" s="39" t="s">
        <v>2993</v>
      </c>
      <c r="C623" s="415" t="s">
        <v>3390</v>
      </c>
      <c r="D623" s="41" t="s">
        <v>6312</v>
      </c>
      <c r="E623" s="4" t="s">
        <v>5746</v>
      </c>
      <c r="F623" s="42"/>
      <c r="G623" s="43" t="s">
        <v>5469</v>
      </c>
      <c r="H623" s="4" t="s">
        <v>5469</v>
      </c>
      <c r="I623" s="4" t="s">
        <v>529</v>
      </c>
      <c r="J623" s="4" t="s">
        <v>529</v>
      </c>
      <c r="K623" s="42" t="s">
        <v>529</v>
      </c>
      <c r="L623" s="330"/>
      <c r="M623" s="30"/>
    </row>
    <row r="624" spans="2:13" ht="33">
      <c r="B624" s="39" t="s">
        <v>2273</v>
      </c>
      <c r="C624" s="415" t="s">
        <v>3391</v>
      </c>
      <c r="D624" s="41" t="s">
        <v>5877</v>
      </c>
      <c r="E624" s="4" t="s">
        <v>6266</v>
      </c>
      <c r="F624" s="42"/>
      <c r="G624" s="43" t="s">
        <v>5469</v>
      </c>
      <c r="H624" s="4" t="s">
        <v>5469</v>
      </c>
      <c r="I624" s="4" t="s">
        <v>5469</v>
      </c>
      <c r="J624" s="4" t="s">
        <v>529</v>
      </c>
      <c r="K624" s="42" t="s">
        <v>529</v>
      </c>
      <c r="L624" s="330"/>
      <c r="M624" s="30"/>
    </row>
    <row r="625" spans="2:13">
      <c r="B625" s="39" t="s">
        <v>3089</v>
      </c>
      <c r="C625" s="415" t="s">
        <v>3392</v>
      </c>
      <c r="D625" s="41" t="s">
        <v>5643</v>
      </c>
      <c r="E625" s="4" t="s">
        <v>5746</v>
      </c>
      <c r="F625" s="42"/>
      <c r="G625" s="43" t="s">
        <v>5469</v>
      </c>
      <c r="H625" s="4" t="s">
        <v>5469</v>
      </c>
      <c r="I625" s="4" t="s">
        <v>5469</v>
      </c>
      <c r="J625" s="4" t="s">
        <v>529</v>
      </c>
      <c r="K625" s="42" t="s">
        <v>529</v>
      </c>
      <c r="L625" s="330"/>
      <c r="M625" s="30"/>
    </row>
    <row r="626" spans="2:13" ht="33">
      <c r="B626" s="39" t="s">
        <v>2276</v>
      </c>
      <c r="C626" s="415" t="s">
        <v>3393</v>
      </c>
      <c r="D626" s="41">
        <v>3</v>
      </c>
      <c r="E626" s="4" t="s">
        <v>5746</v>
      </c>
      <c r="F626" s="42"/>
      <c r="G626" s="43" t="s">
        <v>5469</v>
      </c>
      <c r="H626" s="4" t="s">
        <v>5469</v>
      </c>
      <c r="I626" s="4" t="s">
        <v>5469</v>
      </c>
      <c r="J626" s="4" t="s">
        <v>529</v>
      </c>
      <c r="K626" s="42" t="s">
        <v>529</v>
      </c>
      <c r="L626" s="330"/>
      <c r="M626" s="30"/>
    </row>
    <row r="627" spans="2:13" ht="33">
      <c r="B627" s="39" t="s">
        <v>3092</v>
      </c>
      <c r="C627" s="415" t="s">
        <v>3394</v>
      </c>
      <c r="D627" s="41" t="s">
        <v>5643</v>
      </c>
      <c r="E627" s="4" t="s">
        <v>5746</v>
      </c>
      <c r="F627" s="42"/>
      <c r="G627" s="43" t="s">
        <v>5469</v>
      </c>
      <c r="H627" s="4" t="s">
        <v>5469</v>
      </c>
      <c r="I627" s="4" t="s">
        <v>5469</v>
      </c>
      <c r="J627" s="4" t="s">
        <v>529</v>
      </c>
      <c r="K627" s="42" t="s">
        <v>529</v>
      </c>
      <c r="L627" s="330"/>
      <c r="M627" s="30"/>
    </row>
    <row r="628" spans="2:13" ht="33">
      <c r="B628" s="39" t="s">
        <v>3094</v>
      </c>
      <c r="C628" s="415" t="s">
        <v>3395</v>
      </c>
      <c r="D628" s="41" t="s">
        <v>6286</v>
      </c>
      <c r="E628" s="4" t="s">
        <v>5746</v>
      </c>
      <c r="F628" s="42"/>
      <c r="G628" s="43" t="s">
        <v>5469</v>
      </c>
      <c r="H628" s="4" t="s">
        <v>5469</v>
      </c>
      <c r="I628" s="4" t="s">
        <v>5469</v>
      </c>
      <c r="J628" s="4" t="s">
        <v>529</v>
      </c>
      <c r="K628" s="42" t="s">
        <v>529</v>
      </c>
      <c r="L628" s="330"/>
      <c r="M628" s="30"/>
    </row>
    <row r="629" spans="2:13" ht="33">
      <c r="B629" s="39" t="s">
        <v>3096</v>
      </c>
      <c r="C629" s="415" t="s">
        <v>3396</v>
      </c>
      <c r="D629" s="41">
        <v>3</v>
      </c>
      <c r="E629" s="4" t="s">
        <v>5746</v>
      </c>
      <c r="F629" s="42"/>
      <c r="G629" s="43" t="s">
        <v>5469</v>
      </c>
      <c r="H629" s="4" t="s">
        <v>5469</v>
      </c>
      <c r="I629" s="4" t="s">
        <v>5469</v>
      </c>
      <c r="J629" s="4" t="s">
        <v>529</v>
      </c>
      <c r="K629" s="42" t="s">
        <v>529</v>
      </c>
      <c r="L629" s="662"/>
      <c r="M629" s="30"/>
    </row>
    <row r="630" spans="2:13" ht="33">
      <c r="B630" s="39" t="s">
        <v>2281</v>
      </c>
      <c r="C630" s="415" t="s">
        <v>3397</v>
      </c>
      <c r="D630" s="41">
        <v>1</v>
      </c>
      <c r="E630" s="4" t="s">
        <v>5746</v>
      </c>
      <c r="F630" s="42"/>
      <c r="G630" s="43" t="s">
        <v>5469</v>
      </c>
      <c r="H630" s="4" t="s">
        <v>5469</v>
      </c>
      <c r="I630" s="4" t="s">
        <v>5469</v>
      </c>
      <c r="J630" s="4" t="s">
        <v>529</v>
      </c>
      <c r="K630" s="42" t="s">
        <v>529</v>
      </c>
      <c r="L630" s="671"/>
      <c r="M630" s="30"/>
    </row>
    <row r="631" spans="2:13" ht="17.25" thickBot="1">
      <c r="B631" s="45" t="s">
        <v>2995</v>
      </c>
      <c r="C631" s="415" t="s">
        <v>3398</v>
      </c>
      <c r="D631" s="47" t="s">
        <v>6312</v>
      </c>
      <c r="E631" s="48" t="s">
        <v>5746</v>
      </c>
      <c r="F631" s="49"/>
      <c r="G631" s="50" t="s">
        <v>5469</v>
      </c>
      <c r="H631" s="48" t="s">
        <v>5469</v>
      </c>
      <c r="I631" s="48" t="s">
        <v>529</v>
      </c>
      <c r="J631" s="48" t="s">
        <v>529</v>
      </c>
      <c r="K631" s="49" t="s">
        <v>529</v>
      </c>
      <c r="L631" s="670"/>
      <c r="M631" s="30"/>
    </row>
    <row r="632" spans="2:13" ht="20.100000000000001" customHeight="1" thickBot="1">
      <c r="B632" s="363" t="s">
        <v>6324</v>
      </c>
      <c r="C632" s="364"/>
      <c r="D632" s="365"/>
      <c r="E632" s="366"/>
      <c r="F632" s="366"/>
      <c r="G632" s="366"/>
      <c r="H632" s="366"/>
      <c r="I632" s="366"/>
      <c r="J632" s="366"/>
      <c r="K632" s="366"/>
      <c r="L632" s="367"/>
      <c r="M632" s="30"/>
    </row>
    <row r="633" spans="2:13">
      <c r="B633" s="39" t="s">
        <v>3100</v>
      </c>
      <c r="C633" s="415" t="s">
        <v>3399</v>
      </c>
      <c r="D633" s="41" t="s">
        <v>6311</v>
      </c>
      <c r="E633" s="4" t="s">
        <v>5746</v>
      </c>
      <c r="F633" s="42"/>
      <c r="G633" s="43" t="s">
        <v>5469</v>
      </c>
      <c r="H633" s="4" t="s">
        <v>5469</v>
      </c>
      <c r="I633" s="4" t="s">
        <v>529</v>
      </c>
      <c r="J633" s="4" t="s">
        <v>529</v>
      </c>
      <c r="K633" s="42" t="s">
        <v>529</v>
      </c>
      <c r="L633" s="362" t="s">
        <v>6801</v>
      </c>
      <c r="M633" s="30"/>
    </row>
    <row r="634" spans="2:13">
      <c r="B634" s="39" t="s">
        <v>3797</v>
      </c>
      <c r="C634" s="415" t="s">
        <v>3400</v>
      </c>
      <c r="D634" s="41" t="s">
        <v>5643</v>
      </c>
      <c r="E634" s="4" t="s">
        <v>5746</v>
      </c>
      <c r="F634" s="42"/>
      <c r="G634" s="43" t="s">
        <v>5469</v>
      </c>
      <c r="H634" s="4" t="s">
        <v>5469</v>
      </c>
      <c r="I634" s="4" t="s">
        <v>5469</v>
      </c>
      <c r="J634" s="4" t="s">
        <v>529</v>
      </c>
      <c r="K634" s="42" t="s">
        <v>529</v>
      </c>
      <c r="L634" s="330"/>
      <c r="M634" s="30"/>
    </row>
    <row r="635" spans="2:13">
      <c r="B635" s="39" t="s">
        <v>2289</v>
      </c>
      <c r="C635" s="415" t="s">
        <v>3401</v>
      </c>
      <c r="D635" s="41" t="s">
        <v>6795</v>
      </c>
      <c r="E635" s="4" t="s">
        <v>5746</v>
      </c>
      <c r="F635" s="42"/>
      <c r="G635" s="43" t="s">
        <v>5469</v>
      </c>
      <c r="H635" s="4" t="s">
        <v>5469</v>
      </c>
      <c r="I635" s="4" t="s">
        <v>529</v>
      </c>
      <c r="J635" s="4" t="s">
        <v>529</v>
      </c>
      <c r="K635" s="42" t="s">
        <v>529</v>
      </c>
      <c r="L635" s="330"/>
      <c r="M635" s="30"/>
    </row>
    <row r="636" spans="2:13">
      <c r="B636" s="39" t="s">
        <v>2291</v>
      </c>
      <c r="C636" s="415" t="s">
        <v>3402</v>
      </c>
      <c r="D636" s="41" t="s">
        <v>5643</v>
      </c>
      <c r="E636" s="4" t="s">
        <v>5746</v>
      </c>
      <c r="F636" s="42"/>
      <c r="G636" s="43" t="s">
        <v>5469</v>
      </c>
      <c r="H636" s="4" t="s">
        <v>5469</v>
      </c>
      <c r="I636" s="4" t="s">
        <v>5469</v>
      </c>
      <c r="J636" s="4" t="s">
        <v>529</v>
      </c>
      <c r="K636" s="42" t="s">
        <v>529</v>
      </c>
      <c r="L636" s="330"/>
      <c r="M636" s="30"/>
    </row>
    <row r="637" spans="2:13" ht="33">
      <c r="B637" s="39" t="s">
        <v>2293</v>
      </c>
      <c r="C637" s="415" t="s">
        <v>3403</v>
      </c>
      <c r="D637" s="41" t="s">
        <v>5877</v>
      </c>
      <c r="E637" s="4" t="s">
        <v>6266</v>
      </c>
      <c r="F637" s="42"/>
      <c r="G637" s="43" t="s">
        <v>5469</v>
      </c>
      <c r="H637" s="4" t="s">
        <v>5469</v>
      </c>
      <c r="I637" s="4" t="s">
        <v>5469</v>
      </c>
      <c r="J637" s="4" t="s">
        <v>529</v>
      </c>
      <c r="K637" s="42" t="s">
        <v>529</v>
      </c>
      <c r="L637" s="330"/>
      <c r="M637" s="30"/>
    </row>
    <row r="638" spans="2:13">
      <c r="B638" s="39" t="s">
        <v>3106</v>
      </c>
      <c r="C638" s="415" t="s">
        <v>3404</v>
      </c>
      <c r="D638" s="41" t="s">
        <v>5643</v>
      </c>
      <c r="E638" s="4" t="s">
        <v>5746</v>
      </c>
      <c r="F638" s="42"/>
      <c r="G638" s="43" t="s">
        <v>5469</v>
      </c>
      <c r="H638" s="4" t="s">
        <v>5469</v>
      </c>
      <c r="I638" s="4" t="s">
        <v>5469</v>
      </c>
      <c r="J638" s="4" t="s">
        <v>529</v>
      </c>
      <c r="K638" s="42" t="s">
        <v>529</v>
      </c>
      <c r="L638" s="330"/>
      <c r="M638" s="30"/>
    </row>
    <row r="639" spans="2:13" ht="33">
      <c r="B639" s="39" t="s">
        <v>2296</v>
      </c>
      <c r="C639" s="415" t="s">
        <v>3405</v>
      </c>
      <c r="D639" s="41">
        <v>3</v>
      </c>
      <c r="E639" s="4" t="s">
        <v>5746</v>
      </c>
      <c r="F639" s="42"/>
      <c r="G639" s="43" t="s">
        <v>5469</v>
      </c>
      <c r="H639" s="4" t="s">
        <v>5469</v>
      </c>
      <c r="I639" s="4" t="s">
        <v>5469</v>
      </c>
      <c r="J639" s="4" t="s">
        <v>529</v>
      </c>
      <c r="K639" s="42" t="s">
        <v>529</v>
      </c>
      <c r="L639" s="330"/>
      <c r="M639" s="30"/>
    </row>
    <row r="640" spans="2:13" ht="33">
      <c r="B640" s="39" t="s">
        <v>3109</v>
      </c>
      <c r="C640" s="415" t="s">
        <v>3406</v>
      </c>
      <c r="D640" s="41" t="s">
        <v>5643</v>
      </c>
      <c r="E640" s="4" t="s">
        <v>5746</v>
      </c>
      <c r="F640" s="42"/>
      <c r="G640" s="43" t="s">
        <v>5469</v>
      </c>
      <c r="H640" s="4" t="s">
        <v>5469</v>
      </c>
      <c r="I640" s="4" t="s">
        <v>5469</v>
      </c>
      <c r="J640" s="4" t="s">
        <v>529</v>
      </c>
      <c r="K640" s="42" t="s">
        <v>529</v>
      </c>
      <c r="L640" s="330"/>
      <c r="M640" s="30"/>
    </row>
    <row r="641" spans="2:13" ht="33">
      <c r="B641" s="39" t="s">
        <v>3111</v>
      </c>
      <c r="C641" s="415" t="s">
        <v>3407</v>
      </c>
      <c r="D641" s="41" t="s">
        <v>6286</v>
      </c>
      <c r="E641" s="4" t="s">
        <v>5746</v>
      </c>
      <c r="F641" s="42"/>
      <c r="G641" s="43" t="s">
        <v>5469</v>
      </c>
      <c r="H641" s="4" t="s">
        <v>5469</v>
      </c>
      <c r="I641" s="4" t="s">
        <v>5469</v>
      </c>
      <c r="J641" s="4" t="s">
        <v>529</v>
      </c>
      <c r="K641" s="42" t="s">
        <v>529</v>
      </c>
      <c r="L641" s="330"/>
      <c r="M641" s="30"/>
    </row>
    <row r="642" spans="2:13" ht="33">
      <c r="B642" s="39" t="s">
        <v>3113</v>
      </c>
      <c r="C642" s="415" t="s">
        <v>3408</v>
      </c>
      <c r="D642" s="41">
        <v>3</v>
      </c>
      <c r="E642" s="4" t="s">
        <v>5746</v>
      </c>
      <c r="F642" s="42"/>
      <c r="G642" s="43" t="s">
        <v>5469</v>
      </c>
      <c r="H642" s="4" t="s">
        <v>5469</v>
      </c>
      <c r="I642" s="4" t="s">
        <v>5469</v>
      </c>
      <c r="J642" s="4" t="s">
        <v>529</v>
      </c>
      <c r="K642" s="42" t="s">
        <v>529</v>
      </c>
      <c r="L642" s="330"/>
      <c r="M642" s="30"/>
    </row>
    <row r="643" spans="2:13" ht="33">
      <c r="B643" s="39" t="s">
        <v>2301</v>
      </c>
      <c r="C643" s="415" t="s">
        <v>3409</v>
      </c>
      <c r="D643" s="41">
        <v>1</v>
      </c>
      <c r="E643" s="4" t="s">
        <v>5746</v>
      </c>
      <c r="F643" s="42"/>
      <c r="G643" s="43" t="s">
        <v>5469</v>
      </c>
      <c r="H643" s="4" t="s">
        <v>5469</v>
      </c>
      <c r="I643" s="4" t="s">
        <v>5469</v>
      </c>
      <c r="J643" s="4" t="s">
        <v>529</v>
      </c>
      <c r="K643" s="42" t="s">
        <v>529</v>
      </c>
      <c r="L643" s="330"/>
      <c r="M643" s="30"/>
    </row>
    <row r="644" spans="2:13">
      <c r="B644" s="39" t="s">
        <v>2997</v>
      </c>
      <c r="C644" s="415" t="s">
        <v>3410</v>
      </c>
      <c r="D644" s="41" t="s">
        <v>6312</v>
      </c>
      <c r="E644" s="4" t="s">
        <v>5746</v>
      </c>
      <c r="F644" s="42"/>
      <c r="G644" s="43" t="s">
        <v>5469</v>
      </c>
      <c r="H644" s="4" t="s">
        <v>5469</v>
      </c>
      <c r="I644" s="4" t="s">
        <v>529</v>
      </c>
      <c r="J644" s="4" t="s">
        <v>529</v>
      </c>
      <c r="K644" s="42" t="s">
        <v>529</v>
      </c>
      <c r="L644" s="330"/>
      <c r="M644" s="30"/>
    </row>
    <row r="645" spans="2:13" ht="33">
      <c r="B645" s="39" t="s">
        <v>2305</v>
      </c>
      <c r="C645" s="415" t="s">
        <v>3411</v>
      </c>
      <c r="D645" s="41" t="s">
        <v>5877</v>
      </c>
      <c r="E645" s="4" t="s">
        <v>6266</v>
      </c>
      <c r="F645" s="42"/>
      <c r="G645" s="43" t="s">
        <v>5469</v>
      </c>
      <c r="H645" s="4" t="s">
        <v>5469</v>
      </c>
      <c r="I645" s="4" t="s">
        <v>5469</v>
      </c>
      <c r="J645" s="4" t="s">
        <v>529</v>
      </c>
      <c r="K645" s="42" t="s">
        <v>529</v>
      </c>
      <c r="L645" s="330"/>
      <c r="M645" s="30"/>
    </row>
    <row r="646" spans="2:13">
      <c r="B646" s="39" t="s">
        <v>3118</v>
      </c>
      <c r="C646" s="415" t="s">
        <v>3412</v>
      </c>
      <c r="D646" s="41" t="s">
        <v>5643</v>
      </c>
      <c r="E646" s="4" t="s">
        <v>5746</v>
      </c>
      <c r="F646" s="42"/>
      <c r="G646" s="43" t="s">
        <v>5469</v>
      </c>
      <c r="H646" s="4" t="s">
        <v>5469</v>
      </c>
      <c r="I646" s="4" t="s">
        <v>5469</v>
      </c>
      <c r="J646" s="4" t="s">
        <v>529</v>
      </c>
      <c r="K646" s="42" t="s">
        <v>529</v>
      </c>
      <c r="L646" s="330"/>
      <c r="M646" s="30"/>
    </row>
    <row r="647" spans="2:13" ht="33">
      <c r="B647" s="39" t="s">
        <v>2308</v>
      </c>
      <c r="C647" s="415" t="s">
        <v>3413</v>
      </c>
      <c r="D647" s="41">
        <v>3</v>
      </c>
      <c r="E647" s="4" t="s">
        <v>5746</v>
      </c>
      <c r="F647" s="42"/>
      <c r="G647" s="43" t="s">
        <v>5469</v>
      </c>
      <c r="H647" s="4" t="s">
        <v>5469</v>
      </c>
      <c r="I647" s="4" t="s">
        <v>5469</v>
      </c>
      <c r="J647" s="4" t="s">
        <v>529</v>
      </c>
      <c r="K647" s="42" t="s">
        <v>529</v>
      </c>
      <c r="L647" s="330"/>
      <c r="M647" s="30"/>
    </row>
    <row r="648" spans="2:13" ht="33">
      <c r="B648" s="39" t="s">
        <v>3121</v>
      </c>
      <c r="C648" s="415" t="s">
        <v>3414</v>
      </c>
      <c r="D648" s="41" t="s">
        <v>5643</v>
      </c>
      <c r="E648" s="4" t="s">
        <v>5746</v>
      </c>
      <c r="F648" s="42"/>
      <c r="G648" s="43" t="s">
        <v>5469</v>
      </c>
      <c r="H648" s="4" t="s">
        <v>5469</v>
      </c>
      <c r="I648" s="4" t="s">
        <v>5469</v>
      </c>
      <c r="J648" s="4" t="s">
        <v>529</v>
      </c>
      <c r="K648" s="42" t="s">
        <v>529</v>
      </c>
      <c r="L648" s="330"/>
      <c r="M648" s="30"/>
    </row>
    <row r="649" spans="2:13" ht="33">
      <c r="B649" s="39" t="s">
        <v>3123</v>
      </c>
      <c r="C649" s="415" t="s">
        <v>3415</v>
      </c>
      <c r="D649" s="41" t="s">
        <v>6286</v>
      </c>
      <c r="E649" s="4" t="s">
        <v>5746</v>
      </c>
      <c r="F649" s="42"/>
      <c r="G649" s="43" t="s">
        <v>5469</v>
      </c>
      <c r="H649" s="4" t="s">
        <v>5469</v>
      </c>
      <c r="I649" s="4" t="s">
        <v>5469</v>
      </c>
      <c r="J649" s="4" t="s">
        <v>529</v>
      </c>
      <c r="K649" s="42" t="s">
        <v>529</v>
      </c>
      <c r="L649" s="330"/>
      <c r="M649" s="30"/>
    </row>
    <row r="650" spans="2:13" ht="33">
      <c r="B650" s="39" t="s">
        <v>3125</v>
      </c>
      <c r="C650" s="415" t="s">
        <v>3416</v>
      </c>
      <c r="D650" s="41">
        <v>3</v>
      </c>
      <c r="E650" s="4" t="s">
        <v>5746</v>
      </c>
      <c r="F650" s="42"/>
      <c r="G650" s="43" t="s">
        <v>5469</v>
      </c>
      <c r="H650" s="4" t="s">
        <v>5469</v>
      </c>
      <c r="I650" s="4" t="s">
        <v>5469</v>
      </c>
      <c r="J650" s="4" t="s">
        <v>529</v>
      </c>
      <c r="K650" s="42" t="s">
        <v>529</v>
      </c>
      <c r="L650" s="330"/>
      <c r="M650" s="30"/>
    </row>
    <row r="651" spans="2:13" ht="33">
      <c r="B651" s="39" t="s">
        <v>2313</v>
      </c>
      <c r="C651" s="415" t="s">
        <v>3417</v>
      </c>
      <c r="D651" s="41">
        <v>1</v>
      </c>
      <c r="E651" s="4" t="s">
        <v>5746</v>
      </c>
      <c r="F651" s="42"/>
      <c r="G651" s="43" t="s">
        <v>5469</v>
      </c>
      <c r="H651" s="4" t="s">
        <v>5469</v>
      </c>
      <c r="I651" s="4" t="s">
        <v>5469</v>
      </c>
      <c r="J651" s="4" t="s">
        <v>529</v>
      </c>
      <c r="K651" s="42" t="s">
        <v>529</v>
      </c>
      <c r="L651" s="330"/>
      <c r="M651" s="30"/>
    </row>
    <row r="652" spans="2:13">
      <c r="B652" s="39" t="s">
        <v>2999</v>
      </c>
      <c r="C652" s="415" t="s">
        <v>3418</v>
      </c>
      <c r="D652" s="41" t="s">
        <v>6312</v>
      </c>
      <c r="E652" s="4" t="s">
        <v>5746</v>
      </c>
      <c r="F652" s="42"/>
      <c r="G652" s="43" t="s">
        <v>5469</v>
      </c>
      <c r="H652" s="4" t="s">
        <v>5469</v>
      </c>
      <c r="I652" s="4" t="s">
        <v>529</v>
      </c>
      <c r="J652" s="4" t="s">
        <v>529</v>
      </c>
      <c r="K652" s="42" t="s">
        <v>529</v>
      </c>
      <c r="L652" s="330"/>
      <c r="M652" s="30"/>
    </row>
    <row r="653" spans="2:13" ht="33">
      <c r="B653" s="39" t="s">
        <v>2317</v>
      </c>
      <c r="C653" s="415" t="s">
        <v>3419</v>
      </c>
      <c r="D653" s="41" t="s">
        <v>5877</v>
      </c>
      <c r="E653" s="4" t="s">
        <v>6266</v>
      </c>
      <c r="F653" s="42"/>
      <c r="G653" s="43" t="s">
        <v>5469</v>
      </c>
      <c r="H653" s="4" t="s">
        <v>5469</v>
      </c>
      <c r="I653" s="4" t="s">
        <v>5469</v>
      </c>
      <c r="J653" s="4" t="s">
        <v>529</v>
      </c>
      <c r="K653" s="42" t="s">
        <v>529</v>
      </c>
      <c r="L653" s="330"/>
      <c r="M653" s="30"/>
    </row>
    <row r="654" spans="2:13">
      <c r="B654" s="39" t="s">
        <v>3130</v>
      </c>
      <c r="C654" s="415" t="s">
        <v>3420</v>
      </c>
      <c r="D654" s="41" t="s">
        <v>5643</v>
      </c>
      <c r="E654" s="4" t="s">
        <v>5746</v>
      </c>
      <c r="F654" s="42"/>
      <c r="G654" s="43" t="s">
        <v>5469</v>
      </c>
      <c r="H654" s="4" t="s">
        <v>5469</v>
      </c>
      <c r="I654" s="4" t="s">
        <v>5469</v>
      </c>
      <c r="J654" s="4" t="s">
        <v>529</v>
      </c>
      <c r="K654" s="42" t="s">
        <v>529</v>
      </c>
      <c r="L654" s="330"/>
      <c r="M654" s="30"/>
    </row>
    <row r="655" spans="2:13" ht="33">
      <c r="B655" s="39" t="s">
        <v>2320</v>
      </c>
      <c r="C655" s="415" t="s">
        <v>3421</v>
      </c>
      <c r="D655" s="41">
        <v>3</v>
      </c>
      <c r="E655" s="4" t="s">
        <v>5746</v>
      </c>
      <c r="F655" s="42"/>
      <c r="G655" s="43" t="s">
        <v>5469</v>
      </c>
      <c r="H655" s="4" t="s">
        <v>5469</v>
      </c>
      <c r="I655" s="4" t="s">
        <v>5469</v>
      </c>
      <c r="J655" s="4" t="s">
        <v>529</v>
      </c>
      <c r="K655" s="42" t="s">
        <v>529</v>
      </c>
      <c r="L655" s="330"/>
      <c r="M655" s="30"/>
    </row>
    <row r="656" spans="2:13" ht="33">
      <c r="B656" s="39" t="s">
        <v>3133</v>
      </c>
      <c r="C656" s="415" t="s">
        <v>3422</v>
      </c>
      <c r="D656" s="41" t="s">
        <v>5643</v>
      </c>
      <c r="E656" s="4" t="s">
        <v>5746</v>
      </c>
      <c r="F656" s="42"/>
      <c r="G656" s="43" t="s">
        <v>5469</v>
      </c>
      <c r="H656" s="4" t="s">
        <v>5469</v>
      </c>
      <c r="I656" s="4" t="s">
        <v>5469</v>
      </c>
      <c r="J656" s="4" t="s">
        <v>529</v>
      </c>
      <c r="K656" s="42" t="s">
        <v>529</v>
      </c>
      <c r="L656" s="330"/>
      <c r="M656" s="30"/>
    </row>
    <row r="657" spans="2:13" ht="33">
      <c r="B657" s="39" t="s">
        <v>3135</v>
      </c>
      <c r="C657" s="415" t="s">
        <v>3423</v>
      </c>
      <c r="D657" s="41" t="s">
        <v>6286</v>
      </c>
      <c r="E657" s="4" t="s">
        <v>5746</v>
      </c>
      <c r="F657" s="42"/>
      <c r="G657" s="43" t="s">
        <v>5469</v>
      </c>
      <c r="H657" s="4" t="s">
        <v>5469</v>
      </c>
      <c r="I657" s="4" t="s">
        <v>5469</v>
      </c>
      <c r="J657" s="4" t="s">
        <v>529</v>
      </c>
      <c r="K657" s="42" t="s">
        <v>529</v>
      </c>
      <c r="L657" s="330"/>
      <c r="M657" s="30"/>
    </row>
    <row r="658" spans="2:13" ht="33">
      <c r="B658" s="39" t="s">
        <v>3137</v>
      </c>
      <c r="C658" s="415" t="s">
        <v>3424</v>
      </c>
      <c r="D658" s="41">
        <v>3</v>
      </c>
      <c r="E658" s="4" t="s">
        <v>5746</v>
      </c>
      <c r="F658" s="42"/>
      <c r="G658" s="43" t="s">
        <v>5469</v>
      </c>
      <c r="H658" s="4" t="s">
        <v>5469</v>
      </c>
      <c r="I658" s="4" t="s">
        <v>5469</v>
      </c>
      <c r="J658" s="4" t="s">
        <v>529</v>
      </c>
      <c r="K658" s="42" t="s">
        <v>529</v>
      </c>
      <c r="L658" s="330"/>
      <c r="M658" s="30"/>
    </row>
    <row r="659" spans="2:13" ht="33">
      <c r="B659" s="39" t="s">
        <v>2325</v>
      </c>
      <c r="C659" s="415" t="s">
        <v>3425</v>
      </c>
      <c r="D659" s="41">
        <v>1</v>
      </c>
      <c r="E659" s="4" t="s">
        <v>5746</v>
      </c>
      <c r="F659" s="42"/>
      <c r="G659" s="43" t="s">
        <v>5469</v>
      </c>
      <c r="H659" s="4" t="s">
        <v>5469</v>
      </c>
      <c r="I659" s="4" t="s">
        <v>5469</v>
      </c>
      <c r="J659" s="4" t="s">
        <v>529</v>
      </c>
      <c r="K659" s="42" t="s">
        <v>529</v>
      </c>
      <c r="L659" s="662"/>
      <c r="M659" s="30"/>
    </row>
    <row r="660" spans="2:13" ht="17.25" thickBot="1">
      <c r="B660" s="45" t="s">
        <v>3001</v>
      </c>
      <c r="C660" s="415" t="s">
        <v>3426</v>
      </c>
      <c r="D660" s="47" t="s">
        <v>6312</v>
      </c>
      <c r="E660" s="48" t="s">
        <v>5746</v>
      </c>
      <c r="F660" s="49"/>
      <c r="G660" s="50" t="s">
        <v>5469</v>
      </c>
      <c r="H660" s="48" t="s">
        <v>5469</v>
      </c>
      <c r="I660" s="48" t="s">
        <v>529</v>
      </c>
      <c r="J660" s="48" t="s">
        <v>529</v>
      </c>
      <c r="K660" s="49" t="s">
        <v>529</v>
      </c>
      <c r="L660" s="670"/>
      <c r="M660" s="30"/>
    </row>
    <row r="661" spans="2:13" ht="20.100000000000001" customHeight="1" thickBot="1">
      <c r="B661" s="409" t="s">
        <v>6804</v>
      </c>
      <c r="C661" s="364"/>
      <c r="D661" s="365"/>
      <c r="E661" s="366"/>
      <c r="F661" s="366"/>
      <c r="G661" s="366"/>
      <c r="H661" s="366"/>
      <c r="I661" s="366"/>
      <c r="J661" s="366"/>
      <c r="K661" s="366"/>
      <c r="L661" s="367"/>
      <c r="M661" s="30"/>
    </row>
    <row r="662" spans="2:13">
      <c r="B662" s="308" t="s">
        <v>3786</v>
      </c>
      <c r="C662" s="410" t="s">
        <v>6805</v>
      </c>
      <c r="D662" s="310" t="s">
        <v>5937</v>
      </c>
      <c r="E662" s="311" t="s">
        <v>6609</v>
      </c>
      <c r="F662" s="312"/>
      <c r="G662" s="313" t="s">
        <v>5469</v>
      </c>
      <c r="H662" s="311" t="s">
        <v>5469</v>
      </c>
      <c r="I662" s="311" t="s">
        <v>5469</v>
      </c>
      <c r="J662" s="311" t="s">
        <v>5469</v>
      </c>
      <c r="K662" s="312" t="s">
        <v>529</v>
      </c>
      <c r="L662" s="362" t="s">
        <v>6339</v>
      </c>
      <c r="M662" s="30"/>
    </row>
    <row r="663" spans="2:13">
      <c r="B663" s="39" t="s">
        <v>1889</v>
      </c>
      <c r="C663" s="411" t="s">
        <v>6806</v>
      </c>
      <c r="D663" s="41" t="s">
        <v>5643</v>
      </c>
      <c r="E663" s="4" t="s">
        <v>5746</v>
      </c>
      <c r="F663" s="42"/>
      <c r="G663" s="43" t="s">
        <v>5469</v>
      </c>
      <c r="H663" s="4" t="s">
        <v>5469</v>
      </c>
      <c r="I663" s="4" t="s">
        <v>5469</v>
      </c>
      <c r="J663" s="4" t="s">
        <v>5469</v>
      </c>
      <c r="K663" s="42" t="s">
        <v>529</v>
      </c>
      <c r="L663" s="412"/>
      <c r="M663" s="30"/>
    </row>
    <row r="664" spans="2:13">
      <c r="B664" s="39" t="s">
        <v>3789</v>
      </c>
      <c r="C664" s="411" t="s">
        <v>3427</v>
      </c>
      <c r="D664" s="41" t="s">
        <v>6286</v>
      </c>
      <c r="E664" s="4" t="s">
        <v>6266</v>
      </c>
      <c r="F664" s="42"/>
      <c r="G664" s="43" t="s">
        <v>5469</v>
      </c>
      <c r="H664" s="4" t="s">
        <v>5469</v>
      </c>
      <c r="I664" s="4" t="s">
        <v>5469</v>
      </c>
      <c r="J664" s="4" t="s">
        <v>5890</v>
      </c>
      <c r="K664" s="42" t="s">
        <v>529</v>
      </c>
      <c r="L664" s="412"/>
      <c r="M664" s="30"/>
    </row>
    <row r="665" spans="2:13">
      <c r="B665" s="39" t="s">
        <v>3790</v>
      </c>
      <c r="C665" s="411" t="s">
        <v>3428</v>
      </c>
      <c r="D665" s="41" t="s">
        <v>5643</v>
      </c>
      <c r="E665" s="4" t="s">
        <v>5746</v>
      </c>
      <c r="F665" s="42"/>
      <c r="G665" s="43" t="s">
        <v>5469</v>
      </c>
      <c r="H665" s="4" t="s">
        <v>5469</v>
      </c>
      <c r="I665" s="4" t="s">
        <v>5469</v>
      </c>
      <c r="J665" s="4" t="s">
        <v>5469</v>
      </c>
      <c r="K665" s="42" t="s">
        <v>529</v>
      </c>
      <c r="L665" s="412"/>
      <c r="M665" s="30"/>
    </row>
    <row r="666" spans="2:13">
      <c r="B666" s="39" t="s">
        <v>3791</v>
      </c>
      <c r="C666" s="411" t="s">
        <v>3429</v>
      </c>
      <c r="D666" s="41" t="s">
        <v>5643</v>
      </c>
      <c r="E666" s="4" t="s">
        <v>5746</v>
      </c>
      <c r="F666" s="42"/>
      <c r="G666" s="43" t="s">
        <v>5469</v>
      </c>
      <c r="H666" s="4" t="s">
        <v>5469</v>
      </c>
      <c r="I666" s="4" t="s">
        <v>5469</v>
      </c>
      <c r="J666" s="4" t="s">
        <v>5469</v>
      </c>
      <c r="K666" s="42" t="s">
        <v>529</v>
      </c>
      <c r="L666" s="412"/>
      <c r="M666" s="30"/>
    </row>
    <row r="667" spans="2:13">
      <c r="B667" s="308" t="s">
        <v>3792</v>
      </c>
      <c r="C667" s="411" t="s">
        <v>3430</v>
      </c>
      <c r="D667" s="310" t="s">
        <v>6286</v>
      </c>
      <c r="E667" s="311" t="s">
        <v>6266</v>
      </c>
      <c r="F667" s="312"/>
      <c r="G667" s="313" t="s">
        <v>5469</v>
      </c>
      <c r="H667" s="311" t="s">
        <v>5469</v>
      </c>
      <c r="I667" s="311" t="s">
        <v>5469</v>
      </c>
      <c r="J667" s="311" t="s">
        <v>529</v>
      </c>
      <c r="K667" s="312" t="s">
        <v>529</v>
      </c>
      <c r="L667" s="412"/>
      <c r="M667" s="30"/>
    </row>
    <row r="668" spans="2:13">
      <c r="B668" s="308" t="s">
        <v>3793</v>
      </c>
      <c r="C668" s="411" t="s">
        <v>3431</v>
      </c>
      <c r="D668" s="310" t="s">
        <v>5643</v>
      </c>
      <c r="E668" s="311" t="s">
        <v>5746</v>
      </c>
      <c r="F668" s="312"/>
      <c r="G668" s="313" t="s">
        <v>5469</v>
      </c>
      <c r="H668" s="311" t="s">
        <v>5469</v>
      </c>
      <c r="I668" s="311" t="s">
        <v>5469</v>
      </c>
      <c r="J668" s="311" t="s">
        <v>529</v>
      </c>
      <c r="K668" s="312" t="s">
        <v>529</v>
      </c>
      <c r="L668" s="412"/>
      <c r="M668" s="30"/>
    </row>
    <row r="669" spans="2:13" ht="17.25" thickBot="1">
      <c r="B669" s="308" t="s">
        <v>3794</v>
      </c>
      <c r="C669" s="411" t="s">
        <v>3432</v>
      </c>
      <c r="D669" s="310" t="s">
        <v>5643</v>
      </c>
      <c r="E669" s="311" t="s">
        <v>5746</v>
      </c>
      <c r="F669" s="312"/>
      <c r="G669" s="313" t="s">
        <v>5469</v>
      </c>
      <c r="H669" s="311" t="s">
        <v>5469</v>
      </c>
      <c r="I669" s="311" t="s">
        <v>5469</v>
      </c>
      <c r="J669" s="311" t="s">
        <v>529</v>
      </c>
      <c r="K669" s="312" t="s">
        <v>529</v>
      </c>
      <c r="L669" s="412"/>
      <c r="M669" s="30"/>
    </row>
    <row r="670" spans="2:13" ht="20.100000000000001" customHeight="1" thickBot="1">
      <c r="B670" s="363" t="s">
        <v>6793</v>
      </c>
      <c r="C670" s="364"/>
      <c r="D670" s="365"/>
      <c r="E670" s="366"/>
      <c r="F670" s="366"/>
      <c r="G670" s="366"/>
      <c r="H670" s="366"/>
      <c r="I670" s="366"/>
      <c r="J670" s="366"/>
      <c r="K670" s="366"/>
      <c r="L670" s="367"/>
      <c r="M670" s="30"/>
    </row>
    <row r="671" spans="2:13" ht="20.100000000000001" customHeight="1" thickBot="1">
      <c r="B671" s="363" t="s">
        <v>6298</v>
      </c>
      <c r="C671" s="364"/>
      <c r="D671" s="365"/>
      <c r="E671" s="366"/>
      <c r="F671" s="366"/>
      <c r="G671" s="366"/>
      <c r="H671" s="366"/>
      <c r="I671" s="366"/>
      <c r="J671" s="366"/>
      <c r="K671" s="366"/>
      <c r="L671" s="367"/>
      <c r="M671" s="30"/>
    </row>
    <row r="672" spans="2:13">
      <c r="B672" s="31" t="s">
        <v>3795</v>
      </c>
      <c r="C672" s="413" t="s">
        <v>3433</v>
      </c>
      <c r="D672" s="33" t="s">
        <v>5643</v>
      </c>
      <c r="E672" s="34" t="s">
        <v>5746</v>
      </c>
      <c r="F672" s="35"/>
      <c r="G672" s="36" t="s">
        <v>5469</v>
      </c>
      <c r="H672" s="37" t="s">
        <v>5469</v>
      </c>
      <c r="I672" s="37" t="s">
        <v>5469</v>
      </c>
      <c r="J672" s="37" t="s">
        <v>529</v>
      </c>
      <c r="K672" s="35" t="s">
        <v>529</v>
      </c>
      <c r="L672" s="362" t="s">
        <v>6799</v>
      </c>
      <c r="M672" s="30"/>
    </row>
    <row r="673" spans="2:13">
      <c r="B673" s="39" t="s">
        <v>2201</v>
      </c>
      <c r="C673" s="413" t="s">
        <v>3434</v>
      </c>
      <c r="D673" s="41" t="s">
        <v>6795</v>
      </c>
      <c r="E673" s="4" t="s">
        <v>5746</v>
      </c>
      <c r="F673" s="42"/>
      <c r="G673" s="43" t="s">
        <v>5469</v>
      </c>
      <c r="H673" s="4" t="s">
        <v>5469</v>
      </c>
      <c r="I673" s="4" t="s">
        <v>529</v>
      </c>
      <c r="J673" s="4" t="s">
        <v>529</v>
      </c>
      <c r="K673" s="42" t="s">
        <v>529</v>
      </c>
      <c r="L673" s="412"/>
      <c r="M673" s="30"/>
    </row>
    <row r="674" spans="2:13">
      <c r="B674" s="39" t="s">
        <v>2203</v>
      </c>
      <c r="C674" s="413" t="s">
        <v>3435</v>
      </c>
      <c r="D674" s="41" t="s">
        <v>5643</v>
      </c>
      <c r="E674" s="4" t="s">
        <v>5746</v>
      </c>
      <c r="F674" s="42"/>
      <c r="G674" s="43" t="s">
        <v>5469</v>
      </c>
      <c r="H674" s="4" t="s">
        <v>5469</v>
      </c>
      <c r="I674" s="4" t="s">
        <v>5469</v>
      </c>
      <c r="J674" s="4" t="s">
        <v>529</v>
      </c>
      <c r="K674" s="42" t="s">
        <v>529</v>
      </c>
      <c r="L674" s="412"/>
      <c r="M674" s="30"/>
    </row>
    <row r="675" spans="2:13" ht="33">
      <c r="B675" s="39" t="s">
        <v>2205</v>
      </c>
      <c r="C675" s="413" t="s">
        <v>3436</v>
      </c>
      <c r="D675" s="41" t="s">
        <v>5877</v>
      </c>
      <c r="E675" s="4" t="s">
        <v>6266</v>
      </c>
      <c r="F675" s="42"/>
      <c r="G675" s="43" t="s">
        <v>5469</v>
      </c>
      <c r="H675" s="4" t="s">
        <v>5469</v>
      </c>
      <c r="I675" s="4" t="s">
        <v>5469</v>
      </c>
      <c r="J675" s="4" t="s">
        <v>529</v>
      </c>
      <c r="K675" s="42" t="s">
        <v>529</v>
      </c>
      <c r="L675" s="412"/>
      <c r="M675" s="30"/>
    </row>
    <row r="676" spans="2:13">
      <c r="B676" s="39" t="s">
        <v>3025</v>
      </c>
      <c r="C676" s="413" t="s">
        <v>3437</v>
      </c>
      <c r="D676" s="41" t="s">
        <v>5643</v>
      </c>
      <c r="E676" s="4" t="s">
        <v>5746</v>
      </c>
      <c r="F676" s="42"/>
      <c r="G676" s="43" t="s">
        <v>5469</v>
      </c>
      <c r="H676" s="4" t="s">
        <v>5469</v>
      </c>
      <c r="I676" s="4" t="s">
        <v>5469</v>
      </c>
      <c r="J676" s="4" t="s">
        <v>529</v>
      </c>
      <c r="K676" s="42" t="s">
        <v>529</v>
      </c>
      <c r="L676" s="412"/>
      <c r="M676" s="30"/>
    </row>
    <row r="677" spans="2:13" ht="33">
      <c r="B677" s="39" t="s">
        <v>2208</v>
      </c>
      <c r="C677" s="413" t="s">
        <v>3438</v>
      </c>
      <c r="D677" s="41">
        <v>3</v>
      </c>
      <c r="E677" s="4" t="s">
        <v>5746</v>
      </c>
      <c r="F677" s="42"/>
      <c r="G677" s="43" t="s">
        <v>5469</v>
      </c>
      <c r="H677" s="4" t="s">
        <v>5469</v>
      </c>
      <c r="I677" s="4" t="s">
        <v>5469</v>
      </c>
      <c r="J677" s="4" t="s">
        <v>529</v>
      </c>
      <c r="K677" s="42" t="s">
        <v>529</v>
      </c>
      <c r="L677" s="412"/>
      <c r="M677" s="30"/>
    </row>
    <row r="678" spans="2:13" ht="33">
      <c r="B678" s="39" t="s">
        <v>3028</v>
      </c>
      <c r="C678" s="413" t="s">
        <v>3439</v>
      </c>
      <c r="D678" s="41" t="s">
        <v>5643</v>
      </c>
      <c r="E678" s="4" t="s">
        <v>5746</v>
      </c>
      <c r="F678" s="42"/>
      <c r="G678" s="43" t="s">
        <v>5469</v>
      </c>
      <c r="H678" s="4" t="s">
        <v>5469</v>
      </c>
      <c r="I678" s="4" t="s">
        <v>5469</v>
      </c>
      <c r="J678" s="4" t="s">
        <v>529</v>
      </c>
      <c r="K678" s="42" t="s">
        <v>529</v>
      </c>
      <c r="L678" s="412"/>
      <c r="M678" s="30"/>
    </row>
    <row r="679" spans="2:13" ht="33">
      <c r="B679" s="39" t="s">
        <v>3030</v>
      </c>
      <c r="C679" s="413" t="s">
        <v>3440</v>
      </c>
      <c r="D679" s="41" t="s">
        <v>6286</v>
      </c>
      <c r="E679" s="4" t="s">
        <v>5746</v>
      </c>
      <c r="F679" s="42"/>
      <c r="G679" s="43" t="s">
        <v>5469</v>
      </c>
      <c r="H679" s="4" t="s">
        <v>5469</v>
      </c>
      <c r="I679" s="4" t="s">
        <v>5469</v>
      </c>
      <c r="J679" s="4" t="s">
        <v>529</v>
      </c>
      <c r="K679" s="42" t="s">
        <v>529</v>
      </c>
      <c r="L679" s="412"/>
      <c r="M679" s="30"/>
    </row>
    <row r="680" spans="2:13" ht="33">
      <c r="B680" s="39" t="s">
        <v>3032</v>
      </c>
      <c r="C680" s="413" t="s">
        <v>3441</v>
      </c>
      <c r="D680" s="41">
        <v>3</v>
      </c>
      <c r="E680" s="4" t="s">
        <v>5746</v>
      </c>
      <c r="F680" s="42"/>
      <c r="G680" s="43" t="s">
        <v>5469</v>
      </c>
      <c r="H680" s="4" t="s">
        <v>5469</v>
      </c>
      <c r="I680" s="4" t="s">
        <v>5469</v>
      </c>
      <c r="J680" s="4" t="s">
        <v>529</v>
      </c>
      <c r="K680" s="42" t="s">
        <v>529</v>
      </c>
      <c r="L680" s="412"/>
      <c r="M680" s="30"/>
    </row>
    <row r="681" spans="2:13" ht="33">
      <c r="B681" s="39" t="s">
        <v>2213</v>
      </c>
      <c r="C681" s="413" t="s">
        <v>3442</v>
      </c>
      <c r="D681" s="41">
        <v>1</v>
      </c>
      <c r="E681" s="4" t="s">
        <v>5746</v>
      </c>
      <c r="F681" s="42"/>
      <c r="G681" s="43" t="s">
        <v>5469</v>
      </c>
      <c r="H681" s="4" t="s">
        <v>5469</v>
      </c>
      <c r="I681" s="4" t="s">
        <v>5469</v>
      </c>
      <c r="J681" s="4" t="s">
        <v>529</v>
      </c>
      <c r="K681" s="42" t="s">
        <v>529</v>
      </c>
      <c r="L681" s="412"/>
      <c r="M681" s="30"/>
    </row>
    <row r="682" spans="2:13">
      <c r="B682" s="39" t="s">
        <v>2984</v>
      </c>
      <c r="C682" s="413" t="s">
        <v>3443</v>
      </c>
      <c r="D682" s="41" t="s">
        <v>6312</v>
      </c>
      <c r="E682" s="4" t="s">
        <v>5746</v>
      </c>
      <c r="F682" s="42"/>
      <c r="G682" s="43" t="s">
        <v>5469</v>
      </c>
      <c r="H682" s="4" t="s">
        <v>5469</v>
      </c>
      <c r="I682" s="4" t="s">
        <v>529</v>
      </c>
      <c r="J682" s="4" t="s">
        <v>529</v>
      </c>
      <c r="K682" s="42" t="s">
        <v>529</v>
      </c>
      <c r="L682" s="412"/>
      <c r="M682" s="30"/>
    </row>
    <row r="683" spans="2:13" ht="33">
      <c r="B683" s="39" t="s">
        <v>2217</v>
      </c>
      <c r="C683" s="413" t="s">
        <v>3444</v>
      </c>
      <c r="D683" s="41" t="s">
        <v>5877</v>
      </c>
      <c r="E683" s="4" t="s">
        <v>6266</v>
      </c>
      <c r="F683" s="42"/>
      <c r="G683" s="43" t="s">
        <v>5469</v>
      </c>
      <c r="H683" s="4" t="s">
        <v>5469</v>
      </c>
      <c r="I683" s="4" t="s">
        <v>5469</v>
      </c>
      <c r="J683" s="4" t="s">
        <v>529</v>
      </c>
      <c r="K683" s="42" t="s">
        <v>529</v>
      </c>
      <c r="L683" s="412"/>
      <c r="M683" s="30"/>
    </row>
    <row r="684" spans="2:13">
      <c r="B684" s="39" t="s">
        <v>3037</v>
      </c>
      <c r="C684" s="413" t="s">
        <v>3445</v>
      </c>
      <c r="D684" s="41" t="s">
        <v>5643</v>
      </c>
      <c r="E684" s="4" t="s">
        <v>5746</v>
      </c>
      <c r="F684" s="42"/>
      <c r="G684" s="43" t="s">
        <v>5469</v>
      </c>
      <c r="H684" s="4" t="s">
        <v>5469</v>
      </c>
      <c r="I684" s="4" t="s">
        <v>5469</v>
      </c>
      <c r="J684" s="4" t="s">
        <v>529</v>
      </c>
      <c r="K684" s="42" t="s">
        <v>529</v>
      </c>
      <c r="L684" s="412"/>
      <c r="M684" s="30"/>
    </row>
    <row r="685" spans="2:13" ht="33">
      <c r="B685" s="39" t="s">
        <v>2220</v>
      </c>
      <c r="C685" s="413" t="s">
        <v>3446</v>
      </c>
      <c r="D685" s="41">
        <v>3</v>
      </c>
      <c r="E685" s="4" t="s">
        <v>5746</v>
      </c>
      <c r="F685" s="42"/>
      <c r="G685" s="43" t="s">
        <v>5469</v>
      </c>
      <c r="H685" s="4" t="s">
        <v>5469</v>
      </c>
      <c r="I685" s="4" t="s">
        <v>5469</v>
      </c>
      <c r="J685" s="4" t="s">
        <v>529</v>
      </c>
      <c r="K685" s="42" t="s">
        <v>529</v>
      </c>
      <c r="L685" s="412"/>
      <c r="M685" s="30"/>
    </row>
    <row r="686" spans="2:13" ht="33">
      <c r="B686" s="39" t="s">
        <v>3040</v>
      </c>
      <c r="C686" s="413" t="s">
        <v>3447</v>
      </c>
      <c r="D686" s="41" t="s">
        <v>5643</v>
      </c>
      <c r="E686" s="4" t="s">
        <v>5746</v>
      </c>
      <c r="F686" s="42"/>
      <c r="G686" s="43" t="s">
        <v>5469</v>
      </c>
      <c r="H686" s="4" t="s">
        <v>5469</v>
      </c>
      <c r="I686" s="4" t="s">
        <v>5469</v>
      </c>
      <c r="J686" s="4" t="s">
        <v>529</v>
      </c>
      <c r="K686" s="42" t="s">
        <v>529</v>
      </c>
      <c r="L686" s="412"/>
      <c r="M686" s="30"/>
    </row>
    <row r="687" spans="2:13" ht="33">
      <c r="B687" s="39" t="s">
        <v>3042</v>
      </c>
      <c r="C687" s="413" t="s">
        <v>3448</v>
      </c>
      <c r="D687" s="41" t="s">
        <v>6286</v>
      </c>
      <c r="E687" s="4" t="s">
        <v>5746</v>
      </c>
      <c r="F687" s="42"/>
      <c r="G687" s="43" t="s">
        <v>5469</v>
      </c>
      <c r="H687" s="4" t="s">
        <v>5469</v>
      </c>
      <c r="I687" s="4" t="s">
        <v>5469</v>
      </c>
      <c r="J687" s="4" t="s">
        <v>529</v>
      </c>
      <c r="K687" s="42" t="s">
        <v>529</v>
      </c>
      <c r="L687" s="412"/>
      <c r="M687" s="30"/>
    </row>
    <row r="688" spans="2:13" ht="33">
      <c r="B688" s="39" t="s">
        <v>3044</v>
      </c>
      <c r="C688" s="413" t="s">
        <v>3449</v>
      </c>
      <c r="D688" s="41">
        <v>3</v>
      </c>
      <c r="E688" s="4" t="s">
        <v>5746</v>
      </c>
      <c r="F688" s="42"/>
      <c r="G688" s="43" t="s">
        <v>5469</v>
      </c>
      <c r="H688" s="4" t="s">
        <v>5469</v>
      </c>
      <c r="I688" s="4" t="s">
        <v>5469</v>
      </c>
      <c r="J688" s="4" t="s">
        <v>529</v>
      </c>
      <c r="K688" s="42" t="s">
        <v>529</v>
      </c>
      <c r="L688" s="412"/>
      <c r="M688" s="30"/>
    </row>
    <row r="689" spans="2:13" ht="33">
      <c r="B689" s="39" t="s">
        <v>2225</v>
      </c>
      <c r="C689" s="413" t="s">
        <v>3450</v>
      </c>
      <c r="D689" s="41">
        <v>1</v>
      </c>
      <c r="E689" s="4" t="s">
        <v>5746</v>
      </c>
      <c r="F689" s="42"/>
      <c r="G689" s="43" t="s">
        <v>5469</v>
      </c>
      <c r="H689" s="4" t="s">
        <v>5469</v>
      </c>
      <c r="I689" s="4" t="s">
        <v>5469</v>
      </c>
      <c r="J689" s="4" t="s">
        <v>529</v>
      </c>
      <c r="K689" s="42" t="s">
        <v>529</v>
      </c>
      <c r="L689" s="412"/>
      <c r="M689" s="30"/>
    </row>
    <row r="690" spans="2:13">
      <c r="B690" s="39" t="s">
        <v>2986</v>
      </c>
      <c r="C690" s="413" t="s">
        <v>3451</v>
      </c>
      <c r="D690" s="41" t="s">
        <v>6312</v>
      </c>
      <c r="E690" s="4" t="s">
        <v>5746</v>
      </c>
      <c r="F690" s="42"/>
      <c r="G690" s="43" t="s">
        <v>5469</v>
      </c>
      <c r="H690" s="4" t="s">
        <v>5469</v>
      </c>
      <c r="I690" s="4" t="s">
        <v>529</v>
      </c>
      <c r="J690" s="4" t="s">
        <v>529</v>
      </c>
      <c r="K690" s="42" t="s">
        <v>529</v>
      </c>
      <c r="L690" s="412"/>
      <c r="M690" s="30"/>
    </row>
    <row r="691" spans="2:13" ht="33">
      <c r="B691" s="39" t="s">
        <v>2229</v>
      </c>
      <c r="C691" s="413" t="s">
        <v>3452</v>
      </c>
      <c r="D691" s="41" t="s">
        <v>5877</v>
      </c>
      <c r="E691" s="4" t="s">
        <v>6266</v>
      </c>
      <c r="F691" s="42"/>
      <c r="G691" s="43" t="s">
        <v>5469</v>
      </c>
      <c r="H691" s="4" t="s">
        <v>5469</v>
      </c>
      <c r="I691" s="4" t="s">
        <v>5469</v>
      </c>
      <c r="J691" s="4" t="s">
        <v>529</v>
      </c>
      <c r="K691" s="42" t="s">
        <v>529</v>
      </c>
      <c r="L691" s="412"/>
      <c r="M691" s="30"/>
    </row>
    <row r="692" spans="2:13">
      <c r="B692" s="39" t="s">
        <v>3049</v>
      </c>
      <c r="C692" s="413" t="s">
        <v>3453</v>
      </c>
      <c r="D692" s="41" t="s">
        <v>5643</v>
      </c>
      <c r="E692" s="4" t="s">
        <v>5746</v>
      </c>
      <c r="F692" s="42"/>
      <c r="G692" s="43" t="s">
        <v>5469</v>
      </c>
      <c r="H692" s="4" t="s">
        <v>5469</v>
      </c>
      <c r="I692" s="4" t="s">
        <v>5469</v>
      </c>
      <c r="J692" s="4" t="s">
        <v>529</v>
      </c>
      <c r="K692" s="42" t="s">
        <v>529</v>
      </c>
      <c r="L692" s="412"/>
      <c r="M692" s="30"/>
    </row>
    <row r="693" spans="2:13" ht="33">
      <c r="B693" s="39" t="s">
        <v>2232</v>
      </c>
      <c r="C693" s="413" t="s">
        <v>3454</v>
      </c>
      <c r="D693" s="41">
        <v>3</v>
      </c>
      <c r="E693" s="4" t="s">
        <v>5746</v>
      </c>
      <c r="F693" s="42"/>
      <c r="G693" s="43" t="s">
        <v>5469</v>
      </c>
      <c r="H693" s="4" t="s">
        <v>5469</v>
      </c>
      <c r="I693" s="4" t="s">
        <v>5469</v>
      </c>
      <c r="J693" s="4" t="s">
        <v>529</v>
      </c>
      <c r="K693" s="42" t="s">
        <v>529</v>
      </c>
      <c r="L693" s="412"/>
      <c r="M693" s="30"/>
    </row>
    <row r="694" spans="2:13" ht="33">
      <c r="B694" s="39" t="s">
        <v>3052</v>
      </c>
      <c r="C694" s="413" t="s">
        <v>3455</v>
      </c>
      <c r="D694" s="41" t="s">
        <v>5643</v>
      </c>
      <c r="E694" s="4" t="s">
        <v>5746</v>
      </c>
      <c r="F694" s="42"/>
      <c r="G694" s="43" t="s">
        <v>5469</v>
      </c>
      <c r="H694" s="4" t="s">
        <v>5469</v>
      </c>
      <c r="I694" s="4" t="s">
        <v>5469</v>
      </c>
      <c r="J694" s="4" t="s">
        <v>529</v>
      </c>
      <c r="K694" s="42" t="s">
        <v>529</v>
      </c>
      <c r="L694" s="412"/>
      <c r="M694" s="30"/>
    </row>
    <row r="695" spans="2:13" ht="33">
      <c r="B695" s="39" t="s">
        <v>3054</v>
      </c>
      <c r="C695" s="413" t="s">
        <v>3456</v>
      </c>
      <c r="D695" s="41" t="s">
        <v>6286</v>
      </c>
      <c r="E695" s="4" t="s">
        <v>5746</v>
      </c>
      <c r="F695" s="42"/>
      <c r="G695" s="43" t="s">
        <v>5469</v>
      </c>
      <c r="H695" s="4" t="s">
        <v>5469</v>
      </c>
      <c r="I695" s="4" t="s">
        <v>5469</v>
      </c>
      <c r="J695" s="4" t="s">
        <v>529</v>
      </c>
      <c r="K695" s="42" t="s">
        <v>529</v>
      </c>
      <c r="L695" s="412"/>
      <c r="M695" s="30"/>
    </row>
    <row r="696" spans="2:13" ht="33">
      <c r="B696" s="39" t="s">
        <v>3056</v>
      </c>
      <c r="C696" s="413" t="s">
        <v>3457</v>
      </c>
      <c r="D696" s="41">
        <v>3</v>
      </c>
      <c r="E696" s="4" t="s">
        <v>5746</v>
      </c>
      <c r="F696" s="42"/>
      <c r="G696" s="43" t="s">
        <v>5469</v>
      </c>
      <c r="H696" s="4" t="s">
        <v>5469</v>
      </c>
      <c r="I696" s="4" t="s">
        <v>5469</v>
      </c>
      <c r="J696" s="4" t="s">
        <v>529</v>
      </c>
      <c r="K696" s="42" t="s">
        <v>529</v>
      </c>
      <c r="L696" s="412"/>
      <c r="M696" s="30"/>
    </row>
    <row r="697" spans="2:13" ht="33">
      <c r="B697" s="39" t="s">
        <v>2237</v>
      </c>
      <c r="C697" s="413" t="s">
        <v>3458</v>
      </c>
      <c r="D697" s="41">
        <v>1</v>
      </c>
      <c r="E697" s="4" t="s">
        <v>5746</v>
      </c>
      <c r="F697" s="42"/>
      <c r="G697" s="43" t="s">
        <v>5469</v>
      </c>
      <c r="H697" s="4" t="s">
        <v>5469</v>
      </c>
      <c r="I697" s="4" t="s">
        <v>5469</v>
      </c>
      <c r="J697" s="4" t="s">
        <v>529</v>
      </c>
      <c r="K697" s="42" t="s">
        <v>529</v>
      </c>
      <c r="L697" s="412"/>
      <c r="M697" s="30"/>
    </row>
    <row r="698" spans="2:13" ht="17.25" thickBot="1">
      <c r="B698" s="39" t="s">
        <v>2988</v>
      </c>
      <c r="C698" s="413" t="s">
        <v>3459</v>
      </c>
      <c r="D698" s="41" t="s">
        <v>6312</v>
      </c>
      <c r="E698" s="4" t="s">
        <v>5746</v>
      </c>
      <c r="F698" s="42"/>
      <c r="G698" s="43" t="s">
        <v>5469</v>
      </c>
      <c r="H698" s="4" t="s">
        <v>5469</v>
      </c>
      <c r="I698" s="4" t="s">
        <v>529</v>
      </c>
      <c r="J698" s="4" t="s">
        <v>529</v>
      </c>
      <c r="K698" s="42" t="s">
        <v>529</v>
      </c>
      <c r="L698" s="414"/>
      <c r="M698" s="30"/>
    </row>
    <row r="699" spans="2:13" ht="20.100000000000001" customHeight="1" thickBot="1">
      <c r="B699" s="363" t="s">
        <v>6316</v>
      </c>
      <c r="C699" s="364"/>
      <c r="D699" s="365"/>
      <c r="E699" s="366"/>
      <c r="F699" s="366"/>
      <c r="G699" s="366"/>
      <c r="H699" s="366"/>
      <c r="I699" s="366"/>
      <c r="J699" s="366"/>
      <c r="K699" s="366"/>
      <c r="L699" s="367"/>
      <c r="M699" s="30"/>
    </row>
    <row r="700" spans="2:13">
      <c r="B700" s="31" t="s">
        <v>2990</v>
      </c>
      <c r="C700" s="415" t="s">
        <v>3460</v>
      </c>
      <c r="D700" s="33" t="s">
        <v>6312</v>
      </c>
      <c r="E700" s="34" t="s">
        <v>5746</v>
      </c>
      <c r="F700" s="35"/>
      <c r="G700" s="36" t="s">
        <v>5469</v>
      </c>
      <c r="H700" s="37" t="s">
        <v>5469</v>
      </c>
      <c r="I700" s="37" t="s">
        <v>529</v>
      </c>
      <c r="J700" s="37" t="s">
        <v>529</v>
      </c>
      <c r="K700" s="35" t="s">
        <v>529</v>
      </c>
      <c r="L700" s="369" t="s">
        <v>6800</v>
      </c>
      <c r="M700" s="30"/>
    </row>
    <row r="701" spans="2:13" ht="30" customHeight="1">
      <c r="B701" s="39" t="s">
        <v>3796</v>
      </c>
      <c r="C701" s="415" t="s">
        <v>3461</v>
      </c>
      <c r="D701" s="41" t="s">
        <v>5643</v>
      </c>
      <c r="E701" s="4" t="s">
        <v>5746</v>
      </c>
      <c r="F701" s="42"/>
      <c r="G701" s="43" t="s">
        <v>5469</v>
      </c>
      <c r="H701" s="4" t="s">
        <v>5469</v>
      </c>
      <c r="I701" s="4" t="s">
        <v>5469</v>
      </c>
      <c r="J701" s="4" t="s">
        <v>529</v>
      </c>
      <c r="K701" s="42" t="s">
        <v>529</v>
      </c>
      <c r="L701" s="370"/>
      <c r="M701" s="30"/>
    </row>
    <row r="702" spans="2:13">
      <c r="B702" s="39" t="s">
        <v>2245</v>
      </c>
      <c r="C702" s="415" t="s">
        <v>3462</v>
      </c>
      <c r="D702" s="41" t="s">
        <v>6795</v>
      </c>
      <c r="E702" s="4" t="s">
        <v>5746</v>
      </c>
      <c r="F702" s="42"/>
      <c r="G702" s="43" t="s">
        <v>5469</v>
      </c>
      <c r="H702" s="4" t="s">
        <v>5469</v>
      </c>
      <c r="I702" s="4" t="s">
        <v>529</v>
      </c>
      <c r="J702" s="4" t="s">
        <v>529</v>
      </c>
      <c r="K702" s="42" t="s">
        <v>529</v>
      </c>
      <c r="L702" s="370"/>
      <c r="M702" s="30"/>
    </row>
    <row r="703" spans="2:13">
      <c r="B703" s="39" t="s">
        <v>2247</v>
      </c>
      <c r="C703" s="415" t="s">
        <v>3463</v>
      </c>
      <c r="D703" s="41" t="s">
        <v>5643</v>
      </c>
      <c r="E703" s="4" t="s">
        <v>5746</v>
      </c>
      <c r="F703" s="42"/>
      <c r="G703" s="43" t="s">
        <v>5469</v>
      </c>
      <c r="H703" s="4" t="s">
        <v>5469</v>
      </c>
      <c r="I703" s="4" t="s">
        <v>5469</v>
      </c>
      <c r="J703" s="4" t="s">
        <v>529</v>
      </c>
      <c r="K703" s="42" t="s">
        <v>529</v>
      </c>
      <c r="L703" s="370"/>
      <c r="M703" s="30"/>
    </row>
    <row r="704" spans="2:13" ht="33">
      <c r="B704" s="39" t="s">
        <v>2249</v>
      </c>
      <c r="C704" s="415" t="s">
        <v>3464</v>
      </c>
      <c r="D704" s="41" t="s">
        <v>5877</v>
      </c>
      <c r="E704" s="4" t="s">
        <v>6266</v>
      </c>
      <c r="F704" s="42"/>
      <c r="G704" s="43" t="s">
        <v>5469</v>
      </c>
      <c r="H704" s="4" t="s">
        <v>5469</v>
      </c>
      <c r="I704" s="4" t="s">
        <v>5469</v>
      </c>
      <c r="J704" s="4" t="s">
        <v>529</v>
      </c>
      <c r="K704" s="42" t="s">
        <v>529</v>
      </c>
      <c r="L704" s="370"/>
      <c r="M704" s="30"/>
    </row>
    <row r="705" spans="2:13">
      <c r="B705" s="39" t="s">
        <v>3065</v>
      </c>
      <c r="C705" s="415" t="s">
        <v>3465</v>
      </c>
      <c r="D705" s="41" t="s">
        <v>5643</v>
      </c>
      <c r="E705" s="4" t="s">
        <v>5746</v>
      </c>
      <c r="F705" s="42"/>
      <c r="G705" s="43" t="s">
        <v>5469</v>
      </c>
      <c r="H705" s="4" t="s">
        <v>5469</v>
      </c>
      <c r="I705" s="4" t="s">
        <v>5469</v>
      </c>
      <c r="J705" s="4" t="s">
        <v>529</v>
      </c>
      <c r="K705" s="42" t="s">
        <v>529</v>
      </c>
      <c r="L705" s="370"/>
      <c r="M705" s="30"/>
    </row>
    <row r="706" spans="2:13" ht="33">
      <c r="B706" s="39" t="s">
        <v>2252</v>
      </c>
      <c r="C706" s="415" t="s">
        <v>3466</v>
      </c>
      <c r="D706" s="41">
        <v>3</v>
      </c>
      <c r="E706" s="4" t="s">
        <v>5746</v>
      </c>
      <c r="F706" s="42"/>
      <c r="G706" s="43" t="s">
        <v>5469</v>
      </c>
      <c r="H706" s="4" t="s">
        <v>5469</v>
      </c>
      <c r="I706" s="4" t="s">
        <v>5469</v>
      </c>
      <c r="J706" s="4" t="s">
        <v>529</v>
      </c>
      <c r="K706" s="42" t="s">
        <v>529</v>
      </c>
      <c r="L706" s="370"/>
      <c r="M706" s="30"/>
    </row>
    <row r="707" spans="2:13" ht="33">
      <c r="B707" s="39" t="s">
        <v>3068</v>
      </c>
      <c r="C707" s="415" t="s">
        <v>3467</v>
      </c>
      <c r="D707" s="41" t="s">
        <v>5643</v>
      </c>
      <c r="E707" s="4" t="s">
        <v>5746</v>
      </c>
      <c r="F707" s="42"/>
      <c r="G707" s="43" t="s">
        <v>5469</v>
      </c>
      <c r="H707" s="4" t="s">
        <v>5469</v>
      </c>
      <c r="I707" s="4" t="s">
        <v>5469</v>
      </c>
      <c r="J707" s="4" t="s">
        <v>529</v>
      </c>
      <c r="K707" s="42" t="s">
        <v>529</v>
      </c>
      <c r="L707" s="370"/>
      <c r="M707" s="30"/>
    </row>
    <row r="708" spans="2:13" ht="33">
      <c r="B708" s="39" t="s">
        <v>3070</v>
      </c>
      <c r="C708" s="415" t="s">
        <v>3468</v>
      </c>
      <c r="D708" s="41" t="s">
        <v>6286</v>
      </c>
      <c r="E708" s="4" t="s">
        <v>5746</v>
      </c>
      <c r="F708" s="42"/>
      <c r="G708" s="43" t="s">
        <v>5469</v>
      </c>
      <c r="H708" s="4" t="s">
        <v>5469</v>
      </c>
      <c r="I708" s="4" t="s">
        <v>5469</v>
      </c>
      <c r="J708" s="4" t="s">
        <v>529</v>
      </c>
      <c r="K708" s="42" t="s">
        <v>529</v>
      </c>
      <c r="L708" s="370"/>
      <c r="M708" s="30"/>
    </row>
    <row r="709" spans="2:13" ht="33">
      <c r="B709" s="39" t="s">
        <v>3072</v>
      </c>
      <c r="C709" s="415" t="s">
        <v>3469</v>
      </c>
      <c r="D709" s="41">
        <v>3</v>
      </c>
      <c r="E709" s="4" t="s">
        <v>5746</v>
      </c>
      <c r="F709" s="42"/>
      <c r="G709" s="43" t="s">
        <v>5469</v>
      </c>
      <c r="H709" s="4" t="s">
        <v>5469</v>
      </c>
      <c r="I709" s="4" t="s">
        <v>5469</v>
      </c>
      <c r="J709" s="4" t="s">
        <v>529</v>
      </c>
      <c r="K709" s="42" t="s">
        <v>529</v>
      </c>
      <c r="L709" s="370"/>
      <c r="M709" s="30"/>
    </row>
    <row r="710" spans="2:13" ht="33">
      <c r="B710" s="39" t="s">
        <v>2257</v>
      </c>
      <c r="C710" s="415" t="s">
        <v>3470</v>
      </c>
      <c r="D710" s="41">
        <v>1</v>
      </c>
      <c r="E710" s="4" t="s">
        <v>5746</v>
      </c>
      <c r="F710" s="42"/>
      <c r="G710" s="43" t="s">
        <v>5469</v>
      </c>
      <c r="H710" s="4" t="s">
        <v>5469</v>
      </c>
      <c r="I710" s="4" t="s">
        <v>5469</v>
      </c>
      <c r="J710" s="4" t="s">
        <v>529</v>
      </c>
      <c r="K710" s="42" t="s">
        <v>529</v>
      </c>
      <c r="L710" s="370"/>
      <c r="M710" s="30"/>
    </row>
    <row r="711" spans="2:13">
      <c r="B711" s="39" t="s">
        <v>2991</v>
      </c>
      <c r="C711" s="415" t="s">
        <v>3471</v>
      </c>
      <c r="D711" s="41" t="s">
        <v>6312</v>
      </c>
      <c r="E711" s="4" t="s">
        <v>5746</v>
      </c>
      <c r="F711" s="42"/>
      <c r="G711" s="43" t="s">
        <v>5469</v>
      </c>
      <c r="H711" s="4" t="s">
        <v>5469</v>
      </c>
      <c r="I711" s="4" t="s">
        <v>529</v>
      </c>
      <c r="J711" s="4" t="s">
        <v>529</v>
      </c>
      <c r="K711" s="42" t="s">
        <v>529</v>
      </c>
      <c r="L711" s="370"/>
      <c r="M711" s="30"/>
    </row>
    <row r="712" spans="2:13" ht="33">
      <c r="B712" s="39" t="s">
        <v>2261</v>
      </c>
      <c r="C712" s="415" t="s">
        <v>3472</v>
      </c>
      <c r="D712" s="41" t="s">
        <v>5877</v>
      </c>
      <c r="E712" s="4" t="s">
        <v>6266</v>
      </c>
      <c r="F712" s="42"/>
      <c r="G712" s="43" t="s">
        <v>5469</v>
      </c>
      <c r="H712" s="4" t="s">
        <v>5469</v>
      </c>
      <c r="I712" s="4" t="s">
        <v>5469</v>
      </c>
      <c r="J712" s="4" t="s">
        <v>529</v>
      </c>
      <c r="K712" s="42" t="s">
        <v>529</v>
      </c>
      <c r="L712" s="370"/>
      <c r="M712" s="30"/>
    </row>
    <row r="713" spans="2:13">
      <c r="B713" s="39" t="s">
        <v>3077</v>
      </c>
      <c r="C713" s="415" t="s">
        <v>3473</v>
      </c>
      <c r="D713" s="41" t="s">
        <v>5643</v>
      </c>
      <c r="E713" s="4" t="s">
        <v>5746</v>
      </c>
      <c r="F713" s="42"/>
      <c r="G713" s="43" t="s">
        <v>5469</v>
      </c>
      <c r="H713" s="4" t="s">
        <v>5469</v>
      </c>
      <c r="I713" s="4" t="s">
        <v>5469</v>
      </c>
      <c r="J713" s="4" t="s">
        <v>529</v>
      </c>
      <c r="K713" s="42" t="s">
        <v>529</v>
      </c>
      <c r="L713" s="370"/>
      <c r="M713" s="30"/>
    </row>
    <row r="714" spans="2:13" ht="33">
      <c r="B714" s="39" t="s">
        <v>2264</v>
      </c>
      <c r="C714" s="415" t="s">
        <v>3474</v>
      </c>
      <c r="D714" s="41">
        <v>3</v>
      </c>
      <c r="E714" s="4" t="s">
        <v>5746</v>
      </c>
      <c r="F714" s="42"/>
      <c r="G714" s="43" t="s">
        <v>5469</v>
      </c>
      <c r="H714" s="4" t="s">
        <v>5469</v>
      </c>
      <c r="I714" s="4" t="s">
        <v>5469</v>
      </c>
      <c r="J714" s="4" t="s">
        <v>529</v>
      </c>
      <c r="K714" s="42" t="s">
        <v>529</v>
      </c>
      <c r="L714" s="370"/>
      <c r="M714" s="30"/>
    </row>
    <row r="715" spans="2:13" ht="33">
      <c r="B715" s="39" t="s">
        <v>3080</v>
      </c>
      <c r="C715" s="415" t="s">
        <v>3475</v>
      </c>
      <c r="D715" s="41" t="s">
        <v>5643</v>
      </c>
      <c r="E715" s="4" t="s">
        <v>5746</v>
      </c>
      <c r="F715" s="42"/>
      <c r="G715" s="43" t="s">
        <v>5469</v>
      </c>
      <c r="H715" s="4" t="s">
        <v>5469</v>
      </c>
      <c r="I715" s="4" t="s">
        <v>5469</v>
      </c>
      <c r="J715" s="4" t="s">
        <v>529</v>
      </c>
      <c r="K715" s="42" t="s">
        <v>529</v>
      </c>
      <c r="L715" s="370"/>
      <c r="M715" s="30"/>
    </row>
    <row r="716" spans="2:13" ht="33">
      <c r="B716" s="39" t="s">
        <v>3082</v>
      </c>
      <c r="C716" s="415" t="s">
        <v>3476</v>
      </c>
      <c r="D716" s="41" t="s">
        <v>6286</v>
      </c>
      <c r="E716" s="4" t="s">
        <v>5746</v>
      </c>
      <c r="F716" s="42"/>
      <c r="G716" s="43" t="s">
        <v>5469</v>
      </c>
      <c r="H716" s="4" t="s">
        <v>5469</v>
      </c>
      <c r="I716" s="4" t="s">
        <v>5469</v>
      </c>
      <c r="J716" s="4" t="s">
        <v>529</v>
      </c>
      <c r="K716" s="42" t="s">
        <v>529</v>
      </c>
      <c r="L716" s="370"/>
      <c r="M716" s="30"/>
    </row>
    <row r="717" spans="2:13" ht="33">
      <c r="B717" s="39" t="s">
        <v>3084</v>
      </c>
      <c r="C717" s="415" t="s">
        <v>3477</v>
      </c>
      <c r="D717" s="41">
        <v>3</v>
      </c>
      <c r="E717" s="4" t="s">
        <v>5746</v>
      </c>
      <c r="F717" s="42"/>
      <c r="G717" s="43" t="s">
        <v>5469</v>
      </c>
      <c r="H717" s="4" t="s">
        <v>5469</v>
      </c>
      <c r="I717" s="4" t="s">
        <v>5469</v>
      </c>
      <c r="J717" s="4" t="s">
        <v>529</v>
      </c>
      <c r="K717" s="42" t="s">
        <v>529</v>
      </c>
      <c r="L717" s="370"/>
      <c r="M717" s="30"/>
    </row>
    <row r="718" spans="2:13" ht="33">
      <c r="B718" s="39" t="s">
        <v>2269</v>
      </c>
      <c r="C718" s="415" t="s">
        <v>3478</v>
      </c>
      <c r="D718" s="41">
        <v>1</v>
      </c>
      <c r="E718" s="4" t="s">
        <v>5746</v>
      </c>
      <c r="F718" s="42"/>
      <c r="G718" s="43" t="s">
        <v>5469</v>
      </c>
      <c r="H718" s="4" t="s">
        <v>5469</v>
      </c>
      <c r="I718" s="4" t="s">
        <v>5469</v>
      </c>
      <c r="J718" s="4" t="s">
        <v>529</v>
      </c>
      <c r="K718" s="42" t="s">
        <v>529</v>
      </c>
      <c r="L718" s="370"/>
      <c r="M718" s="30"/>
    </row>
    <row r="719" spans="2:13">
      <c r="B719" s="39" t="s">
        <v>2993</v>
      </c>
      <c r="C719" s="415" t="s">
        <v>3479</v>
      </c>
      <c r="D719" s="41" t="s">
        <v>6312</v>
      </c>
      <c r="E719" s="4" t="s">
        <v>5746</v>
      </c>
      <c r="F719" s="42"/>
      <c r="G719" s="43" t="s">
        <v>5469</v>
      </c>
      <c r="H719" s="4" t="s">
        <v>5469</v>
      </c>
      <c r="I719" s="4" t="s">
        <v>529</v>
      </c>
      <c r="J719" s="4" t="s">
        <v>529</v>
      </c>
      <c r="K719" s="42" t="s">
        <v>529</v>
      </c>
      <c r="L719" s="370"/>
      <c r="M719" s="30"/>
    </row>
    <row r="720" spans="2:13" ht="33">
      <c r="B720" s="39" t="s">
        <v>2273</v>
      </c>
      <c r="C720" s="415" t="s">
        <v>3480</v>
      </c>
      <c r="D720" s="41" t="s">
        <v>5877</v>
      </c>
      <c r="E720" s="4" t="s">
        <v>6266</v>
      </c>
      <c r="F720" s="42"/>
      <c r="G720" s="43" t="s">
        <v>5469</v>
      </c>
      <c r="H720" s="4" t="s">
        <v>5469</v>
      </c>
      <c r="I720" s="4" t="s">
        <v>5469</v>
      </c>
      <c r="J720" s="4" t="s">
        <v>529</v>
      </c>
      <c r="K720" s="42" t="s">
        <v>529</v>
      </c>
      <c r="L720" s="370"/>
      <c r="M720" s="30"/>
    </row>
    <row r="721" spans="2:13">
      <c r="B721" s="39" t="s">
        <v>3089</v>
      </c>
      <c r="C721" s="415" t="s">
        <v>3481</v>
      </c>
      <c r="D721" s="41" t="s">
        <v>5643</v>
      </c>
      <c r="E721" s="4" t="s">
        <v>5746</v>
      </c>
      <c r="F721" s="42"/>
      <c r="G721" s="43" t="s">
        <v>5469</v>
      </c>
      <c r="H721" s="4" t="s">
        <v>5469</v>
      </c>
      <c r="I721" s="4" t="s">
        <v>5469</v>
      </c>
      <c r="J721" s="4" t="s">
        <v>529</v>
      </c>
      <c r="K721" s="42" t="s">
        <v>529</v>
      </c>
      <c r="L721" s="370"/>
      <c r="M721" s="30"/>
    </row>
    <row r="722" spans="2:13" ht="33">
      <c r="B722" s="39" t="s">
        <v>2276</v>
      </c>
      <c r="C722" s="415" t="s">
        <v>3482</v>
      </c>
      <c r="D722" s="41">
        <v>3</v>
      </c>
      <c r="E722" s="4" t="s">
        <v>5746</v>
      </c>
      <c r="F722" s="42"/>
      <c r="G722" s="43" t="s">
        <v>5469</v>
      </c>
      <c r="H722" s="4" t="s">
        <v>5469</v>
      </c>
      <c r="I722" s="4" t="s">
        <v>5469</v>
      </c>
      <c r="J722" s="4" t="s">
        <v>529</v>
      </c>
      <c r="K722" s="42" t="s">
        <v>529</v>
      </c>
      <c r="L722" s="370"/>
      <c r="M722" s="30"/>
    </row>
    <row r="723" spans="2:13" ht="33">
      <c r="B723" s="39" t="s">
        <v>3092</v>
      </c>
      <c r="C723" s="415" t="s">
        <v>3483</v>
      </c>
      <c r="D723" s="41" t="s">
        <v>5643</v>
      </c>
      <c r="E723" s="4" t="s">
        <v>5746</v>
      </c>
      <c r="F723" s="42"/>
      <c r="G723" s="43" t="s">
        <v>5469</v>
      </c>
      <c r="H723" s="4" t="s">
        <v>5469</v>
      </c>
      <c r="I723" s="4" t="s">
        <v>5469</v>
      </c>
      <c r="J723" s="4" t="s">
        <v>529</v>
      </c>
      <c r="K723" s="42" t="s">
        <v>529</v>
      </c>
      <c r="L723" s="370"/>
      <c r="M723" s="30"/>
    </row>
    <row r="724" spans="2:13" ht="33">
      <c r="B724" s="39" t="s">
        <v>3094</v>
      </c>
      <c r="C724" s="415" t="s">
        <v>3484</v>
      </c>
      <c r="D724" s="41" t="s">
        <v>6286</v>
      </c>
      <c r="E724" s="4" t="s">
        <v>5746</v>
      </c>
      <c r="F724" s="42"/>
      <c r="G724" s="43" t="s">
        <v>5469</v>
      </c>
      <c r="H724" s="4" t="s">
        <v>5469</v>
      </c>
      <c r="I724" s="4" t="s">
        <v>5469</v>
      </c>
      <c r="J724" s="4" t="s">
        <v>529</v>
      </c>
      <c r="K724" s="42" t="s">
        <v>529</v>
      </c>
      <c r="L724" s="370"/>
      <c r="M724" s="30"/>
    </row>
    <row r="725" spans="2:13" ht="33">
      <c r="B725" s="39" t="s">
        <v>3096</v>
      </c>
      <c r="C725" s="415" t="s">
        <v>3485</v>
      </c>
      <c r="D725" s="41">
        <v>3</v>
      </c>
      <c r="E725" s="4" t="s">
        <v>5746</v>
      </c>
      <c r="F725" s="42"/>
      <c r="G725" s="43" t="s">
        <v>5469</v>
      </c>
      <c r="H725" s="4" t="s">
        <v>5469</v>
      </c>
      <c r="I725" s="4" t="s">
        <v>5469</v>
      </c>
      <c r="J725" s="4" t="s">
        <v>529</v>
      </c>
      <c r="K725" s="42" t="s">
        <v>529</v>
      </c>
      <c r="L725" s="370"/>
      <c r="M725" s="30"/>
    </row>
    <row r="726" spans="2:13" ht="33">
      <c r="B726" s="39" t="s">
        <v>2281</v>
      </c>
      <c r="C726" s="415" t="s">
        <v>3486</v>
      </c>
      <c r="D726" s="41">
        <v>1</v>
      </c>
      <c r="E726" s="4" t="s">
        <v>5746</v>
      </c>
      <c r="F726" s="42"/>
      <c r="G726" s="43" t="s">
        <v>5469</v>
      </c>
      <c r="H726" s="4" t="s">
        <v>5469</v>
      </c>
      <c r="I726" s="4" t="s">
        <v>5469</v>
      </c>
      <c r="J726" s="4" t="s">
        <v>529</v>
      </c>
      <c r="K726" s="42" t="s">
        <v>529</v>
      </c>
      <c r="L726" s="370"/>
      <c r="M726" s="30"/>
    </row>
    <row r="727" spans="2:13" ht="17.25" thickBot="1">
      <c r="B727" s="39" t="s">
        <v>2995</v>
      </c>
      <c r="C727" s="415" t="s">
        <v>3487</v>
      </c>
      <c r="D727" s="41" t="s">
        <v>6312</v>
      </c>
      <c r="E727" s="4" t="s">
        <v>5746</v>
      </c>
      <c r="F727" s="42"/>
      <c r="G727" s="43" t="s">
        <v>5469</v>
      </c>
      <c r="H727" s="4" t="s">
        <v>5469</v>
      </c>
      <c r="I727" s="4" t="s">
        <v>529</v>
      </c>
      <c r="J727" s="4" t="s">
        <v>529</v>
      </c>
      <c r="K727" s="42" t="s">
        <v>529</v>
      </c>
      <c r="L727" s="371"/>
      <c r="M727" s="30"/>
    </row>
    <row r="728" spans="2:13" ht="20.100000000000001" customHeight="1" thickBot="1">
      <c r="B728" s="363" t="s">
        <v>6324</v>
      </c>
      <c r="C728" s="364"/>
      <c r="D728" s="365"/>
      <c r="E728" s="366"/>
      <c r="F728" s="366"/>
      <c r="G728" s="366"/>
      <c r="H728" s="366"/>
      <c r="I728" s="366"/>
      <c r="J728" s="366"/>
      <c r="K728" s="366"/>
      <c r="L728" s="367"/>
      <c r="M728" s="30"/>
    </row>
    <row r="729" spans="2:13">
      <c r="B729" s="31" t="s">
        <v>3100</v>
      </c>
      <c r="C729" s="415" t="s">
        <v>3488</v>
      </c>
      <c r="D729" s="33" t="s">
        <v>6311</v>
      </c>
      <c r="E729" s="34" t="s">
        <v>5746</v>
      </c>
      <c r="F729" s="35"/>
      <c r="G729" s="36" t="s">
        <v>5469</v>
      </c>
      <c r="H729" s="37" t="s">
        <v>5469</v>
      </c>
      <c r="I729" s="37" t="s">
        <v>529</v>
      </c>
      <c r="J729" s="37" t="s">
        <v>529</v>
      </c>
      <c r="K729" s="35" t="s">
        <v>529</v>
      </c>
      <c r="L729" s="362" t="s">
        <v>6801</v>
      </c>
      <c r="M729" s="30"/>
    </row>
    <row r="730" spans="2:13">
      <c r="B730" s="39" t="s">
        <v>3797</v>
      </c>
      <c r="C730" s="415" t="s">
        <v>3489</v>
      </c>
      <c r="D730" s="41" t="s">
        <v>5643</v>
      </c>
      <c r="E730" s="4" t="s">
        <v>5746</v>
      </c>
      <c r="F730" s="42"/>
      <c r="G730" s="43" t="s">
        <v>5469</v>
      </c>
      <c r="H730" s="4" t="s">
        <v>5469</v>
      </c>
      <c r="I730" s="4" t="s">
        <v>5469</v>
      </c>
      <c r="J730" s="4" t="s">
        <v>529</v>
      </c>
      <c r="K730" s="42" t="s">
        <v>529</v>
      </c>
      <c r="L730" s="330"/>
      <c r="M730" s="30"/>
    </row>
    <row r="731" spans="2:13">
      <c r="B731" s="39" t="s">
        <v>2289</v>
      </c>
      <c r="C731" s="415" t="s">
        <v>3490</v>
      </c>
      <c r="D731" s="41" t="s">
        <v>6795</v>
      </c>
      <c r="E731" s="4" t="s">
        <v>5746</v>
      </c>
      <c r="F731" s="42"/>
      <c r="G731" s="43" t="s">
        <v>5469</v>
      </c>
      <c r="H731" s="4" t="s">
        <v>5469</v>
      </c>
      <c r="I731" s="4" t="s">
        <v>529</v>
      </c>
      <c r="J731" s="4" t="s">
        <v>529</v>
      </c>
      <c r="K731" s="42" t="s">
        <v>529</v>
      </c>
      <c r="L731" s="330"/>
      <c r="M731" s="30"/>
    </row>
    <row r="732" spans="2:13">
      <c r="B732" s="39" t="s">
        <v>2291</v>
      </c>
      <c r="C732" s="415" t="s">
        <v>3491</v>
      </c>
      <c r="D732" s="41" t="s">
        <v>5643</v>
      </c>
      <c r="E732" s="4" t="s">
        <v>5746</v>
      </c>
      <c r="F732" s="42"/>
      <c r="G732" s="43" t="s">
        <v>5469</v>
      </c>
      <c r="H732" s="4" t="s">
        <v>5469</v>
      </c>
      <c r="I732" s="4" t="s">
        <v>5469</v>
      </c>
      <c r="J732" s="4" t="s">
        <v>529</v>
      </c>
      <c r="K732" s="42" t="s">
        <v>529</v>
      </c>
      <c r="L732" s="330"/>
      <c r="M732" s="30"/>
    </row>
    <row r="733" spans="2:13" ht="33">
      <c r="B733" s="39" t="s">
        <v>2293</v>
      </c>
      <c r="C733" s="415" t="s">
        <v>3492</v>
      </c>
      <c r="D733" s="41" t="s">
        <v>5877</v>
      </c>
      <c r="E733" s="4" t="s">
        <v>6266</v>
      </c>
      <c r="F733" s="42"/>
      <c r="G733" s="43" t="s">
        <v>5469</v>
      </c>
      <c r="H733" s="4" t="s">
        <v>5469</v>
      </c>
      <c r="I733" s="4" t="s">
        <v>5469</v>
      </c>
      <c r="J733" s="4" t="s">
        <v>529</v>
      </c>
      <c r="K733" s="42" t="s">
        <v>529</v>
      </c>
      <c r="L733" s="330"/>
      <c r="M733" s="30"/>
    </row>
    <row r="734" spans="2:13">
      <c r="B734" s="39" t="s">
        <v>3106</v>
      </c>
      <c r="C734" s="415" t="s">
        <v>3493</v>
      </c>
      <c r="D734" s="41" t="s">
        <v>5643</v>
      </c>
      <c r="E734" s="4" t="s">
        <v>5746</v>
      </c>
      <c r="F734" s="42"/>
      <c r="G734" s="43" t="s">
        <v>5469</v>
      </c>
      <c r="H734" s="4" t="s">
        <v>5469</v>
      </c>
      <c r="I734" s="4" t="s">
        <v>5469</v>
      </c>
      <c r="J734" s="4" t="s">
        <v>529</v>
      </c>
      <c r="K734" s="42" t="s">
        <v>529</v>
      </c>
      <c r="L734" s="330"/>
      <c r="M734" s="30"/>
    </row>
    <row r="735" spans="2:13" ht="33">
      <c r="B735" s="39" t="s">
        <v>2296</v>
      </c>
      <c r="C735" s="415" t="s">
        <v>3494</v>
      </c>
      <c r="D735" s="41">
        <v>3</v>
      </c>
      <c r="E735" s="4" t="s">
        <v>5746</v>
      </c>
      <c r="F735" s="42"/>
      <c r="G735" s="43" t="s">
        <v>5469</v>
      </c>
      <c r="H735" s="4" t="s">
        <v>5469</v>
      </c>
      <c r="I735" s="4" t="s">
        <v>5469</v>
      </c>
      <c r="J735" s="4" t="s">
        <v>529</v>
      </c>
      <c r="K735" s="42" t="s">
        <v>529</v>
      </c>
      <c r="L735" s="330"/>
      <c r="M735" s="30"/>
    </row>
    <row r="736" spans="2:13" ht="33">
      <c r="B736" s="39" t="s">
        <v>3109</v>
      </c>
      <c r="C736" s="415" t="s">
        <v>3495</v>
      </c>
      <c r="D736" s="41" t="s">
        <v>5643</v>
      </c>
      <c r="E736" s="4" t="s">
        <v>5746</v>
      </c>
      <c r="F736" s="42"/>
      <c r="G736" s="43" t="s">
        <v>5469</v>
      </c>
      <c r="H736" s="4" t="s">
        <v>5469</v>
      </c>
      <c r="I736" s="4" t="s">
        <v>5469</v>
      </c>
      <c r="J736" s="4" t="s">
        <v>529</v>
      </c>
      <c r="K736" s="42" t="s">
        <v>529</v>
      </c>
      <c r="L736" s="330"/>
      <c r="M736" s="30"/>
    </row>
    <row r="737" spans="2:13" ht="33">
      <c r="B737" s="39" t="s">
        <v>3111</v>
      </c>
      <c r="C737" s="415" t="s">
        <v>3496</v>
      </c>
      <c r="D737" s="41" t="s">
        <v>6286</v>
      </c>
      <c r="E737" s="4" t="s">
        <v>5746</v>
      </c>
      <c r="F737" s="42"/>
      <c r="G737" s="43" t="s">
        <v>5469</v>
      </c>
      <c r="H737" s="4" t="s">
        <v>5469</v>
      </c>
      <c r="I737" s="4" t="s">
        <v>5469</v>
      </c>
      <c r="J737" s="4" t="s">
        <v>529</v>
      </c>
      <c r="K737" s="42" t="s">
        <v>529</v>
      </c>
      <c r="L737" s="330"/>
      <c r="M737" s="30"/>
    </row>
    <row r="738" spans="2:13" ht="33">
      <c r="B738" s="39" t="s">
        <v>3113</v>
      </c>
      <c r="C738" s="415" t="s">
        <v>3497</v>
      </c>
      <c r="D738" s="41">
        <v>3</v>
      </c>
      <c r="E738" s="4" t="s">
        <v>5746</v>
      </c>
      <c r="F738" s="42"/>
      <c r="G738" s="43" t="s">
        <v>5469</v>
      </c>
      <c r="H738" s="4" t="s">
        <v>5469</v>
      </c>
      <c r="I738" s="4" t="s">
        <v>5469</v>
      </c>
      <c r="J738" s="4" t="s">
        <v>529</v>
      </c>
      <c r="K738" s="42" t="s">
        <v>529</v>
      </c>
      <c r="L738" s="330"/>
      <c r="M738" s="30"/>
    </row>
    <row r="739" spans="2:13" ht="33">
      <c r="B739" s="39" t="s">
        <v>2301</v>
      </c>
      <c r="C739" s="415" t="s">
        <v>3498</v>
      </c>
      <c r="D739" s="41">
        <v>1</v>
      </c>
      <c r="E739" s="4" t="s">
        <v>5746</v>
      </c>
      <c r="F739" s="42"/>
      <c r="G739" s="43" t="s">
        <v>5469</v>
      </c>
      <c r="H739" s="4" t="s">
        <v>5469</v>
      </c>
      <c r="I739" s="4" t="s">
        <v>5469</v>
      </c>
      <c r="J739" s="4" t="s">
        <v>529</v>
      </c>
      <c r="K739" s="42" t="s">
        <v>529</v>
      </c>
      <c r="L739" s="330"/>
      <c r="M739" s="30"/>
    </row>
    <row r="740" spans="2:13">
      <c r="B740" s="39" t="s">
        <v>2997</v>
      </c>
      <c r="C740" s="415" t="s">
        <v>3499</v>
      </c>
      <c r="D740" s="41" t="s">
        <v>6312</v>
      </c>
      <c r="E740" s="4" t="s">
        <v>5746</v>
      </c>
      <c r="F740" s="42"/>
      <c r="G740" s="43" t="s">
        <v>5469</v>
      </c>
      <c r="H740" s="4" t="s">
        <v>5469</v>
      </c>
      <c r="I740" s="4" t="s">
        <v>529</v>
      </c>
      <c r="J740" s="4" t="s">
        <v>529</v>
      </c>
      <c r="K740" s="42" t="s">
        <v>529</v>
      </c>
      <c r="L740" s="330"/>
      <c r="M740" s="30"/>
    </row>
    <row r="741" spans="2:13" ht="33">
      <c r="B741" s="39" t="s">
        <v>2305</v>
      </c>
      <c r="C741" s="415" t="s">
        <v>3500</v>
      </c>
      <c r="D741" s="41" t="s">
        <v>5877</v>
      </c>
      <c r="E741" s="4" t="s">
        <v>6266</v>
      </c>
      <c r="F741" s="42"/>
      <c r="G741" s="43" t="s">
        <v>5469</v>
      </c>
      <c r="H741" s="4" t="s">
        <v>5469</v>
      </c>
      <c r="I741" s="4" t="s">
        <v>5469</v>
      </c>
      <c r="J741" s="4" t="s">
        <v>529</v>
      </c>
      <c r="K741" s="42" t="s">
        <v>529</v>
      </c>
      <c r="L741" s="330"/>
      <c r="M741" s="30"/>
    </row>
    <row r="742" spans="2:13">
      <c r="B742" s="39" t="s">
        <v>3118</v>
      </c>
      <c r="C742" s="415" t="s">
        <v>3501</v>
      </c>
      <c r="D742" s="41" t="s">
        <v>5643</v>
      </c>
      <c r="E742" s="4" t="s">
        <v>5746</v>
      </c>
      <c r="F742" s="42"/>
      <c r="G742" s="43" t="s">
        <v>5469</v>
      </c>
      <c r="H742" s="4" t="s">
        <v>5469</v>
      </c>
      <c r="I742" s="4" t="s">
        <v>5469</v>
      </c>
      <c r="J742" s="4" t="s">
        <v>529</v>
      </c>
      <c r="K742" s="42" t="s">
        <v>529</v>
      </c>
      <c r="L742" s="330"/>
      <c r="M742" s="30"/>
    </row>
    <row r="743" spans="2:13" ht="33">
      <c r="B743" s="39" t="s">
        <v>2308</v>
      </c>
      <c r="C743" s="415" t="s">
        <v>3502</v>
      </c>
      <c r="D743" s="41">
        <v>3</v>
      </c>
      <c r="E743" s="4" t="s">
        <v>5746</v>
      </c>
      <c r="F743" s="42"/>
      <c r="G743" s="43" t="s">
        <v>5469</v>
      </c>
      <c r="H743" s="4" t="s">
        <v>5469</v>
      </c>
      <c r="I743" s="4" t="s">
        <v>5469</v>
      </c>
      <c r="J743" s="4" t="s">
        <v>529</v>
      </c>
      <c r="K743" s="42" t="s">
        <v>529</v>
      </c>
      <c r="L743" s="330"/>
      <c r="M743" s="30"/>
    </row>
    <row r="744" spans="2:13" ht="33">
      <c r="B744" s="39" t="s">
        <v>3121</v>
      </c>
      <c r="C744" s="415" t="s">
        <v>3503</v>
      </c>
      <c r="D744" s="41" t="s">
        <v>5643</v>
      </c>
      <c r="E744" s="4" t="s">
        <v>5746</v>
      </c>
      <c r="F744" s="42"/>
      <c r="G744" s="43" t="s">
        <v>5469</v>
      </c>
      <c r="H744" s="4" t="s">
        <v>5469</v>
      </c>
      <c r="I744" s="4" t="s">
        <v>5469</v>
      </c>
      <c r="J744" s="4" t="s">
        <v>529</v>
      </c>
      <c r="K744" s="42" t="s">
        <v>529</v>
      </c>
      <c r="L744" s="330"/>
      <c r="M744" s="30"/>
    </row>
    <row r="745" spans="2:13" ht="33">
      <c r="B745" s="39" t="s">
        <v>3123</v>
      </c>
      <c r="C745" s="415" t="s">
        <v>3504</v>
      </c>
      <c r="D745" s="41" t="s">
        <v>6286</v>
      </c>
      <c r="E745" s="4" t="s">
        <v>5746</v>
      </c>
      <c r="F745" s="42"/>
      <c r="G745" s="43" t="s">
        <v>5469</v>
      </c>
      <c r="H745" s="4" t="s">
        <v>5469</v>
      </c>
      <c r="I745" s="4" t="s">
        <v>5469</v>
      </c>
      <c r="J745" s="4" t="s">
        <v>529</v>
      </c>
      <c r="K745" s="42" t="s">
        <v>529</v>
      </c>
      <c r="L745" s="330"/>
      <c r="M745" s="30"/>
    </row>
    <row r="746" spans="2:13" ht="33">
      <c r="B746" s="39" t="s">
        <v>3125</v>
      </c>
      <c r="C746" s="415" t="s">
        <v>3505</v>
      </c>
      <c r="D746" s="41">
        <v>3</v>
      </c>
      <c r="E746" s="4" t="s">
        <v>5746</v>
      </c>
      <c r="F746" s="42"/>
      <c r="G746" s="43" t="s">
        <v>5469</v>
      </c>
      <c r="H746" s="4" t="s">
        <v>5469</v>
      </c>
      <c r="I746" s="4" t="s">
        <v>5469</v>
      </c>
      <c r="J746" s="4" t="s">
        <v>529</v>
      </c>
      <c r="K746" s="42" t="s">
        <v>529</v>
      </c>
      <c r="L746" s="330"/>
      <c r="M746" s="30"/>
    </row>
    <row r="747" spans="2:13" ht="33">
      <c r="B747" s="39" t="s">
        <v>2313</v>
      </c>
      <c r="C747" s="415" t="s">
        <v>3506</v>
      </c>
      <c r="D747" s="41">
        <v>1</v>
      </c>
      <c r="E747" s="4" t="s">
        <v>5746</v>
      </c>
      <c r="F747" s="42"/>
      <c r="G747" s="43" t="s">
        <v>5469</v>
      </c>
      <c r="H747" s="4" t="s">
        <v>5469</v>
      </c>
      <c r="I747" s="4" t="s">
        <v>5469</v>
      </c>
      <c r="J747" s="4" t="s">
        <v>529</v>
      </c>
      <c r="K747" s="42" t="s">
        <v>529</v>
      </c>
      <c r="L747" s="330"/>
      <c r="M747" s="30"/>
    </row>
    <row r="748" spans="2:13">
      <c r="B748" s="39" t="s">
        <v>2999</v>
      </c>
      <c r="C748" s="415" t="s">
        <v>3507</v>
      </c>
      <c r="D748" s="41" t="s">
        <v>6312</v>
      </c>
      <c r="E748" s="4" t="s">
        <v>5746</v>
      </c>
      <c r="F748" s="42"/>
      <c r="G748" s="43" t="s">
        <v>5469</v>
      </c>
      <c r="H748" s="4" t="s">
        <v>5469</v>
      </c>
      <c r="I748" s="4" t="s">
        <v>529</v>
      </c>
      <c r="J748" s="4" t="s">
        <v>529</v>
      </c>
      <c r="K748" s="42" t="s">
        <v>529</v>
      </c>
      <c r="L748" s="330"/>
      <c r="M748" s="30"/>
    </row>
    <row r="749" spans="2:13" ht="33">
      <c r="B749" s="39" t="s">
        <v>2317</v>
      </c>
      <c r="C749" s="415" t="s">
        <v>3508</v>
      </c>
      <c r="D749" s="41" t="s">
        <v>5877</v>
      </c>
      <c r="E749" s="4" t="s">
        <v>6266</v>
      </c>
      <c r="F749" s="42"/>
      <c r="G749" s="43" t="s">
        <v>5469</v>
      </c>
      <c r="H749" s="4" t="s">
        <v>5469</v>
      </c>
      <c r="I749" s="4" t="s">
        <v>5469</v>
      </c>
      <c r="J749" s="4" t="s">
        <v>529</v>
      </c>
      <c r="K749" s="42" t="s">
        <v>529</v>
      </c>
      <c r="L749" s="330"/>
      <c r="M749" s="30"/>
    </row>
    <row r="750" spans="2:13">
      <c r="B750" s="39" t="s">
        <v>3130</v>
      </c>
      <c r="C750" s="415" t="s">
        <v>3509</v>
      </c>
      <c r="D750" s="41" t="s">
        <v>5643</v>
      </c>
      <c r="E750" s="4" t="s">
        <v>5746</v>
      </c>
      <c r="F750" s="42"/>
      <c r="G750" s="43" t="s">
        <v>5469</v>
      </c>
      <c r="H750" s="4" t="s">
        <v>5469</v>
      </c>
      <c r="I750" s="4" t="s">
        <v>5469</v>
      </c>
      <c r="J750" s="4" t="s">
        <v>529</v>
      </c>
      <c r="K750" s="42" t="s">
        <v>529</v>
      </c>
      <c r="L750" s="330"/>
      <c r="M750" s="30"/>
    </row>
    <row r="751" spans="2:13" ht="33">
      <c r="B751" s="39" t="s">
        <v>2320</v>
      </c>
      <c r="C751" s="415" t="s">
        <v>3510</v>
      </c>
      <c r="D751" s="41">
        <v>3</v>
      </c>
      <c r="E751" s="4" t="s">
        <v>5746</v>
      </c>
      <c r="F751" s="42"/>
      <c r="G751" s="43" t="s">
        <v>5469</v>
      </c>
      <c r="H751" s="4" t="s">
        <v>5469</v>
      </c>
      <c r="I751" s="4" t="s">
        <v>5469</v>
      </c>
      <c r="J751" s="4" t="s">
        <v>529</v>
      </c>
      <c r="K751" s="42" t="s">
        <v>529</v>
      </c>
      <c r="L751" s="330"/>
      <c r="M751" s="30"/>
    </row>
    <row r="752" spans="2:13" ht="33">
      <c r="B752" s="39" t="s">
        <v>3133</v>
      </c>
      <c r="C752" s="415" t="s">
        <v>3511</v>
      </c>
      <c r="D752" s="41" t="s">
        <v>5643</v>
      </c>
      <c r="E752" s="4" t="s">
        <v>5746</v>
      </c>
      <c r="F752" s="42"/>
      <c r="G752" s="43" t="s">
        <v>5469</v>
      </c>
      <c r="H752" s="4" t="s">
        <v>5469</v>
      </c>
      <c r="I752" s="4" t="s">
        <v>5469</v>
      </c>
      <c r="J752" s="4" t="s">
        <v>529</v>
      </c>
      <c r="K752" s="42" t="s">
        <v>529</v>
      </c>
      <c r="L752" s="330"/>
      <c r="M752" s="30"/>
    </row>
    <row r="753" spans="2:13" ht="33">
      <c r="B753" s="39" t="s">
        <v>3135</v>
      </c>
      <c r="C753" s="415" t="s">
        <v>3512</v>
      </c>
      <c r="D753" s="41" t="s">
        <v>6286</v>
      </c>
      <c r="E753" s="4" t="s">
        <v>5746</v>
      </c>
      <c r="F753" s="42"/>
      <c r="G753" s="43" t="s">
        <v>5469</v>
      </c>
      <c r="H753" s="4" t="s">
        <v>5469</v>
      </c>
      <c r="I753" s="4" t="s">
        <v>5469</v>
      </c>
      <c r="J753" s="4" t="s">
        <v>529</v>
      </c>
      <c r="K753" s="42" t="s">
        <v>529</v>
      </c>
      <c r="L753" s="330"/>
      <c r="M753" s="30"/>
    </row>
    <row r="754" spans="2:13" ht="33">
      <c r="B754" s="39" t="s">
        <v>3137</v>
      </c>
      <c r="C754" s="415" t="s">
        <v>3513</v>
      </c>
      <c r="D754" s="41">
        <v>3</v>
      </c>
      <c r="E754" s="4" t="s">
        <v>5746</v>
      </c>
      <c r="F754" s="42"/>
      <c r="G754" s="43" t="s">
        <v>5469</v>
      </c>
      <c r="H754" s="4" t="s">
        <v>5469</v>
      </c>
      <c r="I754" s="4" t="s">
        <v>5469</v>
      </c>
      <c r="J754" s="4" t="s">
        <v>529</v>
      </c>
      <c r="K754" s="42" t="s">
        <v>529</v>
      </c>
      <c r="L754" s="662"/>
      <c r="M754" s="30"/>
    </row>
    <row r="755" spans="2:13" ht="33">
      <c r="B755" s="39" t="s">
        <v>2325</v>
      </c>
      <c r="C755" s="415" t="s">
        <v>3514</v>
      </c>
      <c r="D755" s="41">
        <v>1</v>
      </c>
      <c r="E755" s="4" t="s">
        <v>5746</v>
      </c>
      <c r="F755" s="42"/>
      <c r="G755" s="43" t="s">
        <v>5469</v>
      </c>
      <c r="H755" s="4" t="s">
        <v>5469</v>
      </c>
      <c r="I755" s="4" t="s">
        <v>5469</v>
      </c>
      <c r="J755" s="4" t="s">
        <v>529</v>
      </c>
      <c r="K755" s="42" t="s">
        <v>529</v>
      </c>
      <c r="L755" s="662"/>
      <c r="M755" s="30"/>
    </row>
    <row r="756" spans="2:13" ht="17.25" thickBot="1">
      <c r="B756" s="39" t="s">
        <v>3001</v>
      </c>
      <c r="C756" s="415" t="s">
        <v>3515</v>
      </c>
      <c r="D756" s="41" t="s">
        <v>6312</v>
      </c>
      <c r="E756" s="4" t="s">
        <v>5746</v>
      </c>
      <c r="F756" s="42"/>
      <c r="G756" s="43" t="s">
        <v>5469</v>
      </c>
      <c r="H756" s="4" t="s">
        <v>5469</v>
      </c>
      <c r="I756" s="4" t="s">
        <v>529</v>
      </c>
      <c r="J756" s="4" t="s">
        <v>529</v>
      </c>
      <c r="K756" s="42" t="s">
        <v>529</v>
      </c>
      <c r="L756" s="666"/>
      <c r="M756" s="30"/>
    </row>
    <row r="757" spans="2:13" ht="18.75" thickBot="1">
      <c r="B757" s="314" t="s">
        <v>6320</v>
      </c>
      <c r="C757" s="416"/>
      <c r="D757" s="316"/>
      <c r="E757" s="55"/>
      <c r="F757" s="55"/>
      <c r="G757" s="55"/>
      <c r="H757" s="55"/>
      <c r="I757" s="55"/>
      <c r="J757" s="55"/>
      <c r="K757" s="55"/>
      <c r="L757" s="317"/>
      <c r="M757" s="30"/>
    </row>
    <row r="758" spans="2:13" ht="20.100000000000001" customHeight="1" thickBot="1">
      <c r="B758" s="363" t="s">
        <v>6710</v>
      </c>
      <c r="C758" s="364"/>
      <c r="D758" s="365"/>
      <c r="E758" s="366"/>
      <c r="F758" s="366"/>
      <c r="G758" s="366"/>
      <c r="H758" s="366"/>
      <c r="I758" s="366"/>
      <c r="J758" s="366"/>
      <c r="K758" s="366"/>
      <c r="L758" s="367"/>
      <c r="M758" s="30"/>
    </row>
    <row r="759" spans="2:13">
      <c r="B759" s="39" t="s">
        <v>3795</v>
      </c>
      <c r="C759" s="413" t="s">
        <v>3516</v>
      </c>
      <c r="D759" s="41" t="s">
        <v>5643</v>
      </c>
      <c r="E759" s="4" t="s">
        <v>5746</v>
      </c>
      <c r="F759" s="42"/>
      <c r="G759" s="43" t="s">
        <v>5469</v>
      </c>
      <c r="H759" s="4" t="s">
        <v>5469</v>
      </c>
      <c r="I759" s="4" t="s">
        <v>5469</v>
      </c>
      <c r="J759" s="4" t="s">
        <v>529</v>
      </c>
      <c r="K759" s="42" t="s">
        <v>529</v>
      </c>
      <c r="L759" s="362" t="s">
        <v>6802</v>
      </c>
      <c r="M759" s="30"/>
    </row>
    <row r="760" spans="2:13">
      <c r="B760" s="39" t="s">
        <v>2201</v>
      </c>
      <c r="C760" s="413" t="s">
        <v>3517</v>
      </c>
      <c r="D760" s="41" t="s">
        <v>6795</v>
      </c>
      <c r="E760" s="4" t="s">
        <v>5746</v>
      </c>
      <c r="F760" s="42"/>
      <c r="G760" s="43" t="s">
        <v>5469</v>
      </c>
      <c r="H760" s="4" t="s">
        <v>5469</v>
      </c>
      <c r="I760" s="4" t="s">
        <v>529</v>
      </c>
      <c r="J760" s="4" t="s">
        <v>529</v>
      </c>
      <c r="K760" s="42" t="s">
        <v>529</v>
      </c>
      <c r="L760" s="330"/>
      <c r="M760" s="30"/>
    </row>
    <row r="761" spans="2:13">
      <c r="B761" s="39" t="s">
        <v>2203</v>
      </c>
      <c r="C761" s="413" t="s">
        <v>3518</v>
      </c>
      <c r="D761" s="41" t="s">
        <v>5643</v>
      </c>
      <c r="E761" s="4" t="s">
        <v>5746</v>
      </c>
      <c r="F761" s="42"/>
      <c r="G761" s="43" t="s">
        <v>5469</v>
      </c>
      <c r="H761" s="4" t="s">
        <v>5469</v>
      </c>
      <c r="I761" s="4" t="s">
        <v>5469</v>
      </c>
      <c r="J761" s="4" t="s">
        <v>529</v>
      </c>
      <c r="K761" s="42" t="s">
        <v>529</v>
      </c>
      <c r="L761" s="330"/>
      <c r="M761" s="30"/>
    </row>
    <row r="762" spans="2:13" ht="33">
      <c r="B762" s="39" t="s">
        <v>2205</v>
      </c>
      <c r="C762" s="413" t="s">
        <v>3519</v>
      </c>
      <c r="D762" s="41" t="s">
        <v>5877</v>
      </c>
      <c r="E762" s="4" t="s">
        <v>6266</v>
      </c>
      <c r="F762" s="42"/>
      <c r="G762" s="43" t="s">
        <v>5469</v>
      </c>
      <c r="H762" s="4" t="s">
        <v>5469</v>
      </c>
      <c r="I762" s="4" t="s">
        <v>5469</v>
      </c>
      <c r="J762" s="4" t="s">
        <v>529</v>
      </c>
      <c r="K762" s="42" t="s">
        <v>529</v>
      </c>
      <c r="L762" s="330"/>
      <c r="M762" s="30"/>
    </row>
    <row r="763" spans="2:13">
      <c r="B763" s="39" t="s">
        <v>3025</v>
      </c>
      <c r="C763" s="413" t="s">
        <v>3520</v>
      </c>
      <c r="D763" s="41" t="s">
        <v>5643</v>
      </c>
      <c r="E763" s="4" t="s">
        <v>5746</v>
      </c>
      <c r="F763" s="42"/>
      <c r="G763" s="43" t="s">
        <v>5469</v>
      </c>
      <c r="H763" s="4" t="s">
        <v>5469</v>
      </c>
      <c r="I763" s="4" t="s">
        <v>5469</v>
      </c>
      <c r="J763" s="4" t="s">
        <v>529</v>
      </c>
      <c r="K763" s="42" t="s">
        <v>529</v>
      </c>
      <c r="L763" s="330"/>
      <c r="M763" s="30"/>
    </row>
    <row r="764" spans="2:13" ht="33">
      <c r="B764" s="39" t="s">
        <v>2208</v>
      </c>
      <c r="C764" s="413" t="s">
        <v>3521</v>
      </c>
      <c r="D764" s="41">
        <v>3</v>
      </c>
      <c r="E764" s="4" t="s">
        <v>5746</v>
      </c>
      <c r="F764" s="42"/>
      <c r="G764" s="43" t="s">
        <v>5469</v>
      </c>
      <c r="H764" s="4" t="s">
        <v>5469</v>
      </c>
      <c r="I764" s="4" t="s">
        <v>5469</v>
      </c>
      <c r="J764" s="4" t="s">
        <v>529</v>
      </c>
      <c r="K764" s="42" t="s">
        <v>529</v>
      </c>
      <c r="L764" s="330"/>
      <c r="M764" s="30"/>
    </row>
    <row r="765" spans="2:13" ht="33">
      <c r="B765" s="39" t="s">
        <v>3028</v>
      </c>
      <c r="C765" s="413" t="s">
        <v>3522</v>
      </c>
      <c r="D765" s="41" t="s">
        <v>5643</v>
      </c>
      <c r="E765" s="4" t="s">
        <v>5746</v>
      </c>
      <c r="F765" s="42"/>
      <c r="G765" s="43" t="s">
        <v>5469</v>
      </c>
      <c r="H765" s="4" t="s">
        <v>5469</v>
      </c>
      <c r="I765" s="4" t="s">
        <v>5469</v>
      </c>
      <c r="J765" s="4" t="s">
        <v>529</v>
      </c>
      <c r="K765" s="42" t="s">
        <v>529</v>
      </c>
      <c r="L765" s="330"/>
      <c r="M765" s="30"/>
    </row>
    <row r="766" spans="2:13" ht="33">
      <c r="B766" s="39" t="s">
        <v>3030</v>
      </c>
      <c r="C766" s="413" t="s">
        <v>3523</v>
      </c>
      <c r="D766" s="41" t="s">
        <v>6286</v>
      </c>
      <c r="E766" s="4" t="s">
        <v>5746</v>
      </c>
      <c r="F766" s="42"/>
      <c r="G766" s="43" t="s">
        <v>5469</v>
      </c>
      <c r="H766" s="4" t="s">
        <v>5469</v>
      </c>
      <c r="I766" s="4" t="s">
        <v>5469</v>
      </c>
      <c r="J766" s="4" t="s">
        <v>529</v>
      </c>
      <c r="K766" s="42" t="s">
        <v>529</v>
      </c>
      <c r="L766" s="330"/>
      <c r="M766" s="30"/>
    </row>
    <row r="767" spans="2:13" ht="33">
      <c r="B767" s="39" t="s">
        <v>3032</v>
      </c>
      <c r="C767" s="413" t="s">
        <v>3524</v>
      </c>
      <c r="D767" s="41">
        <v>3</v>
      </c>
      <c r="E767" s="4" t="s">
        <v>5746</v>
      </c>
      <c r="F767" s="42"/>
      <c r="G767" s="43" t="s">
        <v>5469</v>
      </c>
      <c r="H767" s="4" t="s">
        <v>5469</v>
      </c>
      <c r="I767" s="4" t="s">
        <v>5469</v>
      </c>
      <c r="J767" s="4" t="s">
        <v>529</v>
      </c>
      <c r="K767" s="42" t="s">
        <v>529</v>
      </c>
      <c r="L767" s="330"/>
      <c r="M767" s="30"/>
    </row>
    <row r="768" spans="2:13" ht="33">
      <c r="B768" s="39" t="s">
        <v>2213</v>
      </c>
      <c r="C768" s="413" t="s">
        <v>3525</v>
      </c>
      <c r="D768" s="41">
        <v>1</v>
      </c>
      <c r="E768" s="4" t="s">
        <v>5746</v>
      </c>
      <c r="F768" s="42"/>
      <c r="G768" s="43" t="s">
        <v>5469</v>
      </c>
      <c r="H768" s="4" t="s">
        <v>5469</v>
      </c>
      <c r="I768" s="4" t="s">
        <v>5469</v>
      </c>
      <c r="J768" s="4" t="s">
        <v>529</v>
      </c>
      <c r="K768" s="42" t="s">
        <v>529</v>
      </c>
      <c r="L768" s="330"/>
      <c r="M768" s="30"/>
    </row>
    <row r="769" spans="2:13">
      <c r="B769" s="39" t="s">
        <v>2984</v>
      </c>
      <c r="C769" s="413" t="s">
        <v>3526</v>
      </c>
      <c r="D769" s="41" t="s">
        <v>6312</v>
      </c>
      <c r="E769" s="4" t="s">
        <v>5746</v>
      </c>
      <c r="F769" s="42"/>
      <c r="G769" s="43" t="s">
        <v>5469</v>
      </c>
      <c r="H769" s="4" t="s">
        <v>5469</v>
      </c>
      <c r="I769" s="4" t="s">
        <v>529</v>
      </c>
      <c r="J769" s="4" t="s">
        <v>529</v>
      </c>
      <c r="K769" s="42" t="s">
        <v>529</v>
      </c>
      <c r="L769" s="330"/>
      <c r="M769" s="30"/>
    </row>
    <row r="770" spans="2:13" ht="33">
      <c r="B770" s="39" t="s">
        <v>2217</v>
      </c>
      <c r="C770" s="413" t="s">
        <v>3527</v>
      </c>
      <c r="D770" s="41" t="s">
        <v>5877</v>
      </c>
      <c r="E770" s="4" t="s">
        <v>6266</v>
      </c>
      <c r="F770" s="42"/>
      <c r="G770" s="43" t="s">
        <v>5469</v>
      </c>
      <c r="H770" s="4" t="s">
        <v>5469</v>
      </c>
      <c r="I770" s="4" t="s">
        <v>5469</v>
      </c>
      <c r="J770" s="4" t="s">
        <v>529</v>
      </c>
      <c r="K770" s="42" t="s">
        <v>529</v>
      </c>
      <c r="L770" s="330"/>
      <c r="M770" s="30"/>
    </row>
    <row r="771" spans="2:13">
      <c r="B771" s="39" t="s">
        <v>3037</v>
      </c>
      <c r="C771" s="413" t="s">
        <v>3528</v>
      </c>
      <c r="D771" s="41" t="s">
        <v>5643</v>
      </c>
      <c r="E771" s="4" t="s">
        <v>5746</v>
      </c>
      <c r="F771" s="42"/>
      <c r="G771" s="43" t="s">
        <v>5469</v>
      </c>
      <c r="H771" s="4" t="s">
        <v>5469</v>
      </c>
      <c r="I771" s="4" t="s">
        <v>5469</v>
      </c>
      <c r="J771" s="4" t="s">
        <v>529</v>
      </c>
      <c r="K771" s="42" t="s">
        <v>529</v>
      </c>
      <c r="L771" s="330"/>
      <c r="M771" s="30"/>
    </row>
    <row r="772" spans="2:13" ht="33">
      <c r="B772" s="39" t="s">
        <v>2220</v>
      </c>
      <c r="C772" s="413" t="s">
        <v>3529</v>
      </c>
      <c r="D772" s="41">
        <v>3</v>
      </c>
      <c r="E772" s="4" t="s">
        <v>5746</v>
      </c>
      <c r="F772" s="42"/>
      <c r="G772" s="43" t="s">
        <v>5469</v>
      </c>
      <c r="H772" s="4" t="s">
        <v>5469</v>
      </c>
      <c r="I772" s="4" t="s">
        <v>5469</v>
      </c>
      <c r="J772" s="4" t="s">
        <v>529</v>
      </c>
      <c r="K772" s="42" t="s">
        <v>529</v>
      </c>
      <c r="L772" s="330"/>
      <c r="M772" s="30"/>
    </row>
    <row r="773" spans="2:13" ht="33">
      <c r="B773" s="39" t="s">
        <v>3040</v>
      </c>
      <c r="C773" s="413" t="s">
        <v>3530</v>
      </c>
      <c r="D773" s="41" t="s">
        <v>5643</v>
      </c>
      <c r="E773" s="4" t="s">
        <v>5746</v>
      </c>
      <c r="F773" s="42"/>
      <c r="G773" s="43" t="s">
        <v>5469</v>
      </c>
      <c r="H773" s="4" t="s">
        <v>5469</v>
      </c>
      <c r="I773" s="4" t="s">
        <v>5469</v>
      </c>
      <c r="J773" s="4" t="s">
        <v>529</v>
      </c>
      <c r="K773" s="42" t="s">
        <v>529</v>
      </c>
      <c r="L773" s="330"/>
      <c r="M773" s="30"/>
    </row>
    <row r="774" spans="2:13" ht="33">
      <c r="B774" s="39" t="s">
        <v>3042</v>
      </c>
      <c r="C774" s="413" t="s">
        <v>3531</v>
      </c>
      <c r="D774" s="41" t="s">
        <v>6286</v>
      </c>
      <c r="E774" s="4" t="s">
        <v>5746</v>
      </c>
      <c r="F774" s="42"/>
      <c r="G774" s="43" t="s">
        <v>5469</v>
      </c>
      <c r="H774" s="4" t="s">
        <v>5469</v>
      </c>
      <c r="I774" s="4" t="s">
        <v>5469</v>
      </c>
      <c r="J774" s="4" t="s">
        <v>529</v>
      </c>
      <c r="K774" s="42" t="s">
        <v>529</v>
      </c>
      <c r="L774" s="330"/>
      <c r="M774" s="30"/>
    </row>
    <row r="775" spans="2:13" ht="33">
      <c r="B775" s="39" t="s">
        <v>3044</v>
      </c>
      <c r="C775" s="413" t="s">
        <v>3532</v>
      </c>
      <c r="D775" s="41">
        <v>3</v>
      </c>
      <c r="E775" s="4" t="s">
        <v>5746</v>
      </c>
      <c r="F775" s="42"/>
      <c r="G775" s="43" t="s">
        <v>5469</v>
      </c>
      <c r="H775" s="4" t="s">
        <v>5469</v>
      </c>
      <c r="I775" s="4" t="s">
        <v>5469</v>
      </c>
      <c r="J775" s="4" t="s">
        <v>529</v>
      </c>
      <c r="K775" s="42" t="s">
        <v>529</v>
      </c>
      <c r="L775" s="330"/>
      <c r="M775" s="30"/>
    </row>
    <row r="776" spans="2:13" ht="33">
      <c r="B776" s="39" t="s">
        <v>2225</v>
      </c>
      <c r="C776" s="413" t="s">
        <v>3533</v>
      </c>
      <c r="D776" s="41">
        <v>1</v>
      </c>
      <c r="E776" s="4" t="s">
        <v>5746</v>
      </c>
      <c r="F776" s="42"/>
      <c r="G776" s="43" t="s">
        <v>5469</v>
      </c>
      <c r="H776" s="4" t="s">
        <v>5469</v>
      </c>
      <c r="I776" s="4" t="s">
        <v>5469</v>
      </c>
      <c r="J776" s="4" t="s">
        <v>529</v>
      </c>
      <c r="K776" s="42" t="s">
        <v>529</v>
      </c>
      <c r="L776" s="330"/>
      <c r="M776" s="30"/>
    </row>
    <row r="777" spans="2:13">
      <c r="B777" s="39" t="s">
        <v>2986</v>
      </c>
      <c r="C777" s="413" t="s">
        <v>3534</v>
      </c>
      <c r="D777" s="41" t="s">
        <v>6312</v>
      </c>
      <c r="E777" s="4" t="s">
        <v>5746</v>
      </c>
      <c r="F777" s="42"/>
      <c r="G777" s="43" t="s">
        <v>5469</v>
      </c>
      <c r="H777" s="4" t="s">
        <v>5469</v>
      </c>
      <c r="I777" s="4" t="s">
        <v>529</v>
      </c>
      <c r="J777" s="4" t="s">
        <v>529</v>
      </c>
      <c r="K777" s="42" t="s">
        <v>529</v>
      </c>
      <c r="L777" s="330"/>
      <c r="M777" s="30"/>
    </row>
    <row r="778" spans="2:13" ht="33">
      <c r="B778" s="39" t="s">
        <v>2229</v>
      </c>
      <c r="C778" s="413" t="s">
        <v>3535</v>
      </c>
      <c r="D778" s="41" t="s">
        <v>5877</v>
      </c>
      <c r="E778" s="4" t="s">
        <v>6266</v>
      </c>
      <c r="F778" s="42"/>
      <c r="G778" s="43" t="s">
        <v>5469</v>
      </c>
      <c r="H778" s="4" t="s">
        <v>5469</v>
      </c>
      <c r="I778" s="4" t="s">
        <v>5469</v>
      </c>
      <c r="J778" s="4" t="s">
        <v>529</v>
      </c>
      <c r="K778" s="42" t="s">
        <v>529</v>
      </c>
      <c r="L778" s="330"/>
      <c r="M778" s="30"/>
    </row>
    <row r="779" spans="2:13">
      <c r="B779" s="39" t="s">
        <v>3049</v>
      </c>
      <c r="C779" s="413" t="s">
        <v>3536</v>
      </c>
      <c r="D779" s="41" t="s">
        <v>5643</v>
      </c>
      <c r="E779" s="4" t="s">
        <v>5746</v>
      </c>
      <c r="F779" s="42"/>
      <c r="G779" s="43" t="s">
        <v>5469</v>
      </c>
      <c r="H779" s="4" t="s">
        <v>5469</v>
      </c>
      <c r="I779" s="4" t="s">
        <v>5469</v>
      </c>
      <c r="J779" s="4" t="s">
        <v>529</v>
      </c>
      <c r="K779" s="42" t="s">
        <v>529</v>
      </c>
      <c r="L779" s="330"/>
      <c r="M779" s="30"/>
    </row>
    <row r="780" spans="2:13" ht="33">
      <c r="B780" s="39" t="s">
        <v>2232</v>
      </c>
      <c r="C780" s="413" t="s">
        <v>3537</v>
      </c>
      <c r="D780" s="41">
        <v>3</v>
      </c>
      <c r="E780" s="4" t="s">
        <v>5746</v>
      </c>
      <c r="F780" s="42"/>
      <c r="G780" s="43" t="s">
        <v>5469</v>
      </c>
      <c r="H780" s="4" t="s">
        <v>5469</v>
      </c>
      <c r="I780" s="4" t="s">
        <v>5469</v>
      </c>
      <c r="J780" s="4" t="s">
        <v>529</v>
      </c>
      <c r="K780" s="42" t="s">
        <v>529</v>
      </c>
      <c r="L780" s="330"/>
      <c r="M780" s="30"/>
    </row>
    <row r="781" spans="2:13" ht="33">
      <c r="B781" s="39" t="s">
        <v>3052</v>
      </c>
      <c r="C781" s="413" t="s">
        <v>3538</v>
      </c>
      <c r="D781" s="41" t="s">
        <v>5643</v>
      </c>
      <c r="E781" s="4" t="s">
        <v>5746</v>
      </c>
      <c r="F781" s="42"/>
      <c r="G781" s="43" t="s">
        <v>5469</v>
      </c>
      <c r="H781" s="4" t="s">
        <v>5469</v>
      </c>
      <c r="I781" s="4" t="s">
        <v>5469</v>
      </c>
      <c r="J781" s="4" t="s">
        <v>529</v>
      </c>
      <c r="K781" s="42" t="s">
        <v>529</v>
      </c>
      <c r="L781" s="330"/>
      <c r="M781" s="30"/>
    </row>
    <row r="782" spans="2:13" ht="33">
      <c r="B782" s="39" t="s">
        <v>3054</v>
      </c>
      <c r="C782" s="413" t="s">
        <v>3539</v>
      </c>
      <c r="D782" s="41" t="s">
        <v>6286</v>
      </c>
      <c r="E782" s="4" t="s">
        <v>5746</v>
      </c>
      <c r="F782" s="42"/>
      <c r="G782" s="43" t="s">
        <v>5469</v>
      </c>
      <c r="H782" s="4" t="s">
        <v>5469</v>
      </c>
      <c r="I782" s="4" t="s">
        <v>5469</v>
      </c>
      <c r="J782" s="4" t="s">
        <v>529</v>
      </c>
      <c r="K782" s="42" t="s">
        <v>529</v>
      </c>
      <c r="L782" s="330"/>
      <c r="M782" s="30"/>
    </row>
    <row r="783" spans="2:13" ht="33">
      <c r="B783" s="39" t="s">
        <v>3056</v>
      </c>
      <c r="C783" s="413" t="s">
        <v>3540</v>
      </c>
      <c r="D783" s="41">
        <v>3</v>
      </c>
      <c r="E783" s="4" t="s">
        <v>5746</v>
      </c>
      <c r="F783" s="42"/>
      <c r="G783" s="43" t="s">
        <v>5469</v>
      </c>
      <c r="H783" s="4" t="s">
        <v>5469</v>
      </c>
      <c r="I783" s="4" t="s">
        <v>5469</v>
      </c>
      <c r="J783" s="4" t="s">
        <v>529</v>
      </c>
      <c r="K783" s="42" t="s">
        <v>529</v>
      </c>
      <c r="L783" s="662"/>
      <c r="M783" s="30"/>
    </row>
    <row r="784" spans="2:13" ht="33">
      <c r="B784" s="39" t="s">
        <v>2237</v>
      </c>
      <c r="C784" s="413" t="s">
        <v>3541</v>
      </c>
      <c r="D784" s="41">
        <v>1</v>
      </c>
      <c r="E784" s="4" t="s">
        <v>5746</v>
      </c>
      <c r="F784" s="42"/>
      <c r="G784" s="43" t="s">
        <v>5469</v>
      </c>
      <c r="H784" s="4" t="s">
        <v>5469</v>
      </c>
      <c r="I784" s="4" t="s">
        <v>5469</v>
      </c>
      <c r="J784" s="4" t="s">
        <v>529</v>
      </c>
      <c r="K784" s="42" t="s">
        <v>529</v>
      </c>
      <c r="L784" s="671"/>
      <c r="M784" s="30"/>
    </row>
    <row r="785" spans="2:13" ht="17.25" thickBot="1">
      <c r="B785" s="45" t="s">
        <v>2988</v>
      </c>
      <c r="C785" s="413" t="s">
        <v>3542</v>
      </c>
      <c r="D785" s="47" t="s">
        <v>6312</v>
      </c>
      <c r="E785" s="48" t="s">
        <v>5746</v>
      </c>
      <c r="F785" s="49"/>
      <c r="G785" s="50" t="s">
        <v>5469</v>
      </c>
      <c r="H785" s="48" t="s">
        <v>5469</v>
      </c>
      <c r="I785" s="48" t="s">
        <v>529</v>
      </c>
      <c r="J785" s="48" t="s">
        <v>529</v>
      </c>
      <c r="K785" s="49" t="s">
        <v>529</v>
      </c>
      <c r="L785" s="670"/>
      <c r="M785" s="30"/>
    </row>
    <row r="786" spans="2:13" ht="20.100000000000001" customHeight="1" thickBot="1">
      <c r="B786" s="363" t="s">
        <v>6316</v>
      </c>
      <c r="C786" s="364"/>
      <c r="D786" s="365"/>
      <c r="E786" s="366"/>
      <c r="F786" s="366"/>
      <c r="G786" s="366"/>
      <c r="H786" s="366"/>
      <c r="I786" s="366"/>
      <c r="J786" s="366"/>
      <c r="K786" s="366"/>
      <c r="L786" s="367"/>
      <c r="M786" s="30"/>
    </row>
    <row r="787" spans="2:13">
      <c r="B787" s="39" t="s">
        <v>2990</v>
      </c>
      <c r="C787" s="415" t="s">
        <v>3543</v>
      </c>
      <c r="D787" s="41" t="s">
        <v>6311</v>
      </c>
      <c r="E787" s="4" t="s">
        <v>5746</v>
      </c>
      <c r="F787" s="42"/>
      <c r="G787" s="43" t="s">
        <v>5469</v>
      </c>
      <c r="H787" s="4" t="s">
        <v>5469</v>
      </c>
      <c r="I787" s="4" t="s">
        <v>529</v>
      </c>
      <c r="J787" s="4" t="s">
        <v>529</v>
      </c>
      <c r="K787" s="42" t="s">
        <v>529</v>
      </c>
      <c r="L787" s="362" t="s">
        <v>6803</v>
      </c>
      <c r="M787" s="30"/>
    </row>
    <row r="788" spans="2:13">
      <c r="B788" s="39" t="s">
        <v>3796</v>
      </c>
      <c r="C788" s="415" t="s">
        <v>3544</v>
      </c>
      <c r="D788" s="41" t="s">
        <v>5643</v>
      </c>
      <c r="E788" s="4" t="s">
        <v>5746</v>
      </c>
      <c r="F788" s="42"/>
      <c r="G788" s="43" t="s">
        <v>5469</v>
      </c>
      <c r="H788" s="4" t="s">
        <v>5469</v>
      </c>
      <c r="I788" s="4" t="s">
        <v>5469</v>
      </c>
      <c r="J788" s="4" t="s">
        <v>529</v>
      </c>
      <c r="K788" s="42" t="s">
        <v>529</v>
      </c>
      <c r="L788" s="330"/>
      <c r="M788" s="30"/>
    </row>
    <row r="789" spans="2:13">
      <c r="B789" s="39" t="s">
        <v>2245</v>
      </c>
      <c r="C789" s="415" t="s">
        <v>3545</v>
      </c>
      <c r="D789" s="41" t="s">
        <v>6795</v>
      </c>
      <c r="E789" s="4" t="s">
        <v>5746</v>
      </c>
      <c r="F789" s="42"/>
      <c r="G789" s="43" t="s">
        <v>5469</v>
      </c>
      <c r="H789" s="4" t="s">
        <v>5469</v>
      </c>
      <c r="I789" s="4" t="s">
        <v>529</v>
      </c>
      <c r="J789" s="4" t="s">
        <v>529</v>
      </c>
      <c r="K789" s="42" t="s">
        <v>529</v>
      </c>
      <c r="L789" s="330"/>
      <c r="M789" s="30"/>
    </row>
    <row r="790" spans="2:13">
      <c r="B790" s="39" t="s">
        <v>2247</v>
      </c>
      <c r="C790" s="415" t="s">
        <v>3546</v>
      </c>
      <c r="D790" s="41" t="s">
        <v>5643</v>
      </c>
      <c r="E790" s="4" t="s">
        <v>5746</v>
      </c>
      <c r="F790" s="42"/>
      <c r="G790" s="43" t="s">
        <v>5469</v>
      </c>
      <c r="H790" s="4" t="s">
        <v>5469</v>
      </c>
      <c r="I790" s="4" t="s">
        <v>5469</v>
      </c>
      <c r="J790" s="4" t="s">
        <v>529</v>
      </c>
      <c r="K790" s="42" t="s">
        <v>529</v>
      </c>
      <c r="L790" s="330"/>
      <c r="M790" s="30"/>
    </row>
    <row r="791" spans="2:13" ht="33">
      <c r="B791" s="39" t="s">
        <v>2249</v>
      </c>
      <c r="C791" s="415" t="s">
        <v>3547</v>
      </c>
      <c r="D791" s="41" t="s">
        <v>5877</v>
      </c>
      <c r="E791" s="4" t="s">
        <v>6266</v>
      </c>
      <c r="F791" s="42"/>
      <c r="G791" s="43" t="s">
        <v>5469</v>
      </c>
      <c r="H791" s="4" t="s">
        <v>5469</v>
      </c>
      <c r="I791" s="4" t="s">
        <v>5469</v>
      </c>
      <c r="J791" s="4" t="s">
        <v>529</v>
      </c>
      <c r="K791" s="42" t="s">
        <v>529</v>
      </c>
      <c r="L791" s="330"/>
      <c r="M791" s="30"/>
    </row>
    <row r="792" spans="2:13">
      <c r="B792" s="39" t="s">
        <v>3065</v>
      </c>
      <c r="C792" s="415" t="s">
        <v>3548</v>
      </c>
      <c r="D792" s="41" t="s">
        <v>5643</v>
      </c>
      <c r="E792" s="4" t="s">
        <v>5746</v>
      </c>
      <c r="F792" s="42"/>
      <c r="G792" s="43" t="s">
        <v>5469</v>
      </c>
      <c r="H792" s="4" t="s">
        <v>5469</v>
      </c>
      <c r="I792" s="4" t="s">
        <v>5469</v>
      </c>
      <c r="J792" s="4" t="s">
        <v>529</v>
      </c>
      <c r="K792" s="42" t="s">
        <v>529</v>
      </c>
      <c r="L792" s="330"/>
      <c r="M792" s="30"/>
    </row>
    <row r="793" spans="2:13" ht="33">
      <c r="B793" s="39" t="s">
        <v>2252</v>
      </c>
      <c r="C793" s="415" t="s">
        <v>3549</v>
      </c>
      <c r="D793" s="41">
        <v>3</v>
      </c>
      <c r="E793" s="4" t="s">
        <v>5746</v>
      </c>
      <c r="F793" s="42"/>
      <c r="G793" s="43" t="s">
        <v>5469</v>
      </c>
      <c r="H793" s="4" t="s">
        <v>5469</v>
      </c>
      <c r="I793" s="4" t="s">
        <v>5469</v>
      </c>
      <c r="J793" s="4" t="s">
        <v>529</v>
      </c>
      <c r="K793" s="42" t="s">
        <v>529</v>
      </c>
      <c r="L793" s="330"/>
      <c r="M793" s="30"/>
    </row>
    <row r="794" spans="2:13" ht="33">
      <c r="B794" s="39" t="s">
        <v>3068</v>
      </c>
      <c r="C794" s="415" t="s">
        <v>3550</v>
      </c>
      <c r="D794" s="41" t="s">
        <v>5643</v>
      </c>
      <c r="E794" s="4" t="s">
        <v>5746</v>
      </c>
      <c r="F794" s="42"/>
      <c r="G794" s="43" t="s">
        <v>5469</v>
      </c>
      <c r="H794" s="4" t="s">
        <v>5469</v>
      </c>
      <c r="I794" s="4" t="s">
        <v>5469</v>
      </c>
      <c r="J794" s="4" t="s">
        <v>529</v>
      </c>
      <c r="K794" s="42" t="s">
        <v>529</v>
      </c>
      <c r="L794" s="330"/>
      <c r="M794" s="30"/>
    </row>
    <row r="795" spans="2:13" ht="33">
      <c r="B795" s="39" t="s">
        <v>3070</v>
      </c>
      <c r="C795" s="415" t="s">
        <v>3551</v>
      </c>
      <c r="D795" s="41" t="s">
        <v>6286</v>
      </c>
      <c r="E795" s="4" t="s">
        <v>5746</v>
      </c>
      <c r="F795" s="42"/>
      <c r="G795" s="43" t="s">
        <v>5469</v>
      </c>
      <c r="H795" s="4" t="s">
        <v>5469</v>
      </c>
      <c r="I795" s="4" t="s">
        <v>5469</v>
      </c>
      <c r="J795" s="4" t="s">
        <v>529</v>
      </c>
      <c r="K795" s="42" t="s">
        <v>529</v>
      </c>
      <c r="L795" s="330"/>
      <c r="M795" s="30"/>
    </row>
    <row r="796" spans="2:13" ht="33">
      <c r="B796" s="39" t="s">
        <v>3072</v>
      </c>
      <c r="C796" s="415" t="s">
        <v>3552</v>
      </c>
      <c r="D796" s="41">
        <v>3</v>
      </c>
      <c r="E796" s="4" t="s">
        <v>5746</v>
      </c>
      <c r="F796" s="42"/>
      <c r="G796" s="43" t="s">
        <v>5469</v>
      </c>
      <c r="H796" s="4" t="s">
        <v>5469</v>
      </c>
      <c r="I796" s="4" t="s">
        <v>5469</v>
      </c>
      <c r="J796" s="4" t="s">
        <v>529</v>
      </c>
      <c r="K796" s="42" t="s">
        <v>529</v>
      </c>
      <c r="L796" s="330"/>
      <c r="M796" s="30"/>
    </row>
    <row r="797" spans="2:13" ht="33">
      <c r="B797" s="39" t="s">
        <v>2257</v>
      </c>
      <c r="C797" s="415" t="s">
        <v>3553</v>
      </c>
      <c r="D797" s="41">
        <v>1</v>
      </c>
      <c r="E797" s="4" t="s">
        <v>5746</v>
      </c>
      <c r="F797" s="42"/>
      <c r="G797" s="43" t="s">
        <v>5469</v>
      </c>
      <c r="H797" s="4" t="s">
        <v>5469</v>
      </c>
      <c r="I797" s="4" t="s">
        <v>5469</v>
      </c>
      <c r="J797" s="4" t="s">
        <v>529</v>
      </c>
      <c r="K797" s="42" t="s">
        <v>529</v>
      </c>
      <c r="L797" s="330"/>
      <c r="M797" s="30"/>
    </row>
    <row r="798" spans="2:13">
      <c r="B798" s="39" t="s">
        <v>2991</v>
      </c>
      <c r="C798" s="415" t="s">
        <v>3554</v>
      </c>
      <c r="D798" s="41" t="s">
        <v>6312</v>
      </c>
      <c r="E798" s="4" t="s">
        <v>5746</v>
      </c>
      <c r="F798" s="42"/>
      <c r="G798" s="43" t="s">
        <v>5469</v>
      </c>
      <c r="H798" s="4" t="s">
        <v>5469</v>
      </c>
      <c r="I798" s="4" t="s">
        <v>529</v>
      </c>
      <c r="J798" s="4" t="s">
        <v>529</v>
      </c>
      <c r="K798" s="42" t="s">
        <v>529</v>
      </c>
      <c r="L798" s="330"/>
      <c r="M798" s="30"/>
    </row>
    <row r="799" spans="2:13" ht="33">
      <c r="B799" s="39" t="s">
        <v>2261</v>
      </c>
      <c r="C799" s="415" t="s">
        <v>3555</v>
      </c>
      <c r="D799" s="41" t="s">
        <v>5877</v>
      </c>
      <c r="E799" s="4" t="s">
        <v>6266</v>
      </c>
      <c r="F799" s="42"/>
      <c r="G799" s="43" t="s">
        <v>5469</v>
      </c>
      <c r="H799" s="4" t="s">
        <v>5469</v>
      </c>
      <c r="I799" s="4" t="s">
        <v>5469</v>
      </c>
      <c r="J799" s="4" t="s">
        <v>529</v>
      </c>
      <c r="K799" s="42" t="s">
        <v>529</v>
      </c>
      <c r="L799" s="330"/>
      <c r="M799" s="30"/>
    </row>
    <row r="800" spans="2:13">
      <c r="B800" s="39" t="s">
        <v>3077</v>
      </c>
      <c r="C800" s="415" t="s">
        <v>3556</v>
      </c>
      <c r="D800" s="41" t="s">
        <v>5643</v>
      </c>
      <c r="E800" s="4" t="s">
        <v>5746</v>
      </c>
      <c r="F800" s="42"/>
      <c r="G800" s="43" t="s">
        <v>5469</v>
      </c>
      <c r="H800" s="4" t="s">
        <v>5469</v>
      </c>
      <c r="I800" s="4" t="s">
        <v>5469</v>
      </c>
      <c r="J800" s="4" t="s">
        <v>529</v>
      </c>
      <c r="K800" s="42" t="s">
        <v>529</v>
      </c>
      <c r="L800" s="330"/>
      <c r="M800" s="30"/>
    </row>
    <row r="801" spans="2:13" ht="33">
      <c r="B801" s="39" t="s">
        <v>2264</v>
      </c>
      <c r="C801" s="415" t="s">
        <v>3557</v>
      </c>
      <c r="D801" s="41">
        <v>3</v>
      </c>
      <c r="E801" s="4" t="s">
        <v>5746</v>
      </c>
      <c r="F801" s="42"/>
      <c r="G801" s="43" t="s">
        <v>5469</v>
      </c>
      <c r="H801" s="4" t="s">
        <v>5469</v>
      </c>
      <c r="I801" s="4" t="s">
        <v>5469</v>
      </c>
      <c r="J801" s="4" t="s">
        <v>529</v>
      </c>
      <c r="K801" s="42" t="s">
        <v>529</v>
      </c>
      <c r="L801" s="330"/>
      <c r="M801" s="30"/>
    </row>
    <row r="802" spans="2:13" ht="33">
      <c r="B802" s="39" t="s">
        <v>3080</v>
      </c>
      <c r="C802" s="415" t="s">
        <v>3558</v>
      </c>
      <c r="D802" s="41" t="s">
        <v>5643</v>
      </c>
      <c r="E802" s="4" t="s">
        <v>5746</v>
      </c>
      <c r="F802" s="42"/>
      <c r="G802" s="43" t="s">
        <v>5469</v>
      </c>
      <c r="H802" s="4" t="s">
        <v>5469</v>
      </c>
      <c r="I802" s="4" t="s">
        <v>5469</v>
      </c>
      <c r="J802" s="4" t="s">
        <v>529</v>
      </c>
      <c r="K802" s="42" t="s">
        <v>529</v>
      </c>
      <c r="L802" s="330"/>
      <c r="M802" s="30"/>
    </row>
    <row r="803" spans="2:13" ht="33">
      <c r="B803" s="39" t="s">
        <v>3082</v>
      </c>
      <c r="C803" s="415" t="s">
        <v>3559</v>
      </c>
      <c r="D803" s="41" t="s">
        <v>6286</v>
      </c>
      <c r="E803" s="4" t="s">
        <v>5746</v>
      </c>
      <c r="F803" s="42"/>
      <c r="G803" s="43" t="s">
        <v>5469</v>
      </c>
      <c r="H803" s="4" t="s">
        <v>5469</v>
      </c>
      <c r="I803" s="4" t="s">
        <v>5469</v>
      </c>
      <c r="J803" s="4" t="s">
        <v>529</v>
      </c>
      <c r="K803" s="42" t="s">
        <v>529</v>
      </c>
      <c r="L803" s="330"/>
      <c r="M803" s="30"/>
    </row>
    <row r="804" spans="2:13" ht="33">
      <c r="B804" s="39" t="s">
        <v>3084</v>
      </c>
      <c r="C804" s="415" t="s">
        <v>3560</v>
      </c>
      <c r="D804" s="41">
        <v>3</v>
      </c>
      <c r="E804" s="4" t="s">
        <v>5746</v>
      </c>
      <c r="F804" s="42"/>
      <c r="G804" s="43" t="s">
        <v>5469</v>
      </c>
      <c r="H804" s="4" t="s">
        <v>5469</v>
      </c>
      <c r="I804" s="4" t="s">
        <v>5469</v>
      </c>
      <c r="J804" s="4" t="s">
        <v>529</v>
      </c>
      <c r="K804" s="42" t="s">
        <v>529</v>
      </c>
      <c r="L804" s="330"/>
      <c r="M804" s="30"/>
    </row>
    <row r="805" spans="2:13" ht="33">
      <c r="B805" s="39" t="s">
        <v>2269</v>
      </c>
      <c r="C805" s="415" t="s">
        <v>3561</v>
      </c>
      <c r="D805" s="41">
        <v>1</v>
      </c>
      <c r="E805" s="4" t="s">
        <v>5746</v>
      </c>
      <c r="F805" s="42"/>
      <c r="G805" s="43" t="s">
        <v>5469</v>
      </c>
      <c r="H805" s="4" t="s">
        <v>5469</v>
      </c>
      <c r="I805" s="4" t="s">
        <v>5469</v>
      </c>
      <c r="J805" s="4" t="s">
        <v>529</v>
      </c>
      <c r="K805" s="42" t="s">
        <v>529</v>
      </c>
      <c r="L805" s="330"/>
      <c r="M805" s="30"/>
    </row>
    <row r="806" spans="2:13">
      <c r="B806" s="39" t="s">
        <v>2993</v>
      </c>
      <c r="C806" s="415" t="s">
        <v>3562</v>
      </c>
      <c r="D806" s="41" t="s">
        <v>6312</v>
      </c>
      <c r="E806" s="4" t="s">
        <v>5746</v>
      </c>
      <c r="F806" s="42"/>
      <c r="G806" s="43" t="s">
        <v>5469</v>
      </c>
      <c r="H806" s="4" t="s">
        <v>5469</v>
      </c>
      <c r="I806" s="4" t="s">
        <v>529</v>
      </c>
      <c r="J806" s="4" t="s">
        <v>529</v>
      </c>
      <c r="K806" s="42" t="s">
        <v>529</v>
      </c>
      <c r="L806" s="330"/>
      <c r="M806" s="30"/>
    </row>
    <row r="807" spans="2:13" ht="33">
      <c r="B807" s="39" t="s">
        <v>2273</v>
      </c>
      <c r="C807" s="415" t="s">
        <v>3563</v>
      </c>
      <c r="D807" s="41" t="s">
        <v>5877</v>
      </c>
      <c r="E807" s="4" t="s">
        <v>6266</v>
      </c>
      <c r="F807" s="42"/>
      <c r="G807" s="43" t="s">
        <v>5469</v>
      </c>
      <c r="H807" s="4" t="s">
        <v>5469</v>
      </c>
      <c r="I807" s="4" t="s">
        <v>5469</v>
      </c>
      <c r="J807" s="4" t="s">
        <v>529</v>
      </c>
      <c r="K807" s="42" t="s">
        <v>529</v>
      </c>
      <c r="L807" s="330"/>
      <c r="M807" s="30"/>
    </row>
    <row r="808" spans="2:13">
      <c r="B808" s="39" t="s">
        <v>3089</v>
      </c>
      <c r="C808" s="415" t="s">
        <v>3564</v>
      </c>
      <c r="D808" s="41" t="s">
        <v>5643</v>
      </c>
      <c r="E808" s="4" t="s">
        <v>5746</v>
      </c>
      <c r="F808" s="42"/>
      <c r="G808" s="43" t="s">
        <v>5469</v>
      </c>
      <c r="H808" s="4" t="s">
        <v>5469</v>
      </c>
      <c r="I808" s="4" t="s">
        <v>5469</v>
      </c>
      <c r="J808" s="4" t="s">
        <v>529</v>
      </c>
      <c r="K808" s="42" t="s">
        <v>529</v>
      </c>
      <c r="L808" s="330"/>
      <c r="M808" s="30"/>
    </row>
    <row r="809" spans="2:13" ht="33">
      <c r="B809" s="39" t="s">
        <v>2276</v>
      </c>
      <c r="C809" s="415" t="s">
        <v>3565</v>
      </c>
      <c r="D809" s="41">
        <v>3</v>
      </c>
      <c r="E809" s="4" t="s">
        <v>5746</v>
      </c>
      <c r="F809" s="42"/>
      <c r="G809" s="43" t="s">
        <v>5469</v>
      </c>
      <c r="H809" s="4" t="s">
        <v>5469</v>
      </c>
      <c r="I809" s="4" t="s">
        <v>5469</v>
      </c>
      <c r="J809" s="4" t="s">
        <v>529</v>
      </c>
      <c r="K809" s="42" t="s">
        <v>529</v>
      </c>
      <c r="L809" s="330"/>
      <c r="M809" s="30"/>
    </row>
    <row r="810" spans="2:13" ht="33">
      <c r="B810" s="39" t="s">
        <v>3092</v>
      </c>
      <c r="C810" s="415" t="s">
        <v>3566</v>
      </c>
      <c r="D810" s="41" t="s">
        <v>5643</v>
      </c>
      <c r="E810" s="4" t="s">
        <v>5746</v>
      </c>
      <c r="F810" s="42"/>
      <c r="G810" s="43" t="s">
        <v>5469</v>
      </c>
      <c r="H810" s="4" t="s">
        <v>5469</v>
      </c>
      <c r="I810" s="4" t="s">
        <v>5469</v>
      </c>
      <c r="J810" s="4" t="s">
        <v>529</v>
      </c>
      <c r="K810" s="42" t="s">
        <v>529</v>
      </c>
      <c r="L810" s="330"/>
      <c r="M810" s="30"/>
    </row>
    <row r="811" spans="2:13" ht="33">
      <c r="B811" s="39" t="s">
        <v>3094</v>
      </c>
      <c r="C811" s="415" t="s">
        <v>3567</v>
      </c>
      <c r="D811" s="41" t="s">
        <v>6286</v>
      </c>
      <c r="E811" s="4" t="s">
        <v>5746</v>
      </c>
      <c r="F811" s="42"/>
      <c r="G811" s="43" t="s">
        <v>5469</v>
      </c>
      <c r="H811" s="4" t="s">
        <v>5469</v>
      </c>
      <c r="I811" s="4" t="s">
        <v>5469</v>
      </c>
      <c r="J811" s="4" t="s">
        <v>529</v>
      </c>
      <c r="K811" s="42" t="s">
        <v>529</v>
      </c>
      <c r="L811" s="330"/>
      <c r="M811" s="30"/>
    </row>
    <row r="812" spans="2:13" ht="33">
      <c r="B812" s="39" t="s">
        <v>3096</v>
      </c>
      <c r="C812" s="415" t="s">
        <v>3568</v>
      </c>
      <c r="D812" s="41">
        <v>3</v>
      </c>
      <c r="E812" s="4" t="s">
        <v>5746</v>
      </c>
      <c r="F812" s="42"/>
      <c r="G812" s="43" t="s">
        <v>5469</v>
      </c>
      <c r="H812" s="4" t="s">
        <v>5469</v>
      </c>
      <c r="I812" s="4" t="s">
        <v>5469</v>
      </c>
      <c r="J812" s="4" t="s">
        <v>529</v>
      </c>
      <c r="K812" s="42" t="s">
        <v>529</v>
      </c>
      <c r="L812" s="662"/>
      <c r="M812" s="30"/>
    </row>
    <row r="813" spans="2:13" ht="33">
      <c r="B813" s="39" t="s">
        <v>2281</v>
      </c>
      <c r="C813" s="415" t="s">
        <v>3569</v>
      </c>
      <c r="D813" s="41">
        <v>1</v>
      </c>
      <c r="E813" s="4" t="s">
        <v>5746</v>
      </c>
      <c r="F813" s="42"/>
      <c r="G813" s="43" t="s">
        <v>5469</v>
      </c>
      <c r="H813" s="4" t="s">
        <v>5469</v>
      </c>
      <c r="I813" s="4" t="s">
        <v>5469</v>
      </c>
      <c r="J813" s="4" t="s">
        <v>529</v>
      </c>
      <c r="K813" s="42" t="s">
        <v>529</v>
      </c>
      <c r="L813" s="671"/>
      <c r="M813" s="30"/>
    </row>
    <row r="814" spans="2:13" ht="17.25" thickBot="1">
      <c r="B814" s="45" t="s">
        <v>2995</v>
      </c>
      <c r="C814" s="415" t="s">
        <v>3570</v>
      </c>
      <c r="D814" s="47" t="s">
        <v>6312</v>
      </c>
      <c r="E814" s="48" t="s">
        <v>5746</v>
      </c>
      <c r="F814" s="49"/>
      <c r="G814" s="50" t="s">
        <v>5469</v>
      </c>
      <c r="H814" s="48" t="s">
        <v>5469</v>
      </c>
      <c r="I814" s="48" t="s">
        <v>529</v>
      </c>
      <c r="J814" s="48" t="s">
        <v>529</v>
      </c>
      <c r="K814" s="49" t="s">
        <v>529</v>
      </c>
      <c r="L814" s="670"/>
      <c r="M814" s="30"/>
    </row>
    <row r="815" spans="2:13" ht="20.100000000000001" customHeight="1" thickBot="1">
      <c r="B815" s="363" t="s">
        <v>6324</v>
      </c>
      <c r="C815" s="364"/>
      <c r="D815" s="365"/>
      <c r="E815" s="366"/>
      <c r="F815" s="366"/>
      <c r="G815" s="366"/>
      <c r="H815" s="366"/>
      <c r="I815" s="366"/>
      <c r="J815" s="366"/>
      <c r="K815" s="366"/>
      <c r="L815" s="367"/>
      <c r="M815" s="30"/>
    </row>
    <row r="816" spans="2:13">
      <c r="B816" s="39" t="s">
        <v>3100</v>
      </c>
      <c r="C816" s="415" t="s">
        <v>3571</v>
      </c>
      <c r="D816" s="41" t="s">
        <v>6311</v>
      </c>
      <c r="E816" s="4" t="s">
        <v>5746</v>
      </c>
      <c r="F816" s="42"/>
      <c r="G816" s="43" t="s">
        <v>5469</v>
      </c>
      <c r="H816" s="4" t="s">
        <v>5469</v>
      </c>
      <c r="I816" s="4" t="s">
        <v>529</v>
      </c>
      <c r="J816" s="4" t="s">
        <v>529</v>
      </c>
      <c r="K816" s="42" t="s">
        <v>529</v>
      </c>
      <c r="L816" s="362" t="s">
        <v>6801</v>
      </c>
      <c r="M816" s="30"/>
    </row>
    <row r="817" spans="2:13">
      <c r="B817" s="39" t="s">
        <v>3797</v>
      </c>
      <c r="C817" s="415" t="s">
        <v>3572</v>
      </c>
      <c r="D817" s="41" t="s">
        <v>5643</v>
      </c>
      <c r="E817" s="4" t="s">
        <v>5746</v>
      </c>
      <c r="F817" s="42"/>
      <c r="G817" s="43" t="s">
        <v>5469</v>
      </c>
      <c r="H817" s="4" t="s">
        <v>5469</v>
      </c>
      <c r="I817" s="4" t="s">
        <v>5469</v>
      </c>
      <c r="J817" s="4" t="s">
        <v>529</v>
      </c>
      <c r="K817" s="42" t="s">
        <v>529</v>
      </c>
      <c r="L817" s="330"/>
      <c r="M817" s="30"/>
    </row>
    <row r="818" spans="2:13">
      <c r="B818" s="39" t="s">
        <v>2289</v>
      </c>
      <c r="C818" s="415" t="s">
        <v>3573</v>
      </c>
      <c r="D818" s="41" t="s">
        <v>6795</v>
      </c>
      <c r="E818" s="4" t="s">
        <v>5746</v>
      </c>
      <c r="F818" s="42"/>
      <c r="G818" s="43" t="s">
        <v>5469</v>
      </c>
      <c r="H818" s="4" t="s">
        <v>5469</v>
      </c>
      <c r="I818" s="4" t="s">
        <v>529</v>
      </c>
      <c r="J818" s="4" t="s">
        <v>529</v>
      </c>
      <c r="K818" s="42" t="s">
        <v>529</v>
      </c>
      <c r="L818" s="330"/>
      <c r="M818" s="30"/>
    </row>
    <row r="819" spans="2:13">
      <c r="B819" s="39" t="s">
        <v>2291</v>
      </c>
      <c r="C819" s="415" t="s">
        <v>3574</v>
      </c>
      <c r="D819" s="41" t="s">
        <v>5643</v>
      </c>
      <c r="E819" s="4" t="s">
        <v>5746</v>
      </c>
      <c r="F819" s="42"/>
      <c r="G819" s="43" t="s">
        <v>5469</v>
      </c>
      <c r="H819" s="4" t="s">
        <v>5469</v>
      </c>
      <c r="I819" s="4" t="s">
        <v>5469</v>
      </c>
      <c r="J819" s="4" t="s">
        <v>529</v>
      </c>
      <c r="K819" s="42" t="s">
        <v>529</v>
      </c>
      <c r="L819" s="330"/>
      <c r="M819" s="30"/>
    </row>
    <row r="820" spans="2:13" ht="33">
      <c r="B820" s="39" t="s">
        <v>2293</v>
      </c>
      <c r="C820" s="415" t="s">
        <v>3575</v>
      </c>
      <c r="D820" s="41" t="s">
        <v>5877</v>
      </c>
      <c r="E820" s="4" t="s">
        <v>6266</v>
      </c>
      <c r="F820" s="42"/>
      <c r="G820" s="43" t="s">
        <v>5469</v>
      </c>
      <c r="H820" s="4" t="s">
        <v>5469</v>
      </c>
      <c r="I820" s="4" t="s">
        <v>5469</v>
      </c>
      <c r="J820" s="4" t="s">
        <v>529</v>
      </c>
      <c r="K820" s="42" t="s">
        <v>529</v>
      </c>
      <c r="L820" s="330"/>
      <c r="M820" s="30"/>
    </row>
    <row r="821" spans="2:13">
      <c r="B821" s="39" t="s">
        <v>3106</v>
      </c>
      <c r="C821" s="415" t="s">
        <v>3576</v>
      </c>
      <c r="D821" s="41" t="s">
        <v>5643</v>
      </c>
      <c r="E821" s="4" t="s">
        <v>5746</v>
      </c>
      <c r="F821" s="42"/>
      <c r="G821" s="43" t="s">
        <v>5469</v>
      </c>
      <c r="H821" s="4" t="s">
        <v>5469</v>
      </c>
      <c r="I821" s="4" t="s">
        <v>5469</v>
      </c>
      <c r="J821" s="4" t="s">
        <v>529</v>
      </c>
      <c r="K821" s="42" t="s">
        <v>529</v>
      </c>
      <c r="L821" s="330"/>
      <c r="M821" s="30"/>
    </row>
    <row r="822" spans="2:13" ht="33">
      <c r="B822" s="39" t="s">
        <v>2296</v>
      </c>
      <c r="C822" s="415" t="s">
        <v>3577</v>
      </c>
      <c r="D822" s="41">
        <v>3</v>
      </c>
      <c r="E822" s="4" t="s">
        <v>5746</v>
      </c>
      <c r="F822" s="42"/>
      <c r="G822" s="43" t="s">
        <v>5469</v>
      </c>
      <c r="H822" s="4" t="s">
        <v>5469</v>
      </c>
      <c r="I822" s="4" t="s">
        <v>5469</v>
      </c>
      <c r="J822" s="4" t="s">
        <v>529</v>
      </c>
      <c r="K822" s="42" t="s">
        <v>529</v>
      </c>
      <c r="L822" s="330"/>
      <c r="M822" s="30"/>
    </row>
    <row r="823" spans="2:13" ht="33">
      <c r="B823" s="39" t="s">
        <v>3109</v>
      </c>
      <c r="C823" s="415" t="s">
        <v>3578</v>
      </c>
      <c r="D823" s="41" t="s">
        <v>5643</v>
      </c>
      <c r="E823" s="4" t="s">
        <v>5746</v>
      </c>
      <c r="F823" s="42"/>
      <c r="G823" s="43" t="s">
        <v>5469</v>
      </c>
      <c r="H823" s="4" t="s">
        <v>5469</v>
      </c>
      <c r="I823" s="4" t="s">
        <v>5469</v>
      </c>
      <c r="J823" s="4" t="s">
        <v>529</v>
      </c>
      <c r="K823" s="42" t="s">
        <v>529</v>
      </c>
      <c r="L823" s="330"/>
      <c r="M823" s="30"/>
    </row>
    <row r="824" spans="2:13" ht="33">
      <c r="B824" s="39" t="s">
        <v>3111</v>
      </c>
      <c r="C824" s="415" t="s">
        <v>3579</v>
      </c>
      <c r="D824" s="41" t="s">
        <v>6286</v>
      </c>
      <c r="E824" s="4" t="s">
        <v>5746</v>
      </c>
      <c r="F824" s="42"/>
      <c r="G824" s="43" t="s">
        <v>5469</v>
      </c>
      <c r="H824" s="4" t="s">
        <v>5469</v>
      </c>
      <c r="I824" s="4" t="s">
        <v>5469</v>
      </c>
      <c r="J824" s="4" t="s">
        <v>529</v>
      </c>
      <c r="K824" s="42" t="s">
        <v>529</v>
      </c>
      <c r="L824" s="330"/>
      <c r="M824" s="30"/>
    </row>
    <row r="825" spans="2:13" ht="33">
      <c r="B825" s="39" t="s">
        <v>3113</v>
      </c>
      <c r="C825" s="415" t="s">
        <v>3580</v>
      </c>
      <c r="D825" s="41">
        <v>3</v>
      </c>
      <c r="E825" s="4" t="s">
        <v>5746</v>
      </c>
      <c r="F825" s="42"/>
      <c r="G825" s="43" t="s">
        <v>5469</v>
      </c>
      <c r="H825" s="4" t="s">
        <v>5469</v>
      </c>
      <c r="I825" s="4" t="s">
        <v>5469</v>
      </c>
      <c r="J825" s="4" t="s">
        <v>529</v>
      </c>
      <c r="K825" s="42" t="s">
        <v>529</v>
      </c>
      <c r="L825" s="330"/>
      <c r="M825" s="30"/>
    </row>
    <row r="826" spans="2:13" ht="33">
      <c r="B826" s="39" t="s">
        <v>2301</v>
      </c>
      <c r="C826" s="415" t="s">
        <v>3581</v>
      </c>
      <c r="D826" s="41">
        <v>1</v>
      </c>
      <c r="E826" s="4" t="s">
        <v>5746</v>
      </c>
      <c r="F826" s="42"/>
      <c r="G826" s="43" t="s">
        <v>5469</v>
      </c>
      <c r="H826" s="4" t="s">
        <v>5469</v>
      </c>
      <c r="I826" s="4" t="s">
        <v>5469</v>
      </c>
      <c r="J826" s="4" t="s">
        <v>529</v>
      </c>
      <c r="K826" s="42" t="s">
        <v>529</v>
      </c>
      <c r="L826" s="330"/>
      <c r="M826" s="30"/>
    </row>
    <row r="827" spans="2:13">
      <c r="B827" s="39" t="s">
        <v>2997</v>
      </c>
      <c r="C827" s="415" t="s">
        <v>3582</v>
      </c>
      <c r="D827" s="41" t="s">
        <v>6312</v>
      </c>
      <c r="E827" s="4" t="s">
        <v>5746</v>
      </c>
      <c r="F827" s="42"/>
      <c r="G827" s="43" t="s">
        <v>5469</v>
      </c>
      <c r="H827" s="4" t="s">
        <v>5469</v>
      </c>
      <c r="I827" s="4" t="s">
        <v>529</v>
      </c>
      <c r="J827" s="4" t="s">
        <v>529</v>
      </c>
      <c r="K827" s="42" t="s">
        <v>529</v>
      </c>
      <c r="L827" s="330"/>
      <c r="M827" s="30"/>
    </row>
    <row r="828" spans="2:13" ht="33">
      <c r="B828" s="39" t="s">
        <v>2305</v>
      </c>
      <c r="C828" s="415" t="s">
        <v>3583</v>
      </c>
      <c r="D828" s="41" t="s">
        <v>5877</v>
      </c>
      <c r="E828" s="4" t="s">
        <v>6266</v>
      </c>
      <c r="F828" s="42"/>
      <c r="G828" s="43" t="s">
        <v>5469</v>
      </c>
      <c r="H828" s="4" t="s">
        <v>5469</v>
      </c>
      <c r="I828" s="4" t="s">
        <v>5469</v>
      </c>
      <c r="J828" s="4" t="s">
        <v>529</v>
      </c>
      <c r="K828" s="42" t="s">
        <v>529</v>
      </c>
      <c r="L828" s="330"/>
      <c r="M828" s="30"/>
    </row>
    <row r="829" spans="2:13">
      <c r="B829" s="39" t="s">
        <v>3118</v>
      </c>
      <c r="C829" s="415" t="s">
        <v>3584</v>
      </c>
      <c r="D829" s="41" t="s">
        <v>5643</v>
      </c>
      <c r="E829" s="4" t="s">
        <v>5746</v>
      </c>
      <c r="F829" s="42"/>
      <c r="G829" s="43" t="s">
        <v>5469</v>
      </c>
      <c r="H829" s="4" t="s">
        <v>5469</v>
      </c>
      <c r="I829" s="4" t="s">
        <v>5469</v>
      </c>
      <c r="J829" s="4" t="s">
        <v>529</v>
      </c>
      <c r="K829" s="42" t="s">
        <v>529</v>
      </c>
      <c r="L829" s="330"/>
      <c r="M829" s="30"/>
    </row>
    <row r="830" spans="2:13" ht="33">
      <c r="B830" s="39" t="s">
        <v>2308</v>
      </c>
      <c r="C830" s="415" t="s">
        <v>3585</v>
      </c>
      <c r="D830" s="41">
        <v>3</v>
      </c>
      <c r="E830" s="4" t="s">
        <v>5746</v>
      </c>
      <c r="F830" s="42"/>
      <c r="G830" s="43" t="s">
        <v>5469</v>
      </c>
      <c r="H830" s="4" t="s">
        <v>5469</v>
      </c>
      <c r="I830" s="4" t="s">
        <v>5469</v>
      </c>
      <c r="J830" s="4" t="s">
        <v>529</v>
      </c>
      <c r="K830" s="42" t="s">
        <v>529</v>
      </c>
      <c r="L830" s="330"/>
      <c r="M830" s="30"/>
    </row>
    <row r="831" spans="2:13" ht="33">
      <c r="B831" s="39" t="s">
        <v>3121</v>
      </c>
      <c r="C831" s="415" t="s">
        <v>3586</v>
      </c>
      <c r="D831" s="41" t="s">
        <v>5643</v>
      </c>
      <c r="E831" s="4" t="s">
        <v>5746</v>
      </c>
      <c r="F831" s="42"/>
      <c r="G831" s="43" t="s">
        <v>5469</v>
      </c>
      <c r="H831" s="4" t="s">
        <v>5469</v>
      </c>
      <c r="I831" s="4" t="s">
        <v>5469</v>
      </c>
      <c r="J831" s="4" t="s">
        <v>529</v>
      </c>
      <c r="K831" s="42" t="s">
        <v>529</v>
      </c>
      <c r="L831" s="330"/>
      <c r="M831" s="30"/>
    </row>
    <row r="832" spans="2:13" ht="33">
      <c r="B832" s="39" t="s">
        <v>3123</v>
      </c>
      <c r="C832" s="415" t="s">
        <v>3587</v>
      </c>
      <c r="D832" s="41" t="s">
        <v>6286</v>
      </c>
      <c r="E832" s="4" t="s">
        <v>5746</v>
      </c>
      <c r="F832" s="42"/>
      <c r="G832" s="43" t="s">
        <v>5469</v>
      </c>
      <c r="H832" s="4" t="s">
        <v>5469</v>
      </c>
      <c r="I832" s="4" t="s">
        <v>5469</v>
      </c>
      <c r="J832" s="4" t="s">
        <v>529</v>
      </c>
      <c r="K832" s="42" t="s">
        <v>529</v>
      </c>
      <c r="L832" s="330"/>
      <c r="M832" s="30"/>
    </row>
    <row r="833" spans="2:13" ht="33">
      <c r="B833" s="39" t="s">
        <v>3125</v>
      </c>
      <c r="C833" s="415" t="s">
        <v>3588</v>
      </c>
      <c r="D833" s="41">
        <v>3</v>
      </c>
      <c r="E833" s="4" t="s">
        <v>5746</v>
      </c>
      <c r="F833" s="42"/>
      <c r="G833" s="43" t="s">
        <v>5469</v>
      </c>
      <c r="H833" s="4" t="s">
        <v>5469</v>
      </c>
      <c r="I833" s="4" t="s">
        <v>5469</v>
      </c>
      <c r="J833" s="4" t="s">
        <v>529</v>
      </c>
      <c r="K833" s="42" t="s">
        <v>529</v>
      </c>
      <c r="L833" s="330"/>
      <c r="M833" s="30"/>
    </row>
    <row r="834" spans="2:13" ht="33">
      <c r="B834" s="39" t="s">
        <v>2313</v>
      </c>
      <c r="C834" s="415" t="s">
        <v>3589</v>
      </c>
      <c r="D834" s="41">
        <v>1</v>
      </c>
      <c r="E834" s="4" t="s">
        <v>5746</v>
      </c>
      <c r="F834" s="42"/>
      <c r="G834" s="43" t="s">
        <v>5469</v>
      </c>
      <c r="H834" s="4" t="s">
        <v>5469</v>
      </c>
      <c r="I834" s="4" t="s">
        <v>5469</v>
      </c>
      <c r="J834" s="4" t="s">
        <v>529</v>
      </c>
      <c r="K834" s="42" t="s">
        <v>529</v>
      </c>
      <c r="L834" s="330"/>
      <c r="M834" s="30"/>
    </row>
    <row r="835" spans="2:13">
      <c r="B835" s="39" t="s">
        <v>2999</v>
      </c>
      <c r="C835" s="415" t="s">
        <v>3590</v>
      </c>
      <c r="D835" s="41" t="s">
        <v>6312</v>
      </c>
      <c r="E835" s="4" t="s">
        <v>5746</v>
      </c>
      <c r="F835" s="42"/>
      <c r="G835" s="43" t="s">
        <v>5469</v>
      </c>
      <c r="H835" s="4" t="s">
        <v>5469</v>
      </c>
      <c r="I835" s="4" t="s">
        <v>529</v>
      </c>
      <c r="J835" s="4" t="s">
        <v>529</v>
      </c>
      <c r="K835" s="42" t="s">
        <v>529</v>
      </c>
      <c r="L835" s="330"/>
      <c r="M835" s="30"/>
    </row>
    <row r="836" spans="2:13" ht="33">
      <c r="B836" s="39" t="s">
        <v>2317</v>
      </c>
      <c r="C836" s="415" t="s">
        <v>3591</v>
      </c>
      <c r="D836" s="41" t="s">
        <v>5877</v>
      </c>
      <c r="E836" s="4" t="s">
        <v>6266</v>
      </c>
      <c r="F836" s="42"/>
      <c r="G836" s="43" t="s">
        <v>5469</v>
      </c>
      <c r="H836" s="4" t="s">
        <v>5469</v>
      </c>
      <c r="I836" s="4" t="s">
        <v>5469</v>
      </c>
      <c r="J836" s="4" t="s">
        <v>529</v>
      </c>
      <c r="K836" s="42" t="s">
        <v>529</v>
      </c>
      <c r="L836" s="330"/>
      <c r="M836" s="30"/>
    </row>
    <row r="837" spans="2:13">
      <c r="B837" s="39" t="s">
        <v>3130</v>
      </c>
      <c r="C837" s="415" t="s">
        <v>3592</v>
      </c>
      <c r="D837" s="41" t="s">
        <v>5643</v>
      </c>
      <c r="E837" s="4" t="s">
        <v>5746</v>
      </c>
      <c r="F837" s="42"/>
      <c r="G837" s="43" t="s">
        <v>5469</v>
      </c>
      <c r="H837" s="4" t="s">
        <v>5469</v>
      </c>
      <c r="I837" s="4" t="s">
        <v>5469</v>
      </c>
      <c r="J837" s="4" t="s">
        <v>529</v>
      </c>
      <c r="K837" s="42" t="s">
        <v>529</v>
      </c>
      <c r="L837" s="330"/>
      <c r="M837" s="30"/>
    </row>
    <row r="838" spans="2:13" ht="33">
      <c r="B838" s="39" t="s">
        <v>2320</v>
      </c>
      <c r="C838" s="415" t="s">
        <v>3593</v>
      </c>
      <c r="D838" s="41">
        <v>3</v>
      </c>
      <c r="E838" s="4" t="s">
        <v>5746</v>
      </c>
      <c r="F838" s="42"/>
      <c r="G838" s="43" t="s">
        <v>5469</v>
      </c>
      <c r="H838" s="4" t="s">
        <v>5469</v>
      </c>
      <c r="I838" s="4" t="s">
        <v>5469</v>
      </c>
      <c r="J838" s="4" t="s">
        <v>529</v>
      </c>
      <c r="K838" s="42" t="s">
        <v>529</v>
      </c>
      <c r="L838" s="330"/>
      <c r="M838" s="30"/>
    </row>
    <row r="839" spans="2:13" ht="33">
      <c r="B839" s="39" t="s">
        <v>3133</v>
      </c>
      <c r="C839" s="415" t="s">
        <v>3594</v>
      </c>
      <c r="D839" s="41" t="s">
        <v>5643</v>
      </c>
      <c r="E839" s="4" t="s">
        <v>5746</v>
      </c>
      <c r="F839" s="42"/>
      <c r="G839" s="43" t="s">
        <v>5469</v>
      </c>
      <c r="H839" s="4" t="s">
        <v>5469</v>
      </c>
      <c r="I839" s="4" t="s">
        <v>5469</v>
      </c>
      <c r="J839" s="4" t="s">
        <v>529</v>
      </c>
      <c r="K839" s="42" t="s">
        <v>529</v>
      </c>
      <c r="L839" s="330"/>
      <c r="M839" s="30"/>
    </row>
    <row r="840" spans="2:13" ht="33">
      <c r="B840" s="39" t="s">
        <v>3135</v>
      </c>
      <c r="C840" s="415" t="s">
        <v>3595</v>
      </c>
      <c r="D840" s="41" t="s">
        <v>6286</v>
      </c>
      <c r="E840" s="4" t="s">
        <v>5746</v>
      </c>
      <c r="F840" s="42"/>
      <c r="G840" s="43" t="s">
        <v>5469</v>
      </c>
      <c r="H840" s="4" t="s">
        <v>5469</v>
      </c>
      <c r="I840" s="4" t="s">
        <v>5469</v>
      </c>
      <c r="J840" s="4" t="s">
        <v>529</v>
      </c>
      <c r="K840" s="42" t="s">
        <v>529</v>
      </c>
      <c r="L840" s="330"/>
      <c r="M840" s="30"/>
    </row>
    <row r="841" spans="2:13" ht="33">
      <c r="B841" s="39" t="s">
        <v>3137</v>
      </c>
      <c r="C841" s="415" t="s">
        <v>3596</v>
      </c>
      <c r="D841" s="41">
        <v>3</v>
      </c>
      <c r="E841" s="4" t="s">
        <v>5746</v>
      </c>
      <c r="F841" s="42"/>
      <c r="G841" s="43" t="s">
        <v>2081</v>
      </c>
      <c r="H841" s="4" t="s">
        <v>5469</v>
      </c>
      <c r="I841" s="4" t="s">
        <v>5469</v>
      </c>
      <c r="J841" s="4" t="s">
        <v>529</v>
      </c>
      <c r="K841" s="42" t="s">
        <v>529</v>
      </c>
      <c r="L841" s="330"/>
      <c r="M841" s="30"/>
    </row>
    <row r="842" spans="2:13" ht="33">
      <c r="B842" s="39" t="s">
        <v>2325</v>
      </c>
      <c r="C842" s="415" t="s">
        <v>3597</v>
      </c>
      <c r="D842" s="41" t="s">
        <v>5854</v>
      </c>
      <c r="E842" s="4" t="s">
        <v>5746</v>
      </c>
      <c r="F842" s="42"/>
      <c r="G842" s="43" t="s">
        <v>5469</v>
      </c>
      <c r="H842" s="4" t="s">
        <v>5469</v>
      </c>
      <c r="I842" s="4" t="s">
        <v>5469</v>
      </c>
      <c r="J842" s="4" t="s">
        <v>529</v>
      </c>
      <c r="K842" s="42" t="s">
        <v>529</v>
      </c>
      <c r="L842" s="662"/>
      <c r="M842" s="30"/>
    </row>
    <row r="843" spans="2:13" ht="17.25" thickBot="1">
      <c r="B843" s="45" t="s">
        <v>3001</v>
      </c>
      <c r="C843" s="415" t="s">
        <v>3598</v>
      </c>
      <c r="D843" s="47" t="s">
        <v>6312</v>
      </c>
      <c r="E843" s="48" t="s">
        <v>5746</v>
      </c>
      <c r="F843" s="49"/>
      <c r="G843" s="50" t="s">
        <v>5469</v>
      </c>
      <c r="H843" s="48" t="s">
        <v>5469</v>
      </c>
      <c r="I843" s="48" t="s">
        <v>529</v>
      </c>
      <c r="J843" s="48" t="s">
        <v>529</v>
      </c>
      <c r="K843" s="49" t="s">
        <v>529</v>
      </c>
      <c r="L843" s="670"/>
      <c r="M843" s="30"/>
    </row>
    <row r="844" spans="2:13" ht="20.100000000000001" customHeight="1" thickBot="1">
      <c r="B844" s="409" t="s">
        <v>6807</v>
      </c>
      <c r="C844" s="364"/>
      <c r="D844" s="365"/>
      <c r="E844" s="366"/>
      <c r="F844" s="366"/>
      <c r="G844" s="366"/>
      <c r="H844" s="366"/>
      <c r="I844" s="366"/>
      <c r="J844" s="366"/>
      <c r="K844" s="366"/>
      <c r="L844" s="367"/>
      <c r="M844" s="30"/>
    </row>
    <row r="845" spans="2:13">
      <c r="B845" s="308" t="s">
        <v>3786</v>
      </c>
      <c r="C845" s="410" t="s">
        <v>3599</v>
      </c>
      <c r="D845" s="310" t="s">
        <v>5937</v>
      </c>
      <c r="E845" s="311" t="s">
        <v>6609</v>
      </c>
      <c r="F845" s="312"/>
      <c r="G845" s="313" t="s">
        <v>5469</v>
      </c>
      <c r="H845" s="311" t="s">
        <v>5469</v>
      </c>
      <c r="I845" s="311" t="s">
        <v>5469</v>
      </c>
      <c r="J845" s="311" t="s">
        <v>5469</v>
      </c>
      <c r="K845" s="312" t="s">
        <v>529</v>
      </c>
      <c r="L845" s="362" t="s">
        <v>6339</v>
      </c>
      <c r="M845" s="30"/>
    </row>
    <row r="846" spans="2:13">
      <c r="B846" s="39" t="s">
        <v>6808</v>
      </c>
      <c r="C846" s="411" t="s">
        <v>3600</v>
      </c>
      <c r="D846" s="41" t="s">
        <v>5643</v>
      </c>
      <c r="E846" s="4" t="s">
        <v>5746</v>
      </c>
      <c r="F846" s="42"/>
      <c r="G846" s="43" t="s">
        <v>5469</v>
      </c>
      <c r="H846" s="4" t="s">
        <v>5469</v>
      </c>
      <c r="I846" s="4" t="s">
        <v>5469</v>
      </c>
      <c r="J846" s="4" t="s">
        <v>5469</v>
      </c>
      <c r="K846" s="42" t="s">
        <v>529</v>
      </c>
      <c r="L846" s="330"/>
      <c r="M846" s="30"/>
    </row>
    <row r="847" spans="2:13">
      <c r="B847" s="39" t="s">
        <v>3789</v>
      </c>
      <c r="C847" s="411" t="s">
        <v>3601</v>
      </c>
      <c r="D847" s="41" t="s">
        <v>6286</v>
      </c>
      <c r="E847" s="4" t="s">
        <v>6266</v>
      </c>
      <c r="F847" s="42"/>
      <c r="G847" s="43" t="s">
        <v>5469</v>
      </c>
      <c r="H847" s="4" t="s">
        <v>5469</v>
      </c>
      <c r="I847" s="4" t="s">
        <v>5469</v>
      </c>
      <c r="J847" s="4" t="s">
        <v>5890</v>
      </c>
      <c r="K847" s="42" t="s">
        <v>529</v>
      </c>
      <c r="L847" s="330"/>
      <c r="M847" s="30"/>
    </row>
    <row r="848" spans="2:13">
      <c r="B848" s="39" t="s">
        <v>3790</v>
      </c>
      <c r="C848" s="411" t="s">
        <v>3602</v>
      </c>
      <c r="D848" s="41" t="s">
        <v>5643</v>
      </c>
      <c r="E848" s="4" t="s">
        <v>5746</v>
      </c>
      <c r="F848" s="42"/>
      <c r="G848" s="43" t="s">
        <v>5469</v>
      </c>
      <c r="H848" s="4" t="s">
        <v>5469</v>
      </c>
      <c r="I848" s="4" t="s">
        <v>5469</v>
      </c>
      <c r="J848" s="4" t="s">
        <v>5469</v>
      </c>
      <c r="K848" s="42" t="s">
        <v>529</v>
      </c>
      <c r="L848" s="330"/>
      <c r="M848" s="30"/>
    </row>
    <row r="849" spans="2:13">
      <c r="B849" s="39" t="s">
        <v>3791</v>
      </c>
      <c r="C849" s="411" t="s">
        <v>3603</v>
      </c>
      <c r="D849" s="41" t="s">
        <v>5643</v>
      </c>
      <c r="E849" s="4" t="s">
        <v>5746</v>
      </c>
      <c r="F849" s="42"/>
      <c r="G849" s="43" t="s">
        <v>5469</v>
      </c>
      <c r="H849" s="4" t="s">
        <v>5469</v>
      </c>
      <c r="I849" s="4" t="s">
        <v>5469</v>
      </c>
      <c r="J849" s="4" t="s">
        <v>5469</v>
      </c>
      <c r="K849" s="42" t="s">
        <v>529</v>
      </c>
      <c r="L849" s="330"/>
      <c r="M849" s="30"/>
    </row>
    <row r="850" spans="2:13">
      <c r="B850" s="308" t="s">
        <v>3792</v>
      </c>
      <c r="C850" s="411" t="s">
        <v>3604</v>
      </c>
      <c r="D850" s="310" t="s">
        <v>6286</v>
      </c>
      <c r="E850" s="311" t="s">
        <v>6266</v>
      </c>
      <c r="F850" s="312"/>
      <c r="G850" s="313" t="s">
        <v>5469</v>
      </c>
      <c r="H850" s="311" t="s">
        <v>5469</v>
      </c>
      <c r="I850" s="311" t="s">
        <v>5469</v>
      </c>
      <c r="J850" s="311" t="s">
        <v>529</v>
      </c>
      <c r="K850" s="312" t="s">
        <v>529</v>
      </c>
      <c r="L850" s="330"/>
      <c r="M850" s="30"/>
    </row>
    <row r="851" spans="2:13">
      <c r="B851" s="308" t="s">
        <v>3793</v>
      </c>
      <c r="C851" s="411" t="s">
        <v>3605</v>
      </c>
      <c r="D851" s="310" t="s">
        <v>5643</v>
      </c>
      <c r="E851" s="311" t="s">
        <v>5746</v>
      </c>
      <c r="F851" s="312"/>
      <c r="G851" s="313" t="s">
        <v>5469</v>
      </c>
      <c r="H851" s="311" t="s">
        <v>5469</v>
      </c>
      <c r="I851" s="311" t="s">
        <v>5469</v>
      </c>
      <c r="J851" s="311" t="s">
        <v>529</v>
      </c>
      <c r="K851" s="312" t="s">
        <v>529</v>
      </c>
      <c r="L851" s="330"/>
      <c r="M851" s="30"/>
    </row>
    <row r="852" spans="2:13" ht="17.25" thickBot="1">
      <c r="B852" s="308" t="s">
        <v>3794</v>
      </c>
      <c r="C852" s="411" t="s">
        <v>3606</v>
      </c>
      <c r="D852" s="310" t="s">
        <v>5643</v>
      </c>
      <c r="E852" s="311" t="s">
        <v>5746</v>
      </c>
      <c r="F852" s="312"/>
      <c r="G852" s="313" t="s">
        <v>5469</v>
      </c>
      <c r="H852" s="311" t="s">
        <v>5469</v>
      </c>
      <c r="I852" s="311" t="s">
        <v>5469</v>
      </c>
      <c r="J852" s="311" t="s">
        <v>529</v>
      </c>
      <c r="K852" s="312" t="s">
        <v>529</v>
      </c>
      <c r="L852" s="330"/>
      <c r="M852" s="30"/>
    </row>
    <row r="853" spans="2:13" ht="20.100000000000001" customHeight="1" thickBot="1">
      <c r="B853" s="363" t="s">
        <v>6793</v>
      </c>
      <c r="C853" s="364"/>
      <c r="D853" s="365"/>
      <c r="E853" s="366"/>
      <c r="F853" s="366"/>
      <c r="G853" s="366"/>
      <c r="H853" s="366"/>
      <c r="I853" s="366"/>
      <c r="J853" s="366"/>
      <c r="K853" s="366"/>
      <c r="L853" s="367"/>
      <c r="M853" s="30"/>
    </row>
    <row r="854" spans="2:13" ht="20.100000000000001" customHeight="1" thickBot="1">
      <c r="B854" s="363" t="s">
        <v>6298</v>
      </c>
      <c r="C854" s="364"/>
      <c r="D854" s="365"/>
      <c r="E854" s="366"/>
      <c r="F854" s="366"/>
      <c r="G854" s="366"/>
      <c r="H854" s="366"/>
      <c r="I854" s="366"/>
      <c r="J854" s="366"/>
      <c r="K854" s="366"/>
      <c r="L854" s="367"/>
      <c r="M854" s="30"/>
    </row>
    <row r="855" spans="2:13">
      <c r="B855" s="31" t="s">
        <v>3795</v>
      </c>
      <c r="C855" s="413" t="s">
        <v>3607</v>
      </c>
      <c r="D855" s="33" t="s">
        <v>5643</v>
      </c>
      <c r="E855" s="34" t="s">
        <v>5746</v>
      </c>
      <c r="F855" s="35"/>
      <c r="G855" s="36" t="s">
        <v>5469</v>
      </c>
      <c r="H855" s="37" t="s">
        <v>5469</v>
      </c>
      <c r="I855" s="37" t="s">
        <v>5469</v>
      </c>
      <c r="J855" s="37" t="s">
        <v>529</v>
      </c>
      <c r="K855" s="35" t="s">
        <v>529</v>
      </c>
      <c r="L855" s="362" t="s">
        <v>6799</v>
      </c>
      <c r="M855" s="30"/>
    </row>
    <row r="856" spans="2:13">
      <c r="B856" s="39" t="s">
        <v>2201</v>
      </c>
      <c r="C856" s="413" t="s">
        <v>3608</v>
      </c>
      <c r="D856" s="41" t="s">
        <v>6795</v>
      </c>
      <c r="E856" s="4" t="s">
        <v>5746</v>
      </c>
      <c r="F856" s="42"/>
      <c r="G856" s="43" t="s">
        <v>5469</v>
      </c>
      <c r="H856" s="4" t="s">
        <v>5469</v>
      </c>
      <c r="I856" s="4" t="s">
        <v>529</v>
      </c>
      <c r="J856" s="4" t="s">
        <v>529</v>
      </c>
      <c r="K856" s="42" t="s">
        <v>529</v>
      </c>
      <c r="L856" s="330"/>
      <c r="M856" s="30"/>
    </row>
    <row r="857" spans="2:13">
      <c r="B857" s="39" t="s">
        <v>2203</v>
      </c>
      <c r="C857" s="413" t="s">
        <v>3609</v>
      </c>
      <c r="D857" s="41" t="s">
        <v>5643</v>
      </c>
      <c r="E857" s="4" t="s">
        <v>5746</v>
      </c>
      <c r="F857" s="42"/>
      <c r="G857" s="43" t="s">
        <v>5469</v>
      </c>
      <c r="H857" s="4" t="s">
        <v>5469</v>
      </c>
      <c r="I857" s="4" t="s">
        <v>5469</v>
      </c>
      <c r="J857" s="4" t="s">
        <v>529</v>
      </c>
      <c r="K857" s="42" t="s">
        <v>529</v>
      </c>
      <c r="L857" s="330"/>
      <c r="M857" s="30"/>
    </row>
    <row r="858" spans="2:13" ht="33">
      <c r="B858" s="39" t="s">
        <v>2205</v>
      </c>
      <c r="C858" s="413" t="s">
        <v>3610</v>
      </c>
      <c r="D858" s="41" t="s">
        <v>5877</v>
      </c>
      <c r="E858" s="4" t="s">
        <v>6266</v>
      </c>
      <c r="F858" s="42"/>
      <c r="G858" s="43" t="s">
        <v>5469</v>
      </c>
      <c r="H858" s="4" t="s">
        <v>5469</v>
      </c>
      <c r="I858" s="4" t="s">
        <v>5469</v>
      </c>
      <c r="J858" s="4" t="s">
        <v>529</v>
      </c>
      <c r="K858" s="42" t="s">
        <v>529</v>
      </c>
      <c r="L858" s="330"/>
      <c r="M858" s="30"/>
    </row>
    <row r="859" spans="2:13">
      <c r="B859" s="39" t="s">
        <v>3025</v>
      </c>
      <c r="C859" s="413" t="s">
        <v>3611</v>
      </c>
      <c r="D859" s="41" t="s">
        <v>5643</v>
      </c>
      <c r="E859" s="4" t="s">
        <v>5746</v>
      </c>
      <c r="F859" s="42"/>
      <c r="G859" s="43" t="s">
        <v>5469</v>
      </c>
      <c r="H859" s="4" t="s">
        <v>5469</v>
      </c>
      <c r="I859" s="4" t="s">
        <v>5469</v>
      </c>
      <c r="J859" s="4" t="s">
        <v>529</v>
      </c>
      <c r="K859" s="42" t="s">
        <v>529</v>
      </c>
      <c r="L859" s="330"/>
      <c r="M859" s="30"/>
    </row>
    <row r="860" spans="2:13" ht="33">
      <c r="B860" s="39" t="s">
        <v>2208</v>
      </c>
      <c r="C860" s="413" t="s">
        <v>3612</v>
      </c>
      <c r="D860" s="41">
        <v>3</v>
      </c>
      <c r="E860" s="4" t="s">
        <v>5746</v>
      </c>
      <c r="F860" s="42"/>
      <c r="G860" s="43" t="s">
        <v>5469</v>
      </c>
      <c r="H860" s="4" t="s">
        <v>5469</v>
      </c>
      <c r="I860" s="4" t="s">
        <v>5469</v>
      </c>
      <c r="J860" s="4" t="s">
        <v>529</v>
      </c>
      <c r="K860" s="42" t="s">
        <v>529</v>
      </c>
      <c r="L860" s="330"/>
      <c r="M860" s="30"/>
    </row>
    <row r="861" spans="2:13" ht="33">
      <c r="B861" s="39" t="s">
        <v>3028</v>
      </c>
      <c r="C861" s="413" t="s">
        <v>3613</v>
      </c>
      <c r="D861" s="41" t="s">
        <v>5643</v>
      </c>
      <c r="E861" s="4" t="s">
        <v>5746</v>
      </c>
      <c r="F861" s="42"/>
      <c r="G861" s="43" t="s">
        <v>5469</v>
      </c>
      <c r="H861" s="4" t="s">
        <v>5469</v>
      </c>
      <c r="I861" s="4" t="s">
        <v>5469</v>
      </c>
      <c r="J861" s="4" t="s">
        <v>529</v>
      </c>
      <c r="K861" s="42" t="s">
        <v>529</v>
      </c>
      <c r="L861" s="330"/>
      <c r="M861" s="30"/>
    </row>
    <row r="862" spans="2:13" ht="33">
      <c r="B862" s="39" t="s">
        <v>3030</v>
      </c>
      <c r="C862" s="413" t="s">
        <v>3614</v>
      </c>
      <c r="D862" s="41" t="s">
        <v>6286</v>
      </c>
      <c r="E862" s="4" t="s">
        <v>5746</v>
      </c>
      <c r="F862" s="42"/>
      <c r="G862" s="43" t="s">
        <v>5469</v>
      </c>
      <c r="H862" s="4" t="s">
        <v>5469</v>
      </c>
      <c r="I862" s="4" t="s">
        <v>5469</v>
      </c>
      <c r="J862" s="4" t="s">
        <v>529</v>
      </c>
      <c r="K862" s="42" t="s">
        <v>529</v>
      </c>
      <c r="L862" s="330"/>
      <c r="M862" s="30"/>
    </row>
    <row r="863" spans="2:13" ht="33">
      <c r="B863" s="39" t="s">
        <v>3032</v>
      </c>
      <c r="C863" s="413" t="s">
        <v>3615</v>
      </c>
      <c r="D863" s="41">
        <v>3</v>
      </c>
      <c r="E863" s="4" t="s">
        <v>5746</v>
      </c>
      <c r="F863" s="42"/>
      <c r="G863" s="43" t="s">
        <v>5469</v>
      </c>
      <c r="H863" s="4" t="s">
        <v>5469</v>
      </c>
      <c r="I863" s="4" t="s">
        <v>5469</v>
      </c>
      <c r="J863" s="4" t="s">
        <v>529</v>
      </c>
      <c r="K863" s="42" t="s">
        <v>529</v>
      </c>
      <c r="L863" s="330"/>
      <c r="M863" s="30"/>
    </row>
    <row r="864" spans="2:13" ht="33">
      <c r="B864" s="39" t="s">
        <v>2213</v>
      </c>
      <c r="C864" s="413" t="s">
        <v>3616</v>
      </c>
      <c r="D864" s="41">
        <v>1</v>
      </c>
      <c r="E864" s="4" t="s">
        <v>5746</v>
      </c>
      <c r="F864" s="42"/>
      <c r="G864" s="43" t="s">
        <v>5469</v>
      </c>
      <c r="H864" s="4" t="s">
        <v>5469</v>
      </c>
      <c r="I864" s="4" t="s">
        <v>5469</v>
      </c>
      <c r="J864" s="4" t="s">
        <v>529</v>
      </c>
      <c r="K864" s="42" t="s">
        <v>529</v>
      </c>
      <c r="L864" s="330"/>
      <c r="M864" s="30"/>
    </row>
    <row r="865" spans="2:13">
      <c r="B865" s="39" t="s">
        <v>2984</v>
      </c>
      <c r="C865" s="413" t="s">
        <v>3617</v>
      </c>
      <c r="D865" s="41" t="s">
        <v>6312</v>
      </c>
      <c r="E865" s="4" t="s">
        <v>5746</v>
      </c>
      <c r="F865" s="42"/>
      <c r="G865" s="43" t="s">
        <v>5469</v>
      </c>
      <c r="H865" s="4" t="s">
        <v>5469</v>
      </c>
      <c r="I865" s="4" t="s">
        <v>529</v>
      </c>
      <c r="J865" s="4" t="s">
        <v>529</v>
      </c>
      <c r="K865" s="42" t="s">
        <v>529</v>
      </c>
      <c r="L865" s="330"/>
      <c r="M865" s="30"/>
    </row>
    <row r="866" spans="2:13" ht="33">
      <c r="B866" s="39" t="s">
        <v>2217</v>
      </c>
      <c r="C866" s="413" t="s">
        <v>3618</v>
      </c>
      <c r="D866" s="41" t="s">
        <v>5877</v>
      </c>
      <c r="E866" s="4" t="s">
        <v>6266</v>
      </c>
      <c r="F866" s="42"/>
      <c r="G866" s="43" t="s">
        <v>5469</v>
      </c>
      <c r="H866" s="4" t="s">
        <v>5469</v>
      </c>
      <c r="I866" s="4" t="s">
        <v>5469</v>
      </c>
      <c r="J866" s="4" t="s">
        <v>529</v>
      </c>
      <c r="K866" s="42" t="s">
        <v>529</v>
      </c>
      <c r="L866" s="330"/>
      <c r="M866" s="30"/>
    </row>
    <row r="867" spans="2:13">
      <c r="B867" s="39" t="s">
        <v>3037</v>
      </c>
      <c r="C867" s="413" t="s">
        <v>3619</v>
      </c>
      <c r="D867" s="41" t="s">
        <v>5643</v>
      </c>
      <c r="E867" s="4" t="s">
        <v>5746</v>
      </c>
      <c r="F867" s="42"/>
      <c r="G867" s="43" t="s">
        <v>5469</v>
      </c>
      <c r="H867" s="4" t="s">
        <v>5469</v>
      </c>
      <c r="I867" s="4" t="s">
        <v>5469</v>
      </c>
      <c r="J867" s="4" t="s">
        <v>529</v>
      </c>
      <c r="K867" s="42" t="s">
        <v>529</v>
      </c>
      <c r="L867" s="330"/>
      <c r="M867" s="30"/>
    </row>
    <row r="868" spans="2:13" ht="33">
      <c r="B868" s="39" t="s">
        <v>2220</v>
      </c>
      <c r="C868" s="413" t="s">
        <v>3620</v>
      </c>
      <c r="D868" s="41">
        <v>3</v>
      </c>
      <c r="E868" s="4" t="s">
        <v>5746</v>
      </c>
      <c r="F868" s="42"/>
      <c r="G868" s="43" t="s">
        <v>5469</v>
      </c>
      <c r="H868" s="4" t="s">
        <v>5469</v>
      </c>
      <c r="I868" s="4" t="s">
        <v>5469</v>
      </c>
      <c r="J868" s="4" t="s">
        <v>529</v>
      </c>
      <c r="K868" s="42" t="s">
        <v>529</v>
      </c>
      <c r="L868" s="330"/>
      <c r="M868" s="30"/>
    </row>
    <row r="869" spans="2:13" ht="33">
      <c r="B869" s="39" t="s">
        <v>3040</v>
      </c>
      <c r="C869" s="413" t="s">
        <v>3621</v>
      </c>
      <c r="D869" s="41" t="s">
        <v>5643</v>
      </c>
      <c r="E869" s="4" t="s">
        <v>5746</v>
      </c>
      <c r="F869" s="42"/>
      <c r="G869" s="43" t="s">
        <v>5469</v>
      </c>
      <c r="H869" s="4" t="s">
        <v>5469</v>
      </c>
      <c r="I869" s="4" t="s">
        <v>5469</v>
      </c>
      <c r="J869" s="4" t="s">
        <v>529</v>
      </c>
      <c r="K869" s="42" t="s">
        <v>529</v>
      </c>
      <c r="L869" s="330"/>
      <c r="M869" s="30"/>
    </row>
    <row r="870" spans="2:13" ht="33">
      <c r="B870" s="39" t="s">
        <v>3042</v>
      </c>
      <c r="C870" s="413" t="s">
        <v>3622</v>
      </c>
      <c r="D870" s="41" t="s">
        <v>6286</v>
      </c>
      <c r="E870" s="4" t="s">
        <v>5746</v>
      </c>
      <c r="F870" s="42"/>
      <c r="G870" s="43" t="s">
        <v>5469</v>
      </c>
      <c r="H870" s="4" t="s">
        <v>5469</v>
      </c>
      <c r="I870" s="4" t="s">
        <v>5469</v>
      </c>
      <c r="J870" s="4" t="s">
        <v>529</v>
      </c>
      <c r="K870" s="42" t="s">
        <v>529</v>
      </c>
      <c r="L870" s="330"/>
      <c r="M870" s="30"/>
    </row>
    <row r="871" spans="2:13" ht="33">
      <c r="B871" s="39" t="s">
        <v>3044</v>
      </c>
      <c r="C871" s="413" t="s">
        <v>3623</v>
      </c>
      <c r="D871" s="41">
        <v>3</v>
      </c>
      <c r="E871" s="4" t="s">
        <v>5746</v>
      </c>
      <c r="F871" s="42"/>
      <c r="G871" s="43" t="s">
        <v>5469</v>
      </c>
      <c r="H871" s="4" t="s">
        <v>5469</v>
      </c>
      <c r="I871" s="4" t="s">
        <v>5469</v>
      </c>
      <c r="J871" s="4" t="s">
        <v>529</v>
      </c>
      <c r="K871" s="42" t="s">
        <v>529</v>
      </c>
      <c r="L871" s="330"/>
      <c r="M871" s="30"/>
    </row>
    <row r="872" spans="2:13" ht="33">
      <c r="B872" s="39" t="s">
        <v>2225</v>
      </c>
      <c r="C872" s="413" t="s">
        <v>3624</v>
      </c>
      <c r="D872" s="41">
        <v>1</v>
      </c>
      <c r="E872" s="4" t="s">
        <v>5746</v>
      </c>
      <c r="F872" s="42"/>
      <c r="G872" s="43" t="s">
        <v>5469</v>
      </c>
      <c r="H872" s="4" t="s">
        <v>5469</v>
      </c>
      <c r="I872" s="4" t="s">
        <v>5469</v>
      </c>
      <c r="J872" s="4" t="s">
        <v>529</v>
      </c>
      <c r="K872" s="42" t="s">
        <v>529</v>
      </c>
      <c r="L872" s="330"/>
      <c r="M872" s="30"/>
    </row>
    <row r="873" spans="2:13">
      <c r="B873" s="39" t="s">
        <v>2986</v>
      </c>
      <c r="C873" s="413" t="s">
        <v>3625</v>
      </c>
      <c r="D873" s="41" t="s">
        <v>6312</v>
      </c>
      <c r="E873" s="4" t="s">
        <v>5746</v>
      </c>
      <c r="F873" s="42"/>
      <c r="G873" s="43" t="s">
        <v>5469</v>
      </c>
      <c r="H873" s="4" t="s">
        <v>5469</v>
      </c>
      <c r="I873" s="4" t="s">
        <v>529</v>
      </c>
      <c r="J873" s="4" t="s">
        <v>529</v>
      </c>
      <c r="K873" s="42" t="s">
        <v>529</v>
      </c>
      <c r="L873" s="330"/>
      <c r="M873" s="30"/>
    </row>
    <row r="874" spans="2:13" ht="33">
      <c r="B874" s="39" t="s">
        <v>2229</v>
      </c>
      <c r="C874" s="413" t="s">
        <v>3626</v>
      </c>
      <c r="D874" s="41" t="s">
        <v>5877</v>
      </c>
      <c r="E874" s="4" t="s">
        <v>6266</v>
      </c>
      <c r="F874" s="42"/>
      <c r="G874" s="43" t="s">
        <v>5469</v>
      </c>
      <c r="H874" s="4" t="s">
        <v>5469</v>
      </c>
      <c r="I874" s="4" t="s">
        <v>5469</v>
      </c>
      <c r="J874" s="4" t="s">
        <v>529</v>
      </c>
      <c r="K874" s="42" t="s">
        <v>529</v>
      </c>
      <c r="L874" s="330"/>
      <c r="M874" s="30"/>
    </row>
    <row r="875" spans="2:13">
      <c r="B875" s="39" t="s">
        <v>3049</v>
      </c>
      <c r="C875" s="413" t="s">
        <v>3627</v>
      </c>
      <c r="D875" s="41" t="s">
        <v>5643</v>
      </c>
      <c r="E875" s="4" t="s">
        <v>5746</v>
      </c>
      <c r="F875" s="42"/>
      <c r="G875" s="43" t="s">
        <v>5469</v>
      </c>
      <c r="H875" s="4" t="s">
        <v>5469</v>
      </c>
      <c r="I875" s="4" t="s">
        <v>5469</v>
      </c>
      <c r="J875" s="4" t="s">
        <v>529</v>
      </c>
      <c r="K875" s="42" t="s">
        <v>529</v>
      </c>
      <c r="L875" s="330"/>
      <c r="M875" s="30"/>
    </row>
    <row r="876" spans="2:13" ht="33">
      <c r="B876" s="39" t="s">
        <v>2232</v>
      </c>
      <c r="C876" s="413" t="s">
        <v>3628</v>
      </c>
      <c r="D876" s="41">
        <v>3</v>
      </c>
      <c r="E876" s="4" t="s">
        <v>5746</v>
      </c>
      <c r="F876" s="42"/>
      <c r="G876" s="43" t="s">
        <v>5469</v>
      </c>
      <c r="H876" s="4" t="s">
        <v>5469</v>
      </c>
      <c r="I876" s="4" t="s">
        <v>5469</v>
      </c>
      <c r="J876" s="4" t="s">
        <v>529</v>
      </c>
      <c r="K876" s="42" t="s">
        <v>529</v>
      </c>
      <c r="L876" s="330"/>
      <c r="M876" s="30"/>
    </row>
    <row r="877" spans="2:13" ht="33">
      <c r="B877" s="39" t="s">
        <v>3052</v>
      </c>
      <c r="C877" s="413" t="s">
        <v>3629</v>
      </c>
      <c r="D877" s="41" t="s">
        <v>5643</v>
      </c>
      <c r="E877" s="4" t="s">
        <v>5746</v>
      </c>
      <c r="F877" s="42"/>
      <c r="G877" s="43" t="s">
        <v>5469</v>
      </c>
      <c r="H877" s="4" t="s">
        <v>5469</v>
      </c>
      <c r="I877" s="4" t="s">
        <v>5469</v>
      </c>
      <c r="J877" s="4" t="s">
        <v>529</v>
      </c>
      <c r="K877" s="42" t="s">
        <v>529</v>
      </c>
      <c r="L877" s="330"/>
      <c r="M877" s="30"/>
    </row>
    <row r="878" spans="2:13" ht="33">
      <c r="B878" s="39" t="s">
        <v>3054</v>
      </c>
      <c r="C878" s="413" t="s">
        <v>3630</v>
      </c>
      <c r="D878" s="41" t="s">
        <v>6286</v>
      </c>
      <c r="E878" s="4" t="s">
        <v>5746</v>
      </c>
      <c r="F878" s="42"/>
      <c r="G878" s="43" t="s">
        <v>5469</v>
      </c>
      <c r="H878" s="4" t="s">
        <v>5469</v>
      </c>
      <c r="I878" s="4" t="s">
        <v>5469</v>
      </c>
      <c r="J878" s="4" t="s">
        <v>529</v>
      </c>
      <c r="K878" s="42" t="s">
        <v>529</v>
      </c>
      <c r="L878" s="330"/>
      <c r="M878" s="30"/>
    </row>
    <row r="879" spans="2:13" ht="33">
      <c r="B879" s="39" t="s">
        <v>3056</v>
      </c>
      <c r="C879" s="413" t="s">
        <v>3631</v>
      </c>
      <c r="D879" s="41">
        <v>3</v>
      </c>
      <c r="E879" s="4" t="s">
        <v>5746</v>
      </c>
      <c r="F879" s="42"/>
      <c r="G879" s="43" t="s">
        <v>5469</v>
      </c>
      <c r="H879" s="4" t="s">
        <v>5469</v>
      </c>
      <c r="I879" s="4" t="s">
        <v>5469</v>
      </c>
      <c r="J879" s="4" t="s">
        <v>529</v>
      </c>
      <c r="K879" s="42" t="s">
        <v>529</v>
      </c>
      <c r="L879" s="330"/>
      <c r="M879" s="30"/>
    </row>
    <row r="880" spans="2:13" ht="33">
      <c r="B880" s="39" t="s">
        <v>2237</v>
      </c>
      <c r="C880" s="413" t="s">
        <v>3632</v>
      </c>
      <c r="D880" s="41">
        <v>1</v>
      </c>
      <c r="E880" s="4" t="s">
        <v>5746</v>
      </c>
      <c r="F880" s="42"/>
      <c r="G880" s="43" t="s">
        <v>5469</v>
      </c>
      <c r="H880" s="4" t="s">
        <v>5469</v>
      </c>
      <c r="I880" s="4" t="s">
        <v>5469</v>
      </c>
      <c r="J880" s="4" t="s">
        <v>529</v>
      </c>
      <c r="K880" s="42" t="s">
        <v>529</v>
      </c>
      <c r="L880" s="330"/>
      <c r="M880" s="30"/>
    </row>
    <row r="881" spans="2:13" ht="17.25" thickBot="1">
      <c r="B881" s="39" t="s">
        <v>2988</v>
      </c>
      <c r="C881" s="413" t="s">
        <v>3633</v>
      </c>
      <c r="D881" s="41" t="s">
        <v>6312</v>
      </c>
      <c r="E881" s="4" t="s">
        <v>5746</v>
      </c>
      <c r="F881" s="42"/>
      <c r="G881" s="43" t="s">
        <v>5469</v>
      </c>
      <c r="H881" s="4" t="s">
        <v>5469</v>
      </c>
      <c r="I881" s="4" t="s">
        <v>529</v>
      </c>
      <c r="J881" s="4" t="s">
        <v>529</v>
      </c>
      <c r="K881" s="42" t="s">
        <v>529</v>
      </c>
      <c r="L881" s="331"/>
      <c r="M881" s="30"/>
    </row>
    <row r="882" spans="2:13" ht="20.100000000000001" customHeight="1" thickBot="1">
      <c r="B882" s="363" t="s">
        <v>6316</v>
      </c>
      <c r="C882" s="364"/>
      <c r="D882" s="365"/>
      <c r="E882" s="366"/>
      <c r="F882" s="366"/>
      <c r="G882" s="366"/>
      <c r="H882" s="366"/>
      <c r="I882" s="366"/>
      <c r="J882" s="366"/>
      <c r="K882" s="366"/>
      <c r="L882" s="367"/>
      <c r="M882" s="30"/>
    </row>
    <row r="883" spans="2:13">
      <c r="B883" s="31" t="s">
        <v>2990</v>
      </c>
      <c r="C883" s="415" t="s">
        <v>3634</v>
      </c>
      <c r="D883" s="33" t="s">
        <v>6312</v>
      </c>
      <c r="E883" s="34" t="s">
        <v>5746</v>
      </c>
      <c r="F883" s="35"/>
      <c r="G883" s="36" t="s">
        <v>5469</v>
      </c>
      <c r="H883" s="37" t="s">
        <v>5469</v>
      </c>
      <c r="I883" s="37" t="s">
        <v>529</v>
      </c>
      <c r="J883" s="37" t="s">
        <v>529</v>
      </c>
      <c r="K883" s="35" t="s">
        <v>529</v>
      </c>
      <c r="L883" s="417" t="s">
        <v>6800</v>
      </c>
      <c r="M883" s="30"/>
    </row>
    <row r="884" spans="2:13" ht="30" customHeight="1">
      <c r="B884" s="39" t="s">
        <v>3796</v>
      </c>
      <c r="C884" s="415" t="s">
        <v>3635</v>
      </c>
      <c r="D884" s="41" t="s">
        <v>5643</v>
      </c>
      <c r="E884" s="4" t="s">
        <v>5746</v>
      </c>
      <c r="F884" s="42"/>
      <c r="G884" s="43" t="s">
        <v>5469</v>
      </c>
      <c r="H884" s="4" t="s">
        <v>5469</v>
      </c>
      <c r="I884" s="4" t="s">
        <v>5469</v>
      </c>
      <c r="J884" s="4" t="s">
        <v>529</v>
      </c>
      <c r="K884" s="42" t="s">
        <v>529</v>
      </c>
      <c r="L884" s="418"/>
      <c r="M884" s="30"/>
    </row>
    <row r="885" spans="2:13">
      <c r="B885" s="39" t="s">
        <v>2245</v>
      </c>
      <c r="C885" s="415" t="s">
        <v>3636</v>
      </c>
      <c r="D885" s="41" t="s">
        <v>6795</v>
      </c>
      <c r="E885" s="4" t="s">
        <v>5746</v>
      </c>
      <c r="F885" s="42"/>
      <c r="G885" s="43" t="s">
        <v>5469</v>
      </c>
      <c r="H885" s="4" t="s">
        <v>5469</v>
      </c>
      <c r="I885" s="4" t="s">
        <v>529</v>
      </c>
      <c r="J885" s="4" t="s">
        <v>529</v>
      </c>
      <c r="K885" s="42" t="s">
        <v>529</v>
      </c>
      <c r="L885" s="418"/>
      <c r="M885" s="30"/>
    </row>
    <row r="886" spans="2:13">
      <c r="B886" s="39" t="s">
        <v>2247</v>
      </c>
      <c r="C886" s="415" t="s">
        <v>3637</v>
      </c>
      <c r="D886" s="41" t="s">
        <v>5643</v>
      </c>
      <c r="E886" s="4" t="s">
        <v>5746</v>
      </c>
      <c r="F886" s="42"/>
      <c r="G886" s="43" t="s">
        <v>5469</v>
      </c>
      <c r="H886" s="4" t="s">
        <v>5469</v>
      </c>
      <c r="I886" s="4" t="s">
        <v>5469</v>
      </c>
      <c r="J886" s="4" t="s">
        <v>529</v>
      </c>
      <c r="K886" s="42" t="s">
        <v>529</v>
      </c>
      <c r="L886" s="418"/>
      <c r="M886" s="30"/>
    </row>
    <row r="887" spans="2:13" ht="33">
      <c r="B887" s="39" t="s">
        <v>2249</v>
      </c>
      <c r="C887" s="415" t="s">
        <v>3638</v>
      </c>
      <c r="D887" s="41" t="s">
        <v>5877</v>
      </c>
      <c r="E887" s="4" t="s">
        <v>6266</v>
      </c>
      <c r="F887" s="42"/>
      <c r="G887" s="43" t="s">
        <v>5469</v>
      </c>
      <c r="H887" s="4" t="s">
        <v>5469</v>
      </c>
      <c r="I887" s="4" t="s">
        <v>5469</v>
      </c>
      <c r="J887" s="4" t="s">
        <v>529</v>
      </c>
      <c r="K887" s="42" t="s">
        <v>529</v>
      </c>
      <c r="L887" s="418"/>
      <c r="M887" s="30"/>
    </row>
    <row r="888" spans="2:13">
      <c r="B888" s="39" t="s">
        <v>3065</v>
      </c>
      <c r="C888" s="415" t="s">
        <v>3639</v>
      </c>
      <c r="D888" s="41" t="s">
        <v>5643</v>
      </c>
      <c r="E888" s="4" t="s">
        <v>5746</v>
      </c>
      <c r="F888" s="42"/>
      <c r="G888" s="43" t="s">
        <v>5469</v>
      </c>
      <c r="H888" s="4" t="s">
        <v>5469</v>
      </c>
      <c r="I888" s="4" t="s">
        <v>5469</v>
      </c>
      <c r="J888" s="4" t="s">
        <v>529</v>
      </c>
      <c r="K888" s="42" t="s">
        <v>529</v>
      </c>
      <c r="L888" s="418"/>
      <c r="M888" s="30"/>
    </row>
    <row r="889" spans="2:13" ht="33">
      <c r="B889" s="39" t="s">
        <v>2252</v>
      </c>
      <c r="C889" s="415" t="s">
        <v>3640</v>
      </c>
      <c r="D889" s="41">
        <v>3</v>
      </c>
      <c r="E889" s="4" t="s">
        <v>5746</v>
      </c>
      <c r="F889" s="42"/>
      <c r="G889" s="43" t="s">
        <v>5469</v>
      </c>
      <c r="H889" s="4" t="s">
        <v>5469</v>
      </c>
      <c r="I889" s="4" t="s">
        <v>5469</v>
      </c>
      <c r="J889" s="4" t="s">
        <v>529</v>
      </c>
      <c r="K889" s="42" t="s">
        <v>529</v>
      </c>
      <c r="L889" s="418"/>
      <c r="M889" s="30"/>
    </row>
    <row r="890" spans="2:13" ht="33">
      <c r="B890" s="39" t="s">
        <v>3068</v>
      </c>
      <c r="C890" s="415" t="s">
        <v>3641</v>
      </c>
      <c r="D890" s="41" t="s">
        <v>5643</v>
      </c>
      <c r="E890" s="4" t="s">
        <v>5746</v>
      </c>
      <c r="F890" s="42"/>
      <c r="G890" s="43" t="s">
        <v>5469</v>
      </c>
      <c r="H890" s="4" t="s">
        <v>5469</v>
      </c>
      <c r="I890" s="4" t="s">
        <v>5469</v>
      </c>
      <c r="J890" s="4" t="s">
        <v>529</v>
      </c>
      <c r="K890" s="42" t="s">
        <v>529</v>
      </c>
      <c r="L890" s="418"/>
      <c r="M890" s="30"/>
    </row>
    <row r="891" spans="2:13" ht="33">
      <c r="B891" s="39" t="s">
        <v>3070</v>
      </c>
      <c r="C891" s="415" t="s">
        <v>3642</v>
      </c>
      <c r="D891" s="41" t="s">
        <v>6286</v>
      </c>
      <c r="E891" s="4" t="s">
        <v>5746</v>
      </c>
      <c r="F891" s="42"/>
      <c r="G891" s="43" t="s">
        <v>5469</v>
      </c>
      <c r="H891" s="4" t="s">
        <v>5469</v>
      </c>
      <c r="I891" s="4" t="s">
        <v>5469</v>
      </c>
      <c r="J891" s="4" t="s">
        <v>529</v>
      </c>
      <c r="K891" s="42" t="s">
        <v>529</v>
      </c>
      <c r="L891" s="418"/>
      <c r="M891" s="30"/>
    </row>
    <row r="892" spans="2:13" ht="33">
      <c r="B892" s="39" t="s">
        <v>3072</v>
      </c>
      <c r="C892" s="415" t="s">
        <v>3643</v>
      </c>
      <c r="D892" s="41">
        <v>3</v>
      </c>
      <c r="E892" s="4" t="s">
        <v>5746</v>
      </c>
      <c r="F892" s="42"/>
      <c r="G892" s="43" t="s">
        <v>5469</v>
      </c>
      <c r="H892" s="4" t="s">
        <v>5469</v>
      </c>
      <c r="I892" s="4" t="s">
        <v>5469</v>
      </c>
      <c r="J892" s="4" t="s">
        <v>529</v>
      </c>
      <c r="K892" s="42" t="s">
        <v>529</v>
      </c>
      <c r="L892" s="418"/>
      <c r="M892" s="30"/>
    </row>
    <row r="893" spans="2:13" ht="33">
      <c r="B893" s="39" t="s">
        <v>2257</v>
      </c>
      <c r="C893" s="415" t="s">
        <v>3644</v>
      </c>
      <c r="D893" s="41">
        <v>1</v>
      </c>
      <c r="E893" s="4" t="s">
        <v>5746</v>
      </c>
      <c r="F893" s="42"/>
      <c r="G893" s="43" t="s">
        <v>5469</v>
      </c>
      <c r="H893" s="4" t="s">
        <v>5469</v>
      </c>
      <c r="I893" s="4" t="s">
        <v>5469</v>
      </c>
      <c r="J893" s="4" t="s">
        <v>529</v>
      </c>
      <c r="K893" s="42" t="s">
        <v>529</v>
      </c>
      <c r="L893" s="418"/>
      <c r="M893" s="30"/>
    </row>
    <row r="894" spans="2:13">
      <c r="B894" s="39" t="s">
        <v>2991</v>
      </c>
      <c r="C894" s="415" t="s">
        <v>3645</v>
      </c>
      <c r="D894" s="41" t="s">
        <v>6312</v>
      </c>
      <c r="E894" s="4" t="s">
        <v>5746</v>
      </c>
      <c r="F894" s="42"/>
      <c r="G894" s="43" t="s">
        <v>5469</v>
      </c>
      <c r="H894" s="4" t="s">
        <v>5469</v>
      </c>
      <c r="I894" s="4" t="s">
        <v>529</v>
      </c>
      <c r="J894" s="4" t="s">
        <v>529</v>
      </c>
      <c r="K894" s="42" t="s">
        <v>529</v>
      </c>
      <c r="L894" s="418"/>
      <c r="M894" s="30"/>
    </row>
    <row r="895" spans="2:13" ht="33">
      <c r="B895" s="39" t="s">
        <v>2261</v>
      </c>
      <c r="C895" s="415" t="s">
        <v>3646</v>
      </c>
      <c r="D895" s="41" t="s">
        <v>5877</v>
      </c>
      <c r="E895" s="4" t="s">
        <v>6266</v>
      </c>
      <c r="F895" s="42"/>
      <c r="G895" s="43" t="s">
        <v>5469</v>
      </c>
      <c r="H895" s="4" t="s">
        <v>5469</v>
      </c>
      <c r="I895" s="4" t="s">
        <v>5469</v>
      </c>
      <c r="J895" s="4" t="s">
        <v>529</v>
      </c>
      <c r="K895" s="42" t="s">
        <v>529</v>
      </c>
      <c r="L895" s="418"/>
      <c r="M895" s="30"/>
    </row>
    <row r="896" spans="2:13">
      <c r="B896" s="39" t="s">
        <v>3077</v>
      </c>
      <c r="C896" s="415" t="s">
        <v>3647</v>
      </c>
      <c r="D896" s="41" t="s">
        <v>5643</v>
      </c>
      <c r="E896" s="4" t="s">
        <v>5746</v>
      </c>
      <c r="F896" s="42"/>
      <c r="G896" s="43" t="s">
        <v>5469</v>
      </c>
      <c r="H896" s="4" t="s">
        <v>5469</v>
      </c>
      <c r="I896" s="4" t="s">
        <v>5469</v>
      </c>
      <c r="J896" s="4" t="s">
        <v>529</v>
      </c>
      <c r="K896" s="42" t="s">
        <v>529</v>
      </c>
      <c r="L896" s="418"/>
      <c r="M896" s="30"/>
    </row>
    <row r="897" spans="2:13" ht="33">
      <c r="B897" s="39" t="s">
        <v>2264</v>
      </c>
      <c r="C897" s="415" t="s">
        <v>3648</v>
      </c>
      <c r="D897" s="41">
        <v>3</v>
      </c>
      <c r="E897" s="4" t="s">
        <v>5746</v>
      </c>
      <c r="F897" s="42"/>
      <c r="G897" s="43" t="s">
        <v>5469</v>
      </c>
      <c r="H897" s="4" t="s">
        <v>5469</v>
      </c>
      <c r="I897" s="4" t="s">
        <v>5469</v>
      </c>
      <c r="J897" s="4" t="s">
        <v>529</v>
      </c>
      <c r="K897" s="42" t="s">
        <v>529</v>
      </c>
      <c r="L897" s="418"/>
      <c r="M897" s="30"/>
    </row>
    <row r="898" spans="2:13" ht="33">
      <c r="B898" s="39" t="s">
        <v>3080</v>
      </c>
      <c r="C898" s="415" t="s">
        <v>3649</v>
      </c>
      <c r="D898" s="41" t="s">
        <v>5643</v>
      </c>
      <c r="E898" s="4" t="s">
        <v>5746</v>
      </c>
      <c r="F898" s="42"/>
      <c r="G898" s="43" t="s">
        <v>5469</v>
      </c>
      <c r="H898" s="4" t="s">
        <v>5469</v>
      </c>
      <c r="I898" s="4" t="s">
        <v>5469</v>
      </c>
      <c r="J898" s="4" t="s">
        <v>529</v>
      </c>
      <c r="K898" s="42" t="s">
        <v>529</v>
      </c>
      <c r="L898" s="418"/>
      <c r="M898" s="30"/>
    </row>
    <row r="899" spans="2:13" ht="33">
      <c r="B899" s="39" t="s">
        <v>3082</v>
      </c>
      <c r="C899" s="415" t="s">
        <v>3650</v>
      </c>
      <c r="D899" s="41" t="s">
        <v>6286</v>
      </c>
      <c r="E899" s="4" t="s">
        <v>5746</v>
      </c>
      <c r="F899" s="42"/>
      <c r="G899" s="43" t="s">
        <v>5469</v>
      </c>
      <c r="H899" s="4" t="s">
        <v>5469</v>
      </c>
      <c r="I899" s="4" t="s">
        <v>5469</v>
      </c>
      <c r="J899" s="4" t="s">
        <v>529</v>
      </c>
      <c r="K899" s="42" t="s">
        <v>529</v>
      </c>
      <c r="L899" s="418"/>
      <c r="M899" s="30"/>
    </row>
    <row r="900" spans="2:13" ht="33">
      <c r="B900" s="39" t="s">
        <v>3084</v>
      </c>
      <c r="C900" s="415" t="s">
        <v>3651</v>
      </c>
      <c r="D900" s="41">
        <v>3</v>
      </c>
      <c r="E900" s="4" t="s">
        <v>5746</v>
      </c>
      <c r="F900" s="42"/>
      <c r="G900" s="43" t="s">
        <v>5469</v>
      </c>
      <c r="H900" s="4" t="s">
        <v>5469</v>
      </c>
      <c r="I900" s="4" t="s">
        <v>5469</v>
      </c>
      <c r="J900" s="4" t="s">
        <v>529</v>
      </c>
      <c r="K900" s="42" t="s">
        <v>529</v>
      </c>
      <c r="L900" s="418"/>
      <c r="M900" s="30"/>
    </row>
    <row r="901" spans="2:13" ht="33">
      <c r="B901" s="39" t="s">
        <v>2269</v>
      </c>
      <c r="C901" s="415" t="s">
        <v>3652</v>
      </c>
      <c r="D901" s="41">
        <v>1</v>
      </c>
      <c r="E901" s="4" t="s">
        <v>5746</v>
      </c>
      <c r="F901" s="42"/>
      <c r="G901" s="43" t="s">
        <v>5469</v>
      </c>
      <c r="H901" s="4" t="s">
        <v>5469</v>
      </c>
      <c r="I901" s="4" t="s">
        <v>5469</v>
      </c>
      <c r="J901" s="4" t="s">
        <v>529</v>
      </c>
      <c r="K901" s="42" t="s">
        <v>529</v>
      </c>
      <c r="L901" s="418"/>
      <c r="M901" s="30"/>
    </row>
    <row r="902" spans="2:13">
      <c r="B902" s="39" t="s">
        <v>2993</v>
      </c>
      <c r="C902" s="415" t="s">
        <v>3653</v>
      </c>
      <c r="D902" s="41" t="s">
        <v>6312</v>
      </c>
      <c r="E902" s="4" t="s">
        <v>5746</v>
      </c>
      <c r="F902" s="42"/>
      <c r="G902" s="43" t="s">
        <v>5469</v>
      </c>
      <c r="H902" s="4" t="s">
        <v>5469</v>
      </c>
      <c r="I902" s="4" t="s">
        <v>529</v>
      </c>
      <c r="J902" s="4" t="s">
        <v>529</v>
      </c>
      <c r="K902" s="42" t="s">
        <v>529</v>
      </c>
      <c r="L902" s="418"/>
      <c r="M902" s="30"/>
    </row>
    <row r="903" spans="2:13" ht="33">
      <c r="B903" s="39" t="s">
        <v>2273</v>
      </c>
      <c r="C903" s="415" t="s">
        <v>3654</v>
      </c>
      <c r="D903" s="41" t="s">
        <v>5877</v>
      </c>
      <c r="E903" s="4" t="s">
        <v>6266</v>
      </c>
      <c r="F903" s="42"/>
      <c r="G903" s="43" t="s">
        <v>5469</v>
      </c>
      <c r="H903" s="4" t="s">
        <v>5469</v>
      </c>
      <c r="I903" s="4" t="s">
        <v>5469</v>
      </c>
      <c r="J903" s="4" t="s">
        <v>529</v>
      </c>
      <c r="K903" s="42" t="s">
        <v>529</v>
      </c>
      <c r="L903" s="418"/>
      <c r="M903" s="30"/>
    </row>
    <row r="904" spans="2:13">
      <c r="B904" s="39" t="s">
        <v>3089</v>
      </c>
      <c r="C904" s="415" t="s">
        <v>3655</v>
      </c>
      <c r="D904" s="41" t="s">
        <v>5643</v>
      </c>
      <c r="E904" s="4" t="s">
        <v>5746</v>
      </c>
      <c r="F904" s="42"/>
      <c r="G904" s="43" t="s">
        <v>5469</v>
      </c>
      <c r="H904" s="4" t="s">
        <v>5469</v>
      </c>
      <c r="I904" s="4" t="s">
        <v>5469</v>
      </c>
      <c r="J904" s="4" t="s">
        <v>529</v>
      </c>
      <c r="K904" s="42" t="s">
        <v>529</v>
      </c>
      <c r="L904" s="418"/>
      <c r="M904" s="30"/>
    </row>
    <row r="905" spans="2:13" ht="33">
      <c r="B905" s="39" t="s">
        <v>2276</v>
      </c>
      <c r="C905" s="415" t="s">
        <v>3656</v>
      </c>
      <c r="D905" s="41">
        <v>3</v>
      </c>
      <c r="E905" s="4" t="s">
        <v>5746</v>
      </c>
      <c r="F905" s="42"/>
      <c r="G905" s="43" t="s">
        <v>5469</v>
      </c>
      <c r="H905" s="4" t="s">
        <v>5469</v>
      </c>
      <c r="I905" s="4" t="s">
        <v>5469</v>
      </c>
      <c r="J905" s="4" t="s">
        <v>529</v>
      </c>
      <c r="K905" s="42" t="s">
        <v>529</v>
      </c>
      <c r="L905" s="418"/>
      <c r="M905" s="30"/>
    </row>
    <row r="906" spans="2:13" ht="33">
      <c r="B906" s="39" t="s">
        <v>3092</v>
      </c>
      <c r="C906" s="415" t="s">
        <v>3657</v>
      </c>
      <c r="D906" s="41" t="s">
        <v>5643</v>
      </c>
      <c r="E906" s="4" t="s">
        <v>5746</v>
      </c>
      <c r="F906" s="42"/>
      <c r="G906" s="43" t="s">
        <v>5469</v>
      </c>
      <c r="H906" s="4" t="s">
        <v>5469</v>
      </c>
      <c r="I906" s="4" t="s">
        <v>5469</v>
      </c>
      <c r="J906" s="4" t="s">
        <v>529</v>
      </c>
      <c r="K906" s="42" t="s">
        <v>529</v>
      </c>
      <c r="L906" s="418"/>
      <c r="M906" s="30"/>
    </row>
    <row r="907" spans="2:13" ht="33">
      <c r="B907" s="39" t="s">
        <v>3094</v>
      </c>
      <c r="C907" s="415" t="s">
        <v>3658</v>
      </c>
      <c r="D907" s="41" t="s">
        <v>6286</v>
      </c>
      <c r="E907" s="4" t="s">
        <v>5746</v>
      </c>
      <c r="F907" s="42"/>
      <c r="G907" s="43" t="s">
        <v>5469</v>
      </c>
      <c r="H907" s="4" t="s">
        <v>5469</v>
      </c>
      <c r="I907" s="4" t="s">
        <v>5469</v>
      </c>
      <c r="J907" s="4" t="s">
        <v>529</v>
      </c>
      <c r="K907" s="42" t="s">
        <v>529</v>
      </c>
      <c r="L907" s="418"/>
      <c r="M907" s="30"/>
    </row>
    <row r="908" spans="2:13" ht="33">
      <c r="B908" s="39" t="s">
        <v>3096</v>
      </c>
      <c r="C908" s="415" t="s">
        <v>3659</v>
      </c>
      <c r="D908" s="41">
        <v>3</v>
      </c>
      <c r="E908" s="4" t="s">
        <v>5746</v>
      </c>
      <c r="F908" s="42"/>
      <c r="G908" s="43" t="s">
        <v>5469</v>
      </c>
      <c r="H908" s="4" t="s">
        <v>5469</v>
      </c>
      <c r="I908" s="4" t="s">
        <v>5469</v>
      </c>
      <c r="J908" s="4" t="s">
        <v>529</v>
      </c>
      <c r="K908" s="42" t="s">
        <v>529</v>
      </c>
      <c r="L908" s="418"/>
      <c r="M908" s="30"/>
    </row>
    <row r="909" spans="2:13" ht="33">
      <c r="B909" s="39" t="s">
        <v>2281</v>
      </c>
      <c r="C909" s="415" t="s">
        <v>3660</v>
      </c>
      <c r="D909" s="41">
        <v>1</v>
      </c>
      <c r="E909" s="4" t="s">
        <v>5746</v>
      </c>
      <c r="F909" s="42"/>
      <c r="G909" s="43" t="s">
        <v>5469</v>
      </c>
      <c r="H909" s="4" t="s">
        <v>5469</v>
      </c>
      <c r="I909" s="4" t="s">
        <v>5469</v>
      </c>
      <c r="J909" s="4" t="s">
        <v>529</v>
      </c>
      <c r="K909" s="42" t="s">
        <v>529</v>
      </c>
      <c r="L909" s="418"/>
      <c r="M909" s="30"/>
    </row>
    <row r="910" spans="2:13" ht="17.25" thickBot="1">
      <c r="B910" s="39" t="s">
        <v>2995</v>
      </c>
      <c r="C910" s="415" t="s">
        <v>3661</v>
      </c>
      <c r="D910" s="41" t="s">
        <v>6312</v>
      </c>
      <c r="E910" s="4" t="s">
        <v>5746</v>
      </c>
      <c r="F910" s="42"/>
      <c r="G910" s="43" t="s">
        <v>5469</v>
      </c>
      <c r="H910" s="4" t="s">
        <v>5469</v>
      </c>
      <c r="I910" s="4" t="s">
        <v>529</v>
      </c>
      <c r="J910" s="4" t="s">
        <v>529</v>
      </c>
      <c r="K910" s="42" t="s">
        <v>529</v>
      </c>
      <c r="L910" s="419"/>
      <c r="M910" s="30"/>
    </row>
    <row r="911" spans="2:13" ht="20.100000000000001" customHeight="1" thickBot="1">
      <c r="B911" s="363" t="s">
        <v>6324</v>
      </c>
      <c r="C911" s="364"/>
      <c r="D911" s="365"/>
      <c r="E911" s="366"/>
      <c r="F911" s="366"/>
      <c r="G911" s="366"/>
      <c r="H911" s="366"/>
      <c r="I911" s="366"/>
      <c r="J911" s="366"/>
      <c r="K911" s="366"/>
      <c r="L911" s="367"/>
      <c r="M911" s="30"/>
    </row>
    <row r="912" spans="2:13">
      <c r="B912" s="31" t="s">
        <v>3100</v>
      </c>
      <c r="C912" s="415" t="s">
        <v>3662</v>
      </c>
      <c r="D912" s="33" t="s">
        <v>6311</v>
      </c>
      <c r="E912" s="34" t="s">
        <v>5746</v>
      </c>
      <c r="F912" s="35"/>
      <c r="G912" s="36" t="s">
        <v>5469</v>
      </c>
      <c r="H912" s="37" t="s">
        <v>5469</v>
      </c>
      <c r="I912" s="37" t="s">
        <v>529</v>
      </c>
      <c r="J912" s="37" t="s">
        <v>529</v>
      </c>
      <c r="K912" s="35" t="s">
        <v>529</v>
      </c>
      <c r="L912" s="362" t="s">
        <v>6801</v>
      </c>
      <c r="M912" s="30"/>
    </row>
    <row r="913" spans="2:13">
      <c r="B913" s="39" t="s">
        <v>3797</v>
      </c>
      <c r="C913" s="415" t="s">
        <v>3663</v>
      </c>
      <c r="D913" s="41" t="s">
        <v>5643</v>
      </c>
      <c r="E913" s="4" t="s">
        <v>5746</v>
      </c>
      <c r="F913" s="42"/>
      <c r="G913" s="43" t="s">
        <v>5469</v>
      </c>
      <c r="H913" s="4" t="s">
        <v>5469</v>
      </c>
      <c r="I913" s="4" t="s">
        <v>5469</v>
      </c>
      <c r="J913" s="4" t="s">
        <v>529</v>
      </c>
      <c r="K913" s="42" t="s">
        <v>529</v>
      </c>
      <c r="L913" s="330"/>
      <c r="M913" s="30"/>
    </row>
    <row r="914" spans="2:13">
      <c r="B914" s="39" t="s">
        <v>2289</v>
      </c>
      <c r="C914" s="415" t="s">
        <v>3664</v>
      </c>
      <c r="D914" s="41" t="s">
        <v>6795</v>
      </c>
      <c r="E914" s="4" t="s">
        <v>5746</v>
      </c>
      <c r="F914" s="42"/>
      <c r="G914" s="43" t="s">
        <v>5469</v>
      </c>
      <c r="H914" s="4" t="s">
        <v>5469</v>
      </c>
      <c r="I914" s="4" t="s">
        <v>529</v>
      </c>
      <c r="J914" s="4" t="s">
        <v>529</v>
      </c>
      <c r="K914" s="42" t="s">
        <v>529</v>
      </c>
      <c r="L914" s="330"/>
      <c r="M914" s="30"/>
    </row>
    <row r="915" spans="2:13">
      <c r="B915" s="39" t="s">
        <v>2291</v>
      </c>
      <c r="C915" s="415" t="s">
        <v>3665</v>
      </c>
      <c r="D915" s="41" t="s">
        <v>5643</v>
      </c>
      <c r="E915" s="4" t="s">
        <v>5746</v>
      </c>
      <c r="F915" s="42"/>
      <c r="G915" s="43" t="s">
        <v>5469</v>
      </c>
      <c r="H915" s="4" t="s">
        <v>5469</v>
      </c>
      <c r="I915" s="4" t="s">
        <v>5469</v>
      </c>
      <c r="J915" s="4" t="s">
        <v>529</v>
      </c>
      <c r="K915" s="42" t="s">
        <v>529</v>
      </c>
      <c r="L915" s="330"/>
      <c r="M915" s="30"/>
    </row>
    <row r="916" spans="2:13" ht="33">
      <c r="B916" s="39" t="s">
        <v>2293</v>
      </c>
      <c r="C916" s="415" t="s">
        <v>3666</v>
      </c>
      <c r="D916" s="41" t="s">
        <v>5877</v>
      </c>
      <c r="E916" s="4" t="s">
        <v>6266</v>
      </c>
      <c r="F916" s="42"/>
      <c r="G916" s="43" t="s">
        <v>5469</v>
      </c>
      <c r="H916" s="4" t="s">
        <v>5469</v>
      </c>
      <c r="I916" s="4" t="s">
        <v>5469</v>
      </c>
      <c r="J916" s="4" t="s">
        <v>529</v>
      </c>
      <c r="K916" s="42" t="s">
        <v>529</v>
      </c>
      <c r="L916" s="330"/>
      <c r="M916" s="30"/>
    </row>
    <row r="917" spans="2:13">
      <c r="B917" s="39" t="s">
        <v>3106</v>
      </c>
      <c r="C917" s="415" t="s">
        <v>3667</v>
      </c>
      <c r="D917" s="41" t="s">
        <v>5643</v>
      </c>
      <c r="E917" s="4" t="s">
        <v>5746</v>
      </c>
      <c r="F917" s="42"/>
      <c r="G917" s="43" t="s">
        <v>5469</v>
      </c>
      <c r="H917" s="4" t="s">
        <v>5469</v>
      </c>
      <c r="I917" s="4" t="s">
        <v>5469</v>
      </c>
      <c r="J917" s="4" t="s">
        <v>529</v>
      </c>
      <c r="K917" s="42" t="s">
        <v>529</v>
      </c>
      <c r="L917" s="330"/>
      <c r="M917" s="30"/>
    </row>
    <row r="918" spans="2:13" ht="33">
      <c r="B918" s="39" t="s">
        <v>2296</v>
      </c>
      <c r="C918" s="415" t="s">
        <v>3668</v>
      </c>
      <c r="D918" s="41">
        <v>3</v>
      </c>
      <c r="E918" s="4" t="s">
        <v>5746</v>
      </c>
      <c r="F918" s="42"/>
      <c r="G918" s="43" t="s">
        <v>5469</v>
      </c>
      <c r="H918" s="4" t="s">
        <v>5469</v>
      </c>
      <c r="I918" s="4" t="s">
        <v>5469</v>
      </c>
      <c r="J918" s="4" t="s">
        <v>529</v>
      </c>
      <c r="K918" s="42" t="s">
        <v>529</v>
      </c>
      <c r="L918" s="330"/>
      <c r="M918" s="30"/>
    </row>
    <row r="919" spans="2:13" ht="33">
      <c r="B919" s="39" t="s">
        <v>3109</v>
      </c>
      <c r="C919" s="415" t="s">
        <v>3669</v>
      </c>
      <c r="D919" s="41" t="s">
        <v>5643</v>
      </c>
      <c r="E919" s="4" t="s">
        <v>5746</v>
      </c>
      <c r="F919" s="42"/>
      <c r="G919" s="43" t="s">
        <v>5469</v>
      </c>
      <c r="H919" s="4" t="s">
        <v>5469</v>
      </c>
      <c r="I919" s="4" t="s">
        <v>5469</v>
      </c>
      <c r="J919" s="4" t="s">
        <v>529</v>
      </c>
      <c r="K919" s="42" t="s">
        <v>529</v>
      </c>
      <c r="L919" s="330"/>
      <c r="M919" s="30"/>
    </row>
    <row r="920" spans="2:13" ht="33">
      <c r="B920" s="39" t="s">
        <v>3111</v>
      </c>
      <c r="C920" s="415" t="s">
        <v>3670</v>
      </c>
      <c r="D920" s="41" t="s">
        <v>6286</v>
      </c>
      <c r="E920" s="4" t="s">
        <v>5746</v>
      </c>
      <c r="F920" s="42"/>
      <c r="G920" s="43" t="s">
        <v>5469</v>
      </c>
      <c r="H920" s="4" t="s">
        <v>5469</v>
      </c>
      <c r="I920" s="4" t="s">
        <v>5469</v>
      </c>
      <c r="J920" s="4" t="s">
        <v>529</v>
      </c>
      <c r="K920" s="42" t="s">
        <v>529</v>
      </c>
      <c r="L920" s="330"/>
      <c r="M920" s="30"/>
    </row>
    <row r="921" spans="2:13" ht="33">
      <c r="B921" s="39" t="s">
        <v>3113</v>
      </c>
      <c r="C921" s="415" t="s">
        <v>3671</v>
      </c>
      <c r="D921" s="41">
        <v>3</v>
      </c>
      <c r="E921" s="4" t="s">
        <v>5746</v>
      </c>
      <c r="F921" s="42"/>
      <c r="G921" s="43" t="s">
        <v>5469</v>
      </c>
      <c r="H921" s="4" t="s">
        <v>5469</v>
      </c>
      <c r="I921" s="4" t="s">
        <v>5469</v>
      </c>
      <c r="J921" s="4" t="s">
        <v>529</v>
      </c>
      <c r="K921" s="42" t="s">
        <v>529</v>
      </c>
      <c r="L921" s="330"/>
      <c r="M921" s="30"/>
    </row>
    <row r="922" spans="2:13" ht="33">
      <c r="B922" s="39" t="s">
        <v>2301</v>
      </c>
      <c r="C922" s="415" t="s">
        <v>3672</v>
      </c>
      <c r="D922" s="41">
        <v>1</v>
      </c>
      <c r="E922" s="4" t="s">
        <v>5746</v>
      </c>
      <c r="F922" s="42"/>
      <c r="G922" s="43" t="s">
        <v>5469</v>
      </c>
      <c r="H922" s="4" t="s">
        <v>5469</v>
      </c>
      <c r="I922" s="4" t="s">
        <v>5469</v>
      </c>
      <c r="J922" s="4" t="s">
        <v>529</v>
      </c>
      <c r="K922" s="42" t="s">
        <v>529</v>
      </c>
      <c r="L922" s="330"/>
      <c r="M922" s="30"/>
    </row>
    <row r="923" spans="2:13">
      <c r="B923" s="39" t="s">
        <v>2997</v>
      </c>
      <c r="C923" s="415" t="s">
        <v>3673</v>
      </c>
      <c r="D923" s="41" t="s">
        <v>6312</v>
      </c>
      <c r="E923" s="4" t="s">
        <v>5746</v>
      </c>
      <c r="F923" s="42"/>
      <c r="G923" s="43" t="s">
        <v>5469</v>
      </c>
      <c r="H923" s="4" t="s">
        <v>5469</v>
      </c>
      <c r="I923" s="4" t="s">
        <v>529</v>
      </c>
      <c r="J923" s="4" t="s">
        <v>529</v>
      </c>
      <c r="K923" s="42" t="s">
        <v>529</v>
      </c>
      <c r="L923" s="330"/>
      <c r="M923" s="30"/>
    </row>
    <row r="924" spans="2:13" ht="33">
      <c r="B924" s="39" t="s">
        <v>2305</v>
      </c>
      <c r="C924" s="415" t="s">
        <v>3674</v>
      </c>
      <c r="D924" s="41" t="s">
        <v>5877</v>
      </c>
      <c r="E924" s="4" t="s">
        <v>6266</v>
      </c>
      <c r="F924" s="42"/>
      <c r="G924" s="43" t="s">
        <v>5469</v>
      </c>
      <c r="H924" s="4" t="s">
        <v>5469</v>
      </c>
      <c r="I924" s="4" t="s">
        <v>5469</v>
      </c>
      <c r="J924" s="4" t="s">
        <v>529</v>
      </c>
      <c r="K924" s="42" t="s">
        <v>529</v>
      </c>
      <c r="L924" s="330"/>
      <c r="M924" s="30"/>
    </row>
    <row r="925" spans="2:13">
      <c r="B925" s="39" t="s">
        <v>3118</v>
      </c>
      <c r="C925" s="415" t="s">
        <v>3675</v>
      </c>
      <c r="D925" s="41" t="s">
        <v>5643</v>
      </c>
      <c r="E925" s="4" t="s">
        <v>5746</v>
      </c>
      <c r="F925" s="42"/>
      <c r="G925" s="43" t="s">
        <v>5469</v>
      </c>
      <c r="H925" s="4" t="s">
        <v>5469</v>
      </c>
      <c r="I925" s="4" t="s">
        <v>5469</v>
      </c>
      <c r="J925" s="4" t="s">
        <v>529</v>
      </c>
      <c r="K925" s="42" t="s">
        <v>529</v>
      </c>
      <c r="L925" s="330"/>
      <c r="M925" s="30"/>
    </row>
    <row r="926" spans="2:13" ht="33">
      <c r="B926" s="39" t="s">
        <v>2308</v>
      </c>
      <c r="C926" s="415" t="s">
        <v>3676</v>
      </c>
      <c r="D926" s="41">
        <v>3</v>
      </c>
      <c r="E926" s="4" t="s">
        <v>5746</v>
      </c>
      <c r="F926" s="42"/>
      <c r="G926" s="43" t="s">
        <v>5469</v>
      </c>
      <c r="H926" s="4" t="s">
        <v>5469</v>
      </c>
      <c r="I926" s="4" t="s">
        <v>5469</v>
      </c>
      <c r="J926" s="4" t="s">
        <v>529</v>
      </c>
      <c r="K926" s="42" t="s">
        <v>529</v>
      </c>
      <c r="L926" s="330"/>
      <c r="M926" s="30"/>
    </row>
    <row r="927" spans="2:13" ht="33">
      <c r="B927" s="39" t="s">
        <v>3121</v>
      </c>
      <c r="C927" s="415" t="s">
        <v>3677</v>
      </c>
      <c r="D927" s="41" t="s">
        <v>5643</v>
      </c>
      <c r="E927" s="4" t="s">
        <v>5746</v>
      </c>
      <c r="F927" s="42"/>
      <c r="G927" s="43" t="s">
        <v>5469</v>
      </c>
      <c r="H927" s="4" t="s">
        <v>5469</v>
      </c>
      <c r="I927" s="4" t="s">
        <v>5469</v>
      </c>
      <c r="J927" s="4" t="s">
        <v>529</v>
      </c>
      <c r="K927" s="42" t="s">
        <v>529</v>
      </c>
      <c r="L927" s="330"/>
      <c r="M927" s="30"/>
    </row>
    <row r="928" spans="2:13" ht="33">
      <c r="B928" s="39" t="s">
        <v>3123</v>
      </c>
      <c r="C928" s="415" t="s">
        <v>3678</v>
      </c>
      <c r="D928" s="41" t="s">
        <v>6286</v>
      </c>
      <c r="E928" s="4" t="s">
        <v>5746</v>
      </c>
      <c r="F928" s="42"/>
      <c r="G928" s="43" t="s">
        <v>5469</v>
      </c>
      <c r="H928" s="4" t="s">
        <v>5469</v>
      </c>
      <c r="I928" s="4" t="s">
        <v>5469</v>
      </c>
      <c r="J928" s="4" t="s">
        <v>529</v>
      </c>
      <c r="K928" s="42" t="s">
        <v>529</v>
      </c>
      <c r="L928" s="330"/>
      <c r="M928" s="30"/>
    </row>
    <row r="929" spans="2:13" ht="33">
      <c r="B929" s="39" t="s">
        <v>3125</v>
      </c>
      <c r="C929" s="415" t="s">
        <v>3679</v>
      </c>
      <c r="D929" s="41">
        <v>3</v>
      </c>
      <c r="E929" s="4" t="s">
        <v>5746</v>
      </c>
      <c r="F929" s="42"/>
      <c r="G929" s="43" t="s">
        <v>5469</v>
      </c>
      <c r="H929" s="4" t="s">
        <v>5469</v>
      </c>
      <c r="I929" s="4" t="s">
        <v>5469</v>
      </c>
      <c r="J929" s="4" t="s">
        <v>529</v>
      </c>
      <c r="K929" s="42" t="s">
        <v>529</v>
      </c>
      <c r="L929" s="330"/>
      <c r="M929" s="30"/>
    </row>
    <row r="930" spans="2:13" ht="33">
      <c r="B930" s="39" t="s">
        <v>2313</v>
      </c>
      <c r="C930" s="415" t="s">
        <v>3680</v>
      </c>
      <c r="D930" s="41">
        <v>1</v>
      </c>
      <c r="E930" s="4" t="s">
        <v>5746</v>
      </c>
      <c r="F930" s="42"/>
      <c r="G930" s="43" t="s">
        <v>5469</v>
      </c>
      <c r="H930" s="4" t="s">
        <v>5469</v>
      </c>
      <c r="I930" s="4" t="s">
        <v>5469</v>
      </c>
      <c r="J930" s="4" t="s">
        <v>529</v>
      </c>
      <c r="K930" s="42" t="s">
        <v>529</v>
      </c>
      <c r="L930" s="330"/>
      <c r="M930" s="30"/>
    </row>
    <row r="931" spans="2:13">
      <c r="B931" s="39" t="s">
        <v>2999</v>
      </c>
      <c r="C931" s="415" t="s">
        <v>3681</v>
      </c>
      <c r="D931" s="41" t="s">
        <v>6312</v>
      </c>
      <c r="E931" s="4" t="s">
        <v>5746</v>
      </c>
      <c r="F931" s="42"/>
      <c r="G931" s="43" t="s">
        <v>5469</v>
      </c>
      <c r="H931" s="4" t="s">
        <v>5469</v>
      </c>
      <c r="I931" s="4" t="s">
        <v>529</v>
      </c>
      <c r="J931" s="4" t="s">
        <v>529</v>
      </c>
      <c r="K931" s="42" t="s">
        <v>529</v>
      </c>
      <c r="L931" s="330"/>
      <c r="M931" s="30"/>
    </row>
    <row r="932" spans="2:13" ht="33">
      <c r="B932" s="39" t="s">
        <v>2317</v>
      </c>
      <c r="C932" s="415" t="s">
        <v>3682</v>
      </c>
      <c r="D932" s="41" t="s">
        <v>5877</v>
      </c>
      <c r="E932" s="4" t="s">
        <v>6266</v>
      </c>
      <c r="F932" s="42"/>
      <c r="G932" s="43" t="s">
        <v>5469</v>
      </c>
      <c r="H932" s="4" t="s">
        <v>5469</v>
      </c>
      <c r="I932" s="4" t="s">
        <v>5469</v>
      </c>
      <c r="J932" s="4" t="s">
        <v>529</v>
      </c>
      <c r="K932" s="42" t="s">
        <v>529</v>
      </c>
      <c r="L932" s="330"/>
      <c r="M932" s="30"/>
    </row>
    <row r="933" spans="2:13">
      <c r="B933" s="39" t="s">
        <v>3130</v>
      </c>
      <c r="C933" s="415" t="s">
        <v>3683</v>
      </c>
      <c r="D933" s="41" t="s">
        <v>5643</v>
      </c>
      <c r="E933" s="4" t="s">
        <v>5746</v>
      </c>
      <c r="F933" s="42"/>
      <c r="G933" s="43" t="s">
        <v>5469</v>
      </c>
      <c r="H933" s="4" t="s">
        <v>5469</v>
      </c>
      <c r="I933" s="4" t="s">
        <v>5469</v>
      </c>
      <c r="J933" s="4" t="s">
        <v>529</v>
      </c>
      <c r="K933" s="42" t="s">
        <v>529</v>
      </c>
      <c r="L933" s="330"/>
      <c r="M933" s="30"/>
    </row>
    <row r="934" spans="2:13" ht="33">
      <c r="B934" s="39" t="s">
        <v>2320</v>
      </c>
      <c r="C934" s="415" t="s">
        <v>3684</v>
      </c>
      <c r="D934" s="41">
        <v>3</v>
      </c>
      <c r="E934" s="4" t="s">
        <v>5746</v>
      </c>
      <c r="F934" s="42"/>
      <c r="G934" s="43" t="s">
        <v>5469</v>
      </c>
      <c r="H934" s="4" t="s">
        <v>5469</v>
      </c>
      <c r="I934" s="4" t="s">
        <v>5469</v>
      </c>
      <c r="J934" s="4" t="s">
        <v>529</v>
      </c>
      <c r="K934" s="42" t="s">
        <v>529</v>
      </c>
      <c r="L934" s="330"/>
      <c r="M934" s="30"/>
    </row>
    <row r="935" spans="2:13" ht="33">
      <c r="B935" s="39" t="s">
        <v>3133</v>
      </c>
      <c r="C935" s="415" t="s">
        <v>3685</v>
      </c>
      <c r="D935" s="41" t="s">
        <v>5643</v>
      </c>
      <c r="E935" s="4" t="s">
        <v>5746</v>
      </c>
      <c r="F935" s="42"/>
      <c r="G935" s="43" t="s">
        <v>5469</v>
      </c>
      <c r="H935" s="4" t="s">
        <v>5469</v>
      </c>
      <c r="I935" s="4" t="s">
        <v>5469</v>
      </c>
      <c r="J935" s="4" t="s">
        <v>529</v>
      </c>
      <c r="K935" s="42" t="s">
        <v>529</v>
      </c>
      <c r="L935" s="330"/>
      <c r="M935" s="30"/>
    </row>
    <row r="936" spans="2:13" ht="33">
      <c r="B936" s="39" t="s">
        <v>3135</v>
      </c>
      <c r="C936" s="415" t="s">
        <v>3686</v>
      </c>
      <c r="D936" s="41" t="s">
        <v>6286</v>
      </c>
      <c r="E936" s="4" t="s">
        <v>5746</v>
      </c>
      <c r="F936" s="42"/>
      <c r="G936" s="43" t="s">
        <v>5469</v>
      </c>
      <c r="H936" s="4" t="s">
        <v>5469</v>
      </c>
      <c r="I936" s="4" t="s">
        <v>5469</v>
      </c>
      <c r="J936" s="4" t="s">
        <v>529</v>
      </c>
      <c r="K936" s="42" t="s">
        <v>529</v>
      </c>
      <c r="L936" s="330"/>
      <c r="M936" s="30"/>
    </row>
    <row r="937" spans="2:13" ht="33">
      <c r="B937" s="39" t="s">
        <v>3137</v>
      </c>
      <c r="C937" s="415" t="s">
        <v>3687</v>
      </c>
      <c r="D937" s="41">
        <v>3</v>
      </c>
      <c r="E937" s="4" t="s">
        <v>5746</v>
      </c>
      <c r="F937" s="42"/>
      <c r="G937" s="43" t="s">
        <v>5469</v>
      </c>
      <c r="H937" s="4" t="s">
        <v>5469</v>
      </c>
      <c r="I937" s="4" t="s">
        <v>5469</v>
      </c>
      <c r="J937" s="4" t="s">
        <v>529</v>
      </c>
      <c r="K937" s="42" t="s">
        <v>529</v>
      </c>
      <c r="L937" s="662"/>
      <c r="M937" s="30"/>
    </row>
    <row r="938" spans="2:13" ht="33">
      <c r="B938" s="39" t="s">
        <v>2325</v>
      </c>
      <c r="C938" s="415" t="s">
        <v>3688</v>
      </c>
      <c r="D938" s="41">
        <v>1</v>
      </c>
      <c r="E938" s="4" t="s">
        <v>5746</v>
      </c>
      <c r="F938" s="42"/>
      <c r="G938" s="43" t="s">
        <v>5469</v>
      </c>
      <c r="H938" s="4" t="s">
        <v>5469</v>
      </c>
      <c r="I938" s="4" t="s">
        <v>5469</v>
      </c>
      <c r="J938" s="4" t="s">
        <v>529</v>
      </c>
      <c r="K938" s="42" t="s">
        <v>529</v>
      </c>
      <c r="L938" s="662"/>
      <c r="M938" s="30"/>
    </row>
    <row r="939" spans="2:13" ht="17.25" thickBot="1">
      <c r="B939" s="39" t="s">
        <v>3001</v>
      </c>
      <c r="C939" s="415" t="s">
        <v>3689</v>
      </c>
      <c r="D939" s="41" t="s">
        <v>6312</v>
      </c>
      <c r="E939" s="4" t="s">
        <v>5746</v>
      </c>
      <c r="F939" s="42"/>
      <c r="G939" s="43" t="s">
        <v>5469</v>
      </c>
      <c r="H939" s="4" t="s">
        <v>5469</v>
      </c>
      <c r="I939" s="4" t="s">
        <v>529</v>
      </c>
      <c r="J939" s="4" t="s">
        <v>529</v>
      </c>
      <c r="K939" s="42" t="s">
        <v>529</v>
      </c>
      <c r="L939" s="666"/>
      <c r="M939" s="30"/>
    </row>
    <row r="940" spans="2:13" ht="18.75" thickBot="1">
      <c r="B940" s="314" t="s">
        <v>6320</v>
      </c>
      <c r="C940" s="416"/>
      <c r="D940" s="316"/>
      <c r="E940" s="55"/>
      <c r="F940" s="55"/>
      <c r="G940" s="55"/>
      <c r="H940" s="55"/>
      <c r="I940" s="55"/>
      <c r="J940" s="55"/>
      <c r="K940" s="55"/>
      <c r="L940" s="317"/>
      <c r="M940" s="30"/>
    </row>
    <row r="941" spans="2:13" ht="20.100000000000001" customHeight="1" thickBot="1">
      <c r="B941" s="363" t="s">
        <v>6710</v>
      </c>
      <c r="C941" s="364"/>
      <c r="D941" s="365"/>
      <c r="E941" s="366"/>
      <c r="F941" s="366"/>
      <c r="G941" s="366"/>
      <c r="H941" s="366"/>
      <c r="I941" s="366"/>
      <c r="J941" s="366"/>
      <c r="K941" s="366"/>
      <c r="L941" s="367"/>
      <c r="M941" s="30"/>
    </row>
    <row r="942" spans="2:13">
      <c r="B942" s="39" t="s">
        <v>3795</v>
      </c>
      <c r="C942" s="413" t="s">
        <v>3690</v>
      </c>
      <c r="D942" s="41" t="s">
        <v>5643</v>
      </c>
      <c r="E942" s="4" t="s">
        <v>5746</v>
      </c>
      <c r="F942" s="42"/>
      <c r="G942" s="43" t="s">
        <v>5469</v>
      </c>
      <c r="H942" s="4" t="s">
        <v>5469</v>
      </c>
      <c r="I942" s="4" t="s">
        <v>5469</v>
      </c>
      <c r="J942" s="4" t="s">
        <v>529</v>
      </c>
      <c r="K942" s="42" t="s">
        <v>529</v>
      </c>
      <c r="L942" s="362" t="s">
        <v>6802</v>
      </c>
      <c r="M942" s="30"/>
    </row>
    <row r="943" spans="2:13">
      <c r="B943" s="39" t="s">
        <v>2201</v>
      </c>
      <c r="C943" s="413" t="s">
        <v>3691</v>
      </c>
      <c r="D943" s="41" t="s">
        <v>6795</v>
      </c>
      <c r="E943" s="4" t="s">
        <v>5746</v>
      </c>
      <c r="F943" s="42"/>
      <c r="G943" s="43" t="s">
        <v>5469</v>
      </c>
      <c r="H943" s="4" t="s">
        <v>5469</v>
      </c>
      <c r="I943" s="4" t="s">
        <v>529</v>
      </c>
      <c r="J943" s="4" t="s">
        <v>529</v>
      </c>
      <c r="K943" s="42" t="s">
        <v>529</v>
      </c>
      <c r="L943" s="330"/>
      <c r="M943" s="30"/>
    </row>
    <row r="944" spans="2:13">
      <c r="B944" s="39" t="s">
        <v>2203</v>
      </c>
      <c r="C944" s="413" t="s">
        <v>3692</v>
      </c>
      <c r="D944" s="41" t="s">
        <v>5643</v>
      </c>
      <c r="E944" s="4" t="s">
        <v>5746</v>
      </c>
      <c r="F944" s="42"/>
      <c r="G944" s="43" t="s">
        <v>5469</v>
      </c>
      <c r="H944" s="4" t="s">
        <v>5469</v>
      </c>
      <c r="I944" s="4" t="s">
        <v>5469</v>
      </c>
      <c r="J944" s="4" t="s">
        <v>529</v>
      </c>
      <c r="K944" s="42" t="s">
        <v>529</v>
      </c>
      <c r="L944" s="330"/>
      <c r="M944" s="30"/>
    </row>
    <row r="945" spans="2:13" ht="33">
      <c r="B945" s="39" t="s">
        <v>2205</v>
      </c>
      <c r="C945" s="413" t="s">
        <v>3693</v>
      </c>
      <c r="D945" s="41" t="s">
        <v>5877</v>
      </c>
      <c r="E945" s="4" t="s">
        <v>6266</v>
      </c>
      <c r="F945" s="42"/>
      <c r="G945" s="43" t="s">
        <v>5469</v>
      </c>
      <c r="H945" s="4" t="s">
        <v>5469</v>
      </c>
      <c r="I945" s="4" t="s">
        <v>5469</v>
      </c>
      <c r="J945" s="4" t="s">
        <v>529</v>
      </c>
      <c r="K945" s="42" t="s">
        <v>529</v>
      </c>
      <c r="L945" s="330"/>
      <c r="M945" s="30"/>
    </row>
    <row r="946" spans="2:13">
      <c r="B946" s="39" t="s">
        <v>3025</v>
      </c>
      <c r="C946" s="413" t="s">
        <v>3694</v>
      </c>
      <c r="D946" s="41" t="s">
        <v>5643</v>
      </c>
      <c r="E946" s="4" t="s">
        <v>5746</v>
      </c>
      <c r="F946" s="42"/>
      <c r="G946" s="43" t="s">
        <v>5469</v>
      </c>
      <c r="H946" s="4" t="s">
        <v>5469</v>
      </c>
      <c r="I946" s="4" t="s">
        <v>5469</v>
      </c>
      <c r="J946" s="4" t="s">
        <v>529</v>
      </c>
      <c r="K946" s="42" t="s">
        <v>529</v>
      </c>
      <c r="L946" s="330"/>
      <c r="M946" s="30"/>
    </row>
    <row r="947" spans="2:13" ht="33">
      <c r="B947" s="39" t="s">
        <v>2208</v>
      </c>
      <c r="C947" s="413" t="s">
        <v>3695</v>
      </c>
      <c r="D947" s="41">
        <v>3</v>
      </c>
      <c r="E947" s="4" t="s">
        <v>5746</v>
      </c>
      <c r="F947" s="42"/>
      <c r="G947" s="43" t="s">
        <v>5469</v>
      </c>
      <c r="H947" s="4" t="s">
        <v>5469</v>
      </c>
      <c r="I947" s="4" t="s">
        <v>5469</v>
      </c>
      <c r="J947" s="4" t="s">
        <v>529</v>
      </c>
      <c r="K947" s="42" t="s">
        <v>529</v>
      </c>
      <c r="L947" s="330"/>
      <c r="M947" s="30"/>
    </row>
    <row r="948" spans="2:13" ht="33">
      <c r="B948" s="39" t="s">
        <v>3028</v>
      </c>
      <c r="C948" s="413" t="s">
        <v>3696</v>
      </c>
      <c r="D948" s="41" t="s">
        <v>5643</v>
      </c>
      <c r="E948" s="4" t="s">
        <v>5746</v>
      </c>
      <c r="F948" s="42"/>
      <c r="G948" s="43" t="s">
        <v>5469</v>
      </c>
      <c r="H948" s="4" t="s">
        <v>5469</v>
      </c>
      <c r="I948" s="4" t="s">
        <v>5469</v>
      </c>
      <c r="J948" s="4" t="s">
        <v>529</v>
      </c>
      <c r="K948" s="42" t="s">
        <v>529</v>
      </c>
      <c r="L948" s="330"/>
      <c r="M948" s="30"/>
    </row>
    <row r="949" spans="2:13" ht="33">
      <c r="B949" s="39" t="s">
        <v>3030</v>
      </c>
      <c r="C949" s="413" t="s">
        <v>3697</v>
      </c>
      <c r="D949" s="41" t="s">
        <v>6286</v>
      </c>
      <c r="E949" s="4" t="s">
        <v>5746</v>
      </c>
      <c r="F949" s="42"/>
      <c r="G949" s="43" t="s">
        <v>5469</v>
      </c>
      <c r="H949" s="4" t="s">
        <v>5469</v>
      </c>
      <c r="I949" s="4" t="s">
        <v>5469</v>
      </c>
      <c r="J949" s="4" t="s">
        <v>529</v>
      </c>
      <c r="K949" s="42" t="s">
        <v>529</v>
      </c>
      <c r="L949" s="330"/>
      <c r="M949" s="30"/>
    </row>
    <row r="950" spans="2:13" ht="33">
      <c r="B950" s="39" t="s">
        <v>3032</v>
      </c>
      <c r="C950" s="413" t="s">
        <v>3698</v>
      </c>
      <c r="D950" s="41">
        <v>3</v>
      </c>
      <c r="E950" s="4" t="s">
        <v>5746</v>
      </c>
      <c r="F950" s="42"/>
      <c r="G950" s="43" t="s">
        <v>5469</v>
      </c>
      <c r="H950" s="4" t="s">
        <v>5469</v>
      </c>
      <c r="I950" s="4" t="s">
        <v>5469</v>
      </c>
      <c r="J950" s="4" t="s">
        <v>529</v>
      </c>
      <c r="K950" s="42" t="s">
        <v>529</v>
      </c>
      <c r="L950" s="330"/>
      <c r="M950" s="30"/>
    </row>
    <row r="951" spans="2:13" ht="33">
      <c r="B951" s="39" t="s">
        <v>2213</v>
      </c>
      <c r="C951" s="413" t="s">
        <v>3699</v>
      </c>
      <c r="D951" s="41">
        <v>1</v>
      </c>
      <c r="E951" s="4" t="s">
        <v>5746</v>
      </c>
      <c r="F951" s="42"/>
      <c r="G951" s="43" t="s">
        <v>5469</v>
      </c>
      <c r="H951" s="4" t="s">
        <v>5469</v>
      </c>
      <c r="I951" s="4" t="s">
        <v>5469</v>
      </c>
      <c r="J951" s="4" t="s">
        <v>529</v>
      </c>
      <c r="K951" s="42" t="s">
        <v>529</v>
      </c>
      <c r="L951" s="330"/>
      <c r="M951" s="30"/>
    </row>
    <row r="952" spans="2:13">
      <c r="B952" s="39" t="s">
        <v>2984</v>
      </c>
      <c r="C952" s="413" t="s">
        <v>3700</v>
      </c>
      <c r="D952" s="41" t="s">
        <v>6312</v>
      </c>
      <c r="E952" s="4" t="s">
        <v>5746</v>
      </c>
      <c r="F952" s="42"/>
      <c r="G952" s="43" t="s">
        <v>5469</v>
      </c>
      <c r="H952" s="4" t="s">
        <v>5469</v>
      </c>
      <c r="I952" s="4" t="s">
        <v>529</v>
      </c>
      <c r="J952" s="4" t="s">
        <v>529</v>
      </c>
      <c r="K952" s="42" t="s">
        <v>529</v>
      </c>
      <c r="L952" s="330"/>
      <c r="M952" s="30"/>
    </row>
    <row r="953" spans="2:13" ht="33">
      <c r="B953" s="39" t="s">
        <v>2217</v>
      </c>
      <c r="C953" s="413" t="s">
        <v>3701</v>
      </c>
      <c r="D953" s="41" t="s">
        <v>5877</v>
      </c>
      <c r="E953" s="4" t="s">
        <v>6266</v>
      </c>
      <c r="F953" s="42"/>
      <c r="G953" s="43" t="s">
        <v>5469</v>
      </c>
      <c r="H953" s="4" t="s">
        <v>5469</v>
      </c>
      <c r="I953" s="4" t="s">
        <v>5469</v>
      </c>
      <c r="J953" s="4" t="s">
        <v>529</v>
      </c>
      <c r="K953" s="42" t="s">
        <v>529</v>
      </c>
      <c r="L953" s="330"/>
      <c r="M953" s="30"/>
    </row>
    <row r="954" spans="2:13">
      <c r="B954" s="39" t="s">
        <v>3037</v>
      </c>
      <c r="C954" s="413" t="s">
        <v>3702</v>
      </c>
      <c r="D954" s="41" t="s">
        <v>5643</v>
      </c>
      <c r="E954" s="4" t="s">
        <v>5746</v>
      </c>
      <c r="F954" s="42"/>
      <c r="G954" s="43" t="s">
        <v>5469</v>
      </c>
      <c r="H954" s="4" t="s">
        <v>5469</v>
      </c>
      <c r="I954" s="4" t="s">
        <v>5469</v>
      </c>
      <c r="J954" s="4" t="s">
        <v>529</v>
      </c>
      <c r="K954" s="42" t="s">
        <v>529</v>
      </c>
      <c r="L954" s="330"/>
      <c r="M954" s="30"/>
    </row>
    <row r="955" spans="2:13" ht="33">
      <c r="B955" s="39" t="s">
        <v>2220</v>
      </c>
      <c r="C955" s="413" t="s">
        <v>3703</v>
      </c>
      <c r="D955" s="41">
        <v>3</v>
      </c>
      <c r="E955" s="4" t="s">
        <v>5746</v>
      </c>
      <c r="F955" s="42"/>
      <c r="G955" s="43" t="s">
        <v>5469</v>
      </c>
      <c r="H955" s="4" t="s">
        <v>5469</v>
      </c>
      <c r="I955" s="4" t="s">
        <v>5469</v>
      </c>
      <c r="J955" s="4" t="s">
        <v>529</v>
      </c>
      <c r="K955" s="42" t="s">
        <v>529</v>
      </c>
      <c r="L955" s="330"/>
      <c r="M955" s="30"/>
    </row>
    <row r="956" spans="2:13" ht="33">
      <c r="B956" s="39" t="s">
        <v>3040</v>
      </c>
      <c r="C956" s="413" t="s">
        <v>3704</v>
      </c>
      <c r="D956" s="41" t="s">
        <v>5643</v>
      </c>
      <c r="E956" s="4" t="s">
        <v>5746</v>
      </c>
      <c r="F956" s="42"/>
      <c r="G956" s="43" t="s">
        <v>5469</v>
      </c>
      <c r="H956" s="4" t="s">
        <v>5469</v>
      </c>
      <c r="I956" s="4" t="s">
        <v>5469</v>
      </c>
      <c r="J956" s="4" t="s">
        <v>529</v>
      </c>
      <c r="K956" s="42" t="s">
        <v>529</v>
      </c>
      <c r="L956" s="330"/>
      <c r="M956" s="30"/>
    </row>
    <row r="957" spans="2:13" ht="33">
      <c r="B957" s="39" t="s">
        <v>3042</v>
      </c>
      <c r="C957" s="413" t="s">
        <v>3705</v>
      </c>
      <c r="D957" s="41" t="s">
        <v>6286</v>
      </c>
      <c r="E957" s="4" t="s">
        <v>5746</v>
      </c>
      <c r="F957" s="42"/>
      <c r="G957" s="43" t="s">
        <v>5469</v>
      </c>
      <c r="H957" s="4" t="s">
        <v>5469</v>
      </c>
      <c r="I957" s="4" t="s">
        <v>5469</v>
      </c>
      <c r="J957" s="4" t="s">
        <v>529</v>
      </c>
      <c r="K957" s="42" t="s">
        <v>529</v>
      </c>
      <c r="L957" s="330"/>
      <c r="M957" s="30"/>
    </row>
    <row r="958" spans="2:13" ht="33">
      <c r="B958" s="39" t="s">
        <v>3044</v>
      </c>
      <c r="C958" s="413" t="s">
        <v>3706</v>
      </c>
      <c r="D958" s="41">
        <v>3</v>
      </c>
      <c r="E958" s="4" t="s">
        <v>5746</v>
      </c>
      <c r="F958" s="42"/>
      <c r="G958" s="43" t="s">
        <v>5469</v>
      </c>
      <c r="H958" s="4" t="s">
        <v>5469</v>
      </c>
      <c r="I958" s="4" t="s">
        <v>5469</v>
      </c>
      <c r="J958" s="4" t="s">
        <v>529</v>
      </c>
      <c r="K958" s="42" t="s">
        <v>529</v>
      </c>
      <c r="L958" s="330"/>
      <c r="M958" s="30"/>
    </row>
    <row r="959" spans="2:13" ht="33">
      <c r="B959" s="39" t="s">
        <v>2225</v>
      </c>
      <c r="C959" s="413" t="s">
        <v>3707</v>
      </c>
      <c r="D959" s="41">
        <v>1</v>
      </c>
      <c r="E959" s="4" t="s">
        <v>5746</v>
      </c>
      <c r="F959" s="42"/>
      <c r="G959" s="43" t="s">
        <v>5469</v>
      </c>
      <c r="H959" s="4" t="s">
        <v>5469</v>
      </c>
      <c r="I959" s="4" t="s">
        <v>5469</v>
      </c>
      <c r="J959" s="4" t="s">
        <v>529</v>
      </c>
      <c r="K959" s="42" t="s">
        <v>529</v>
      </c>
      <c r="L959" s="330"/>
      <c r="M959" s="30"/>
    </row>
    <row r="960" spans="2:13">
      <c r="B960" s="39" t="s">
        <v>2986</v>
      </c>
      <c r="C960" s="413" t="s">
        <v>3708</v>
      </c>
      <c r="D960" s="41" t="s">
        <v>6312</v>
      </c>
      <c r="E960" s="4" t="s">
        <v>5746</v>
      </c>
      <c r="F960" s="42"/>
      <c r="G960" s="43" t="s">
        <v>5469</v>
      </c>
      <c r="H960" s="4" t="s">
        <v>5469</v>
      </c>
      <c r="I960" s="4" t="s">
        <v>529</v>
      </c>
      <c r="J960" s="4" t="s">
        <v>529</v>
      </c>
      <c r="K960" s="42" t="s">
        <v>529</v>
      </c>
      <c r="L960" s="330"/>
      <c r="M960" s="30"/>
    </row>
    <row r="961" spans="2:13" ht="33">
      <c r="B961" s="39" t="s">
        <v>2229</v>
      </c>
      <c r="C961" s="413" t="s">
        <v>3709</v>
      </c>
      <c r="D961" s="41" t="s">
        <v>5877</v>
      </c>
      <c r="E961" s="4" t="s">
        <v>6266</v>
      </c>
      <c r="F961" s="42"/>
      <c r="G961" s="43" t="s">
        <v>5469</v>
      </c>
      <c r="H961" s="4" t="s">
        <v>5469</v>
      </c>
      <c r="I961" s="4" t="s">
        <v>5469</v>
      </c>
      <c r="J961" s="4" t="s">
        <v>529</v>
      </c>
      <c r="K961" s="42" t="s">
        <v>529</v>
      </c>
      <c r="L961" s="330"/>
      <c r="M961" s="30"/>
    </row>
    <row r="962" spans="2:13">
      <c r="B962" s="39" t="s">
        <v>3049</v>
      </c>
      <c r="C962" s="413" t="s">
        <v>3710</v>
      </c>
      <c r="D962" s="41" t="s">
        <v>5643</v>
      </c>
      <c r="E962" s="4" t="s">
        <v>5746</v>
      </c>
      <c r="F962" s="42"/>
      <c r="G962" s="43" t="s">
        <v>5469</v>
      </c>
      <c r="H962" s="4" t="s">
        <v>5469</v>
      </c>
      <c r="I962" s="4" t="s">
        <v>5469</v>
      </c>
      <c r="J962" s="4" t="s">
        <v>529</v>
      </c>
      <c r="K962" s="42" t="s">
        <v>529</v>
      </c>
      <c r="L962" s="330"/>
      <c r="M962" s="30"/>
    </row>
    <row r="963" spans="2:13" ht="33">
      <c r="B963" s="39" t="s">
        <v>2232</v>
      </c>
      <c r="C963" s="413" t="s">
        <v>3711</v>
      </c>
      <c r="D963" s="41">
        <v>3</v>
      </c>
      <c r="E963" s="4" t="s">
        <v>5746</v>
      </c>
      <c r="F963" s="42"/>
      <c r="G963" s="43" t="s">
        <v>5469</v>
      </c>
      <c r="H963" s="4" t="s">
        <v>5469</v>
      </c>
      <c r="I963" s="4" t="s">
        <v>5469</v>
      </c>
      <c r="J963" s="4" t="s">
        <v>529</v>
      </c>
      <c r="K963" s="42" t="s">
        <v>529</v>
      </c>
      <c r="L963" s="330"/>
      <c r="M963" s="30"/>
    </row>
    <row r="964" spans="2:13" ht="33">
      <c r="B964" s="39" t="s">
        <v>3052</v>
      </c>
      <c r="C964" s="413" t="s">
        <v>3712</v>
      </c>
      <c r="D964" s="41" t="s">
        <v>5643</v>
      </c>
      <c r="E964" s="4" t="s">
        <v>5746</v>
      </c>
      <c r="F964" s="42"/>
      <c r="G964" s="43" t="s">
        <v>5469</v>
      </c>
      <c r="H964" s="4" t="s">
        <v>5469</v>
      </c>
      <c r="I964" s="4" t="s">
        <v>5469</v>
      </c>
      <c r="J964" s="4" t="s">
        <v>529</v>
      </c>
      <c r="K964" s="42" t="s">
        <v>529</v>
      </c>
      <c r="L964" s="330"/>
      <c r="M964" s="30"/>
    </row>
    <row r="965" spans="2:13" ht="33">
      <c r="B965" s="39" t="s">
        <v>3054</v>
      </c>
      <c r="C965" s="413" t="s">
        <v>3713</v>
      </c>
      <c r="D965" s="41" t="s">
        <v>6286</v>
      </c>
      <c r="E965" s="4" t="s">
        <v>5746</v>
      </c>
      <c r="F965" s="42"/>
      <c r="G965" s="43" t="s">
        <v>5469</v>
      </c>
      <c r="H965" s="4" t="s">
        <v>5469</v>
      </c>
      <c r="I965" s="4" t="s">
        <v>5469</v>
      </c>
      <c r="J965" s="4" t="s">
        <v>529</v>
      </c>
      <c r="K965" s="42" t="s">
        <v>529</v>
      </c>
      <c r="L965" s="330"/>
      <c r="M965" s="30"/>
    </row>
    <row r="966" spans="2:13" ht="33">
      <c r="B966" s="39" t="s">
        <v>3056</v>
      </c>
      <c r="C966" s="413" t="s">
        <v>3714</v>
      </c>
      <c r="D966" s="41">
        <v>3</v>
      </c>
      <c r="E966" s="4" t="s">
        <v>5746</v>
      </c>
      <c r="F966" s="42"/>
      <c r="G966" s="43" t="s">
        <v>5469</v>
      </c>
      <c r="H966" s="4" t="s">
        <v>5469</v>
      </c>
      <c r="I966" s="4" t="s">
        <v>5469</v>
      </c>
      <c r="J966" s="4" t="s">
        <v>529</v>
      </c>
      <c r="K966" s="42" t="s">
        <v>529</v>
      </c>
      <c r="L966" s="662"/>
      <c r="M966" s="30"/>
    </row>
    <row r="967" spans="2:13" ht="33">
      <c r="B967" s="39" t="s">
        <v>2237</v>
      </c>
      <c r="C967" s="413" t="s">
        <v>3715</v>
      </c>
      <c r="D967" s="41">
        <v>1</v>
      </c>
      <c r="E967" s="4" t="s">
        <v>5746</v>
      </c>
      <c r="F967" s="42"/>
      <c r="G967" s="43" t="s">
        <v>5469</v>
      </c>
      <c r="H967" s="4" t="s">
        <v>5469</v>
      </c>
      <c r="I967" s="4" t="s">
        <v>5469</v>
      </c>
      <c r="J967" s="4" t="s">
        <v>529</v>
      </c>
      <c r="K967" s="42" t="s">
        <v>529</v>
      </c>
      <c r="L967" s="662"/>
      <c r="M967" s="30"/>
    </row>
    <row r="968" spans="2:13" ht="17.25" thickBot="1">
      <c r="B968" s="45" t="s">
        <v>2988</v>
      </c>
      <c r="C968" s="413" t="s">
        <v>3716</v>
      </c>
      <c r="D968" s="47" t="s">
        <v>6312</v>
      </c>
      <c r="E968" s="48" t="s">
        <v>5746</v>
      </c>
      <c r="F968" s="49"/>
      <c r="G968" s="50" t="s">
        <v>5469</v>
      </c>
      <c r="H968" s="48" t="s">
        <v>5469</v>
      </c>
      <c r="I968" s="48" t="s">
        <v>529</v>
      </c>
      <c r="J968" s="48" t="s">
        <v>529</v>
      </c>
      <c r="K968" s="49" t="s">
        <v>529</v>
      </c>
      <c r="L968" s="666"/>
      <c r="M968" s="30"/>
    </row>
    <row r="969" spans="2:13" ht="20.100000000000001" customHeight="1" thickBot="1">
      <c r="B969" s="363" t="s">
        <v>6316</v>
      </c>
      <c r="C969" s="364"/>
      <c r="D969" s="365"/>
      <c r="E969" s="366"/>
      <c r="F969" s="366"/>
      <c r="G969" s="366"/>
      <c r="H969" s="366"/>
      <c r="I969" s="366"/>
      <c r="J969" s="366"/>
      <c r="K969" s="366"/>
      <c r="L969" s="367"/>
      <c r="M969" s="30"/>
    </row>
    <row r="970" spans="2:13">
      <c r="B970" s="39" t="s">
        <v>2990</v>
      </c>
      <c r="C970" s="415" t="s">
        <v>3717</v>
      </c>
      <c r="D970" s="41" t="s">
        <v>6311</v>
      </c>
      <c r="E970" s="4" t="s">
        <v>5746</v>
      </c>
      <c r="F970" s="42"/>
      <c r="G970" s="43" t="s">
        <v>5469</v>
      </c>
      <c r="H970" s="4" t="s">
        <v>5469</v>
      </c>
      <c r="I970" s="4" t="s">
        <v>529</v>
      </c>
      <c r="J970" s="4" t="s">
        <v>529</v>
      </c>
      <c r="K970" s="42" t="s">
        <v>529</v>
      </c>
      <c r="L970" s="362" t="s">
        <v>6803</v>
      </c>
      <c r="M970" s="30"/>
    </row>
    <row r="971" spans="2:13">
      <c r="B971" s="39" t="s">
        <v>3796</v>
      </c>
      <c r="C971" s="415" t="s">
        <v>3718</v>
      </c>
      <c r="D971" s="41" t="s">
        <v>5643</v>
      </c>
      <c r="E971" s="4" t="s">
        <v>5746</v>
      </c>
      <c r="F971" s="42"/>
      <c r="G971" s="43" t="s">
        <v>5469</v>
      </c>
      <c r="H971" s="4" t="s">
        <v>5469</v>
      </c>
      <c r="I971" s="4" t="s">
        <v>5469</v>
      </c>
      <c r="J971" s="4" t="s">
        <v>529</v>
      </c>
      <c r="K971" s="42" t="s">
        <v>529</v>
      </c>
      <c r="L971" s="330"/>
      <c r="M971" s="30"/>
    </row>
    <row r="972" spans="2:13">
      <c r="B972" s="39" t="s">
        <v>2245</v>
      </c>
      <c r="C972" s="415" t="s">
        <v>3719</v>
      </c>
      <c r="D972" s="41" t="s">
        <v>6795</v>
      </c>
      <c r="E972" s="4" t="s">
        <v>5746</v>
      </c>
      <c r="F972" s="42"/>
      <c r="G972" s="43" t="s">
        <v>5469</v>
      </c>
      <c r="H972" s="4" t="s">
        <v>5469</v>
      </c>
      <c r="I972" s="4" t="s">
        <v>529</v>
      </c>
      <c r="J972" s="4" t="s">
        <v>529</v>
      </c>
      <c r="K972" s="42" t="s">
        <v>529</v>
      </c>
      <c r="L972" s="330"/>
      <c r="M972" s="30"/>
    </row>
    <row r="973" spans="2:13">
      <c r="B973" s="39" t="s">
        <v>2247</v>
      </c>
      <c r="C973" s="415" t="s">
        <v>3720</v>
      </c>
      <c r="D973" s="41" t="s">
        <v>5643</v>
      </c>
      <c r="E973" s="4" t="s">
        <v>5746</v>
      </c>
      <c r="F973" s="42"/>
      <c r="G973" s="43" t="s">
        <v>5469</v>
      </c>
      <c r="H973" s="4" t="s">
        <v>5469</v>
      </c>
      <c r="I973" s="4" t="s">
        <v>5469</v>
      </c>
      <c r="J973" s="4" t="s">
        <v>529</v>
      </c>
      <c r="K973" s="42" t="s">
        <v>529</v>
      </c>
      <c r="L973" s="330"/>
      <c r="M973" s="30"/>
    </row>
    <row r="974" spans="2:13" ht="33">
      <c r="B974" s="39" t="s">
        <v>2249</v>
      </c>
      <c r="C974" s="415" t="s">
        <v>3721</v>
      </c>
      <c r="D974" s="41" t="s">
        <v>5877</v>
      </c>
      <c r="E974" s="4" t="s">
        <v>6266</v>
      </c>
      <c r="F974" s="42"/>
      <c r="G974" s="43" t="s">
        <v>5469</v>
      </c>
      <c r="H974" s="4" t="s">
        <v>5469</v>
      </c>
      <c r="I974" s="4" t="s">
        <v>5469</v>
      </c>
      <c r="J974" s="4" t="s">
        <v>529</v>
      </c>
      <c r="K974" s="42" t="s">
        <v>529</v>
      </c>
      <c r="L974" s="330"/>
      <c r="M974" s="30"/>
    </row>
    <row r="975" spans="2:13">
      <c r="B975" s="39" t="s">
        <v>3065</v>
      </c>
      <c r="C975" s="415" t="s">
        <v>3722</v>
      </c>
      <c r="D975" s="41" t="s">
        <v>5643</v>
      </c>
      <c r="E975" s="4" t="s">
        <v>5746</v>
      </c>
      <c r="F975" s="42"/>
      <c r="G975" s="43" t="s">
        <v>5469</v>
      </c>
      <c r="H975" s="4" t="s">
        <v>5469</v>
      </c>
      <c r="I975" s="4" t="s">
        <v>5469</v>
      </c>
      <c r="J975" s="4" t="s">
        <v>529</v>
      </c>
      <c r="K975" s="42" t="s">
        <v>529</v>
      </c>
      <c r="L975" s="330"/>
      <c r="M975" s="30"/>
    </row>
    <row r="976" spans="2:13" ht="33">
      <c r="B976" s="39" t="s">
        <v>2252</v>
      </c>
      <c r="C976" s="415" t="s">
        <v>3723</v>
      </c>
      <c r="D976" s="41">
        <v>3</v>
      </c>
      <c r="E976" s="4" t="s">
        <v>5746</v>
      </c>
      <c r="F976" s="42"/>
      <c r="G976" s="43" t="s">
        <v>5469</v>
      </c>
      <c r="H976" s="4" t="s">
        <v>5469</v>
      </c>
      <c r="I976" s="4" t="s">
        <v>5469</v>
      </c>
      <c r="J976" s="4" t="s">
        <v>529</v>
      </c>
      <c r="K976" s="42" t="s">
        <v>529</v>
      </c>
      <c r="L976" s="330"/>
      <c r="M976" s="30"/>
    </row>
    <row r="977" spans="2:13" ht="33">
      <c r="B977" s="39" t="s">
        <v>3068</v>
      </c>
      <c r="C977" s="415" t="s">
        <v>3724</v>
      </c>
      <c r="D977" s="41" t="s">
        <v>5643</v>
      </c>
      <c r="E977" s="4" t="s">
        <v>5746</v>
      </c>
      <c r="F977" s="42"/>
      <c r="G977" s="43" t="s">
        <v>5469</v>
      </c>
      <c r="H977" s="4" t="s">
        <v>5469</v>
      </c>
      <c r="I977" s="4" t="s">
        <v>5469</v>
      </c>
      <c r="J977" s="4" t="s">
        <v>529</v>
      </c>
      <c r="K977" s="42" t="s">
        <v>529</v>
      </c>
      <c r="L977" s="330"/>
      <c r="M977" s="30"/>
    </row>
    <row r="978" spans="2:13" ht="33">
      <c r="B978" s="39" t="s">
        <v>3070</v>
      </c>
      <c r="C978" s="415" t="s">
        <v>3725</v>
      </c>
      <c r="D978" s="41" t="s">
        <v>6286</v>
      </c>
      <c r="E978" s="4" t="s">
        <v>5746</v>
      </c>
      <c r="F978" s="42"/>
      <c r="G978" s="43" t="s">
        <v>5469</v>
      </c>
      <c r="H978" s="4" t="s">
        <v>5469</v>
      </c>
      <c r="I978" s="4" t="s">
        <v>5469</v>
      </c>
      <c r="J978" s="4" t="s">
        <v>529</v>
      </c>
      <c r="K978" s="42" t="s">
        <v>529</v>
      </c>
      <c r="L978" s="330"/>
      <c r="M978" s="30"/>
    </row>
    <row r="979" spans="2:13" ht="33">
      <c r="B979" s="39" t="s">
        <v>3072</v>
      </c>
      <c r="C979" s="415" t="s">
        <v>3726</v>
      </c>
      <c r="D979" s="41">
        <v>3</v>
      </c>
      <c r="E979" s="4" t="s">
        <v>5746</v>
      </c>
      <c r="F979" s="42"/>
      <c r="G979" s="43" t="s">
        <v>5469</v>
      </c>
      <c r="H979" s="4" t="s">
        <v>5469</v>
      </c>
      <c r="I979" s="4" t="s">
        <v>5469</v>
      </c>
      <c r="J979" s="4" t="s">
        <v>529</v>
      </c>
      <c r="K979" s="42" t="s">
        <v>529</v>
      </c>
      <c r="L979" s="330"/>
      <c r="M979" s="30"/>
    </row>
    <row r="980" spans="2:13" ht="33">
      <c r="B980" s="39" t="s">
        <v>2257</v>
      </c>
      <c r="C980" s="415" t="s">
        <v>3727</v>
      </c>
      <c r="D980" s="41">
        <v>1</v>
      </c>
      <c r="E980" s="4" t="s">
        <v>5746</v>
      </c>
      <c r="F980" s="42"/>
      <c r="G980" s="43" t="s">
        <v>5469</v>
      </c>
      <c r="H980" s="4" t="s">
        <v>5469</v>
      </c>
      <c r="I980" s="4" t="s">
        <v>5469</v>
      </c>
      <c r="J980" s="4" t="s">
        <v>529</v>
      </c>
      <c r="K980" s="42" t="s">
        <v>529</v>
      </c>
      <c r="L980" s="330"/>
      <c r="M980" s="30"/>
    </row>
    <row r="981" spans="2:13">
      <c r="B981" s="39" t="s">
        <v>2991</v>
      </c>
      <c r="C981" s="415" t="s">
        <v>3728</v>
      </c>
      <c r="D981" s="41" t="s">
        <v>6312</v>
      </c>
      <c r="E981" s="4" t="s">
        <v>5746</v>
      </c>
      <c r="F981" s="42"/>
      <c r="G981" s="43" t="s">
        <v>5469</v>
      </c>
      <c r="H981" s="4" t="s">
        <v>5469</v>
      </c>
      <c r="I981" s="4" t="s">
        <v>529</v>
      </c>
      <c r="J981" s="4" t="s">
        <v>529</v>
      </c>
      <c r="K981" s="42" t="s">
        <v>529</v>
      </c>
      <c r="L981" s="330"/>
      <c r="M981" s="30"/>
    </row>
    <row r="982" spans="2:13" ht="33">
      <c r="B982" s="39" t="s">
        <v>2261</v>
      </c>
      <c r="C982" s="415" t="s">
        <v>3729</v>
      </c>
      <c r="D982" s="41" t="s">
        <v>5877</v>
      </c>
      <c r="E982" s="4" t="s">
        <v>6266</v>
      </c>
      <c r="F982" s="42"/>
      <c r="G982" s="43" t="s">
        <v>5469</v>
      </c>
      <c r="H982" s="4" t="s">
        <v>5469</v>
      </c>
      <c r="I982" s="4" t="s">
        <v>5469</v>
      </c>
      <c r="J982" s="4" t="s">
        <v>529</v>
      </c>
      <c r="K982" s="42" t="s">
        <v>529</v>
      </c>
      <c r="L982" s="330"/>
      <c r="M982" s="30"/>
    </row>
    <row r="983" spans="2:13">
      <c r="B983" s="39" t="s">
        <v>3077</v>
      </c>
      <c r="C983" s="415" t="s">
        <v>3730</v>
      </c>
      <c r="D983" s="41" t="s">
        <v>5643</v>
      </c>
      <c r="E983" s="4" t="s">
        <v>5746</v>
      </c>
      <c r="F983" s="42"/>
      <c r="G983" s="43" t="s">
        <v>5469</v>
      </c>
      <c r="H983" s="4" t="s">
        <v>5469</v>
      </c>
      <c r="I983" s="4" t="s">
        <v>5469</v>
      </c>
      <c r="J983" s="4" t="s">
        <v>529</v>
      </c>
      <c r="K983" s="42" t="s">
        <v>529</v>
      </c>
      <c r="L983" s="330"/>
      <c r="M983" s="30"/>
    </row>
    <row r="984" spans="2:13" ht="33">
      <c r="B984" s="39" t="s">
        <v>2264</v>
      </c>
      <c r="C984" s="415" t="s">
        <v>3731</v>
      </c>
      <c r="D984" s="41">
        <v>3</v>
      </c>
      <c r="E984" s="4" t="s">
        <v>5746</v>
      </c>
      <c r="F984" s="42"/>
      <c r="G984" s="43" t="s">
        <v>5469</v>
      </c>
      <c r="H984" s="4" t="s">
        <v>5469</v>
      </c>
      <c r="I984" s="4" t="s">
        <v>5469</v>
      </c>
      <c r="J984" s="4" t="s">
        <v>529</v>
      </c>
      <c r="K984" s="42" t="s">
        <v>529</v>
      </c>
      <c r="L984" s="330"/>
      <c r="M984" s="30"/>
    </row>
    <row r="985" spans="2:13" ht="33">
      <c r="B985" s="39" t="s">
        <v>3080</v>
      </c>
      <c r="C985" s="415" t="s">
        <v>3732</v>
      </c>
      <c r="D985" s="41" t="s">
        <v>5643</v>
      </c>
      <c r="E985" s="4" t="s">
        <v>5746</v>
      </c>
      <c r="F985" s="42"/>
      <c r="G985" s="43" t="s">
        <v>5469</v>
      </c>
      <c r="H985" s="4" t="s">
        <v>5469</v>
      </c>
      <c r="I985" s="4" t="s">
        <v>5469</v>
      </c>
      <c r="J985" s="4" t="s">
        <v>529</v>
      </c>
      <c r="K985" s="42" t="s">
        <v>529</v>
      </c>
      <c r="L985" s="330"/>
      <c r="M985" s="30"/>
    </row>
    <row r="986" spans="2:13" ht="33">
      <c r="B986" s="39" t="s">
        <v>3082</v>
      </c>
      <c r="C986" s="415" t="s">
        <v>3733</v>
      </c>
      <c r="D986" s="41" t="s">
        <v>6286</v>
      </c>
      <c r="E986" s="4" t="s">
        <v>5746</v>
      </c>
      <c r="F986" s="42"/>
      <c r="G986" s="43" t="s">
        <v>5469</v>
      </c>
      <c r="H986" s="4" t="s">
        <v>5469</v>
      </c>
      <c r="I986" s="4" t="s">
        <v>5469</v>
      </c>
      <c r="J986" s="4" t="s">
        <v>529</v>
      </c>
      <c r="K986" s="42" t="s">
        <v>529</v>
      </c>
      <c r="L986" s="330"/>
      <c r="M986" s="30"/>
    </row>
    <row r="987" spans="2:13" ht="33">
      <c r="B987" s="39" t="s">
        <v>3084</v>
      </c>
      <c r="C987" s="415" t="s">
        <v>3734</v>
      </c>
      <c r="D987" s="41">
        <v>3</v>
      </c>
      <c r="E987" s="4" t="s">
        <v>5746</v>
      </c>
      <c r="F987" s="42"/>
      <c r="G987" s="43" t="s">
        <v>5469</v>
      </c>
      <c r="H987" s="4" t="s">
        <v>5469</v>
      </c>
      <c r="I987" s="4" t="s">
        <v>5469</v>
      </c>
      <c r="J987" s="4" t="s">
        <v>529</v>
      </c>
      <c r="K987" s="42" t="s">
        <v>529</v>
      </c>
      <c r="L987" s="330"/>
      <c r="M987" s="30"/>
    </row>
    <row r="988" spans="2:13" ht="33">
      <c r="B988" s="39" t="s">
        <v>2269</v>
      </c>
      <c r="C988" s="415" t="s">
        <v>3735</v>
      </c>
      <c r="D988" s="41">
        <v>1</v>
      </c>
      <c r="E988" s="4" t="s">
        <v>5746</v>
      </c>
      <c r="F988" s="42"/>
      <c r="G988" s="43" t="s">
        <v>5469</v>
      </c>
      <c r="H988" s="4" t="s">
        <v>5469</v>
      </c>
      <c r="I988" s="4" t="s">
        <v>5469</v>
      </c>
      <c r="J988" s="4" t="s">
        <v>529</v>
      </c>
      <c r="K988" s="42" t="s">
        <v>529</v>
      </c>
      <c r="L988" s="330"/>
      <c r="M988" s="30"/>
    </row>
    <row r="989" spans="2:13">
      <c r="B989" s="39" t="s">
        <v>2993</v>
      </c>
      <c r="C989" s="415" t="s">
        <v>3736</v>
      </c>
      <c r="D989" s="41" t="s">
        <v>6312</v>
      </c>
      <c r="E989" s="4" t="s">
        <v>5746</v>
      </c>
      <c r="F989" s="42"/>
      <c r="G989" s="43" t="s">
        <v>5469</v>
      </c>
      <c r="H989" s="4" t="s">
        <v>5469</v>
      </c>
      <c r="I989" s="4" t="s">
        <v>529</v>
      </c>
      <c r="J989" s="4" t="s">
        <v>529</v>
      </c>
      <c r="K989" s="42" t="s">
        <v>529</v>
      </c>
      <c r="L989" s="330"/>
      <c r="M989" s="30"/>
    </row>
    <row r="990" spans="2:13" ht="33">
      <c r="B990" s="39" t="s">
        <v>2273</v>
      </c>
      <c r="C990" s="415" t="s">
        <v>3737</v>
      </c>
      <c r="D990" s="41" t="s">
        <v>5877</v>
      </c>
      <c r="E990" s="4" t="s">
        <v>6266</v>
      </c>
      <c r="F990" s="42"/>
      <c r="G990" s="43" t="s">
        <v>5469</v>
      </c>
      <c r="H990" s="4" t="s">
        <v>5469</v>
      </c>
      <c r="I990" s="4" t="s">
        <v>5469</v>
      </c>
      <c r="J990" s="4" t="s">
        <v>529</v>
      </c>
      <c r="K990" s="42" t="s">
        <v>529</v>
      </c>
      <c r="L990" s="330"/>
      <c r="M990" s="30"/>
    </row>
    <row r="991" spans="2:13">
      <c r="B991" s="39" t="s">
        <v>3089</v>
      </c>
      <c r="C991" s="415" t="s">
        <v>3738</v>
      </c>
      <c r="D991" s="41" t="s">
        <v>5643</v>
      </c>
      <c r="E991" s="4" t="s">
        <v>5746</v>
      </c>
      <c r="F991" s="42"/>
      <c r="G991" s="43" t="s">
        <v>5469</v>
      </c>
      <c r="H991" s="4" t="s">
        <v>5469</v>
      </c>
      <c r="I991" s="4" t="s">
        <v>5469</v>
      </c>
      <c r="J991" s="4" t="s">
        <v>529</v>
      </c>
      <c r="K991" s="42" t="s">
        <v>529</v>
      </c>
      <c r="L991" s="330"/>
      <c r="M991" s="30"/>
    </row>
    <row r="992" spans="2:13" ht="33">
      <c r="B992" s="39" t="s">
        <v>2276</v>
      </c>
      <c r="C992" s="415" t="s">
        <v>3739</v>
      </c>
      <c r="D992" s="41">
        <v>3</v>
      </c>
      <c r="E992" s="4" t="s">
        <v>5746</v>
      </c>
      <c r="F992" s="42"/>
      <c r="G992" s="43" t="s">
        <v>5469</v>
      </c>
      <c r="H992" s="4" t="s">
        <v>5469</v>
      </c>
      <c r="I992" s="4" t="s">
        <v>5469</v>
      </c>
      <c r="J992" s="4" t="s">
        <v>529</v>
      </c>
      <c r="K992" s="42" t="s">
        <v>529</v>
      </c>
      <c r="L992" s="330"/>
      <c r="M992" s="30"/>
    </row>
    <row r="993" spans="2:13" ht="33">
      <c r="B993" s="39" t="s">
        <v>3092</v>
      </c>
      <c r="C993" s="415" t="s">
        <v>3740</v>
      </c>
      <c r="D993" s="41" t="s">
        <v>5643</v>
      </c>
      <c r="E993" s="4" t="s">
        <v>5746</v>
      </c>
      <c r="F993" s="42"/>
      <c r="G993" s="43" t="s">
        <v>5469</v>
      </c>
      <c r="H993" s="4" t="s">
        <v>5469</v>
      </c>
      <c r="I993" s="4" t="s">
        <v>5469</v>
      </c>
      <c r="J993" s="4" t="s">
        <v>529</v>
      </c>
      <c r="K993" s="42" t="s">
        <v>529</v>
      </c>
      <c r="L993" s="330"/>
      <c r="M993" s="30"/>
    </row>
    <row r="994" spans="2:13" ht="33">
      <c r="B994" s="39" t="s">
        <v>3094</v>
      </c>
      <c r="C994" s="415" t="s">
        <v>3741</v>
      </c>
      <c r="D994" s="41" t="s">
        <v>6286</v>
      </c>
      <c r="E994" s="4" t="s">
        <v>5746</v>
      </c>
      <c r="F994" s="42"/>
      <c r="G994" s="43" t="s">
        <v>5469</v>
      </c>
      <c r="H994" s="4" t="s">
        <v>5469</v>
      </c>
      <c r="I994" s="4" t="s">
        <v>5469</v>
      </c>
      <c r="J994" s="4" t="s">
        <v>529</v>
      </c>
      <c r="K994" s="42" t="s">
        <v>529</v>
      </c>
      <c r="L994" s="330"/>
      <c r="M994" s="30"/>
    </row>
    <row r="995" spans="2:13" ht="33">
      <c r="B995" s="39" t="s">
        <v>3096</v>
      </c>
      <c r="C995" s="415" t="s">
        <v>3742</v>
      </c>
      <c r="D995" s="41">
        <v>3</v>
      </c>
      <c r="E995" s="4" t="s">
        <v>5746</v>
      </c>
      <c r="F995" s="42"/>
      <c r="G995" s="43" t="s">
        <v>5469</v>
      </c>
      <c r="H995" s="4" t="s">
        <v>5469</v>
      </c>
      <c r="I995" s="4" t="s">
        <v>5469</v>
      </c>
      <c r="J995" s="4" t="s">
        <v>529</v>
      </c>
      <c r="K995" s="42" t="s">
        <v>529</v>
      </c>
      <c r="L995" s="662"/>
      <c r="M995" s="30"/>
    </row>
    <row r="996" spans="2:13" ht="33">
      <c r="B996" s="39" t="s">
        <v>2281</v>
      </c>
      <c r="C996" s="415" t="s">
        <v>3743</v>
      </c>
      <c r="D996" s="41">
        <v>1</v>
      </c>
      <c r="E996" s="4" t="s">
        <v>5746</v>
      </c>
      <c r="F996" s="42"/>
      <c r="G996" s="43" t="s">
        <v>5469</v>
      </c>
      <c r="H996" s="4" t="s">
        <v>5469</v>
      </c>
      <c r="I996" s="4" t="s">
        <v>5469</v>
      </c>
      <c r="J996" s="4" t="s">
        <v>529</v>
      </c>
      <c r="K996" s="42" t="s">
        <v>529</v>
      </c>
      <c r="L996" s="662"/>
      <c r="M996" s="30"/>
    </row>
    <row r="997" spans="2:13" ht="17.25" thickBot="1">
      <c r="B997" s="45" t="s">
        <v>2995</v>
      </c>
      <c r="C997" s="415" t="s">
        <v>3744</v>
      </c>
      <c r="D997" s="47" t="s">
        <v>6312</v>
      </c>
      <c r="E997" s="48" t="s">
        <v>5746</v>
      </c>
      <c r="F997" s="49"/>
      <c r="G997" s="50" t="s">
        <v>5469</v>
      </c>
      <c r="H997" s="48" t="s">
        <v>5469</v>
      </c>
      <c r="I997" s="48" t="s">
        <v>529</v>
      </c>
      <c r="J997" s="48" t="s">
        <v>529</v>
      </c>
      <c r="K997" s="49" t="s">
        <v>529</v>
      </c>
      <c r="L997" s="666"/>
      <c r="M997" s="30"/>
    </row>
    <row r="998" spans="2:13" ht="20.100000000000001" customHeight="1" thickBot="1">
      <c r="B998" s="363" t="s">
        <v>6324</v>
      </c>
      <c r="C998" s="364"/>
      <c r="D998" s="365"/>
      <c r="E998" s="366"/>
      <c r="F998" s="366"/>
      <c r="G998" s="366"/>
      <c r="H998" s="366"/>
      <c r="I998" s="366"/>
      <c r="J998" s="366"/>
      <c r="K998" s="366"/>
      <c r="L998" s="367"/>
      <c r="M998" s="30"/>
    </row>
    <row r="999" spans="2:13">
      <c r="B999" s="39" t="s">
        <v>3100</v>
      </c>
      <c r="C999" s="415" t="s">
        <v>3745</v>
      </c>
      <c r="D999" s="41" t="s">
        <v>6311</v>
      </c>
      <c r="E999" s="4" t="s">
        <v>5746</v>
      </c>
      <c r="F999" s="42"/>
      <c r="G999" s="43" t="s">
        <v>5469</v>
      </c>
      <c r="H999" s="4" t="s">
        <v>5469</v>
      </c>
      <c r="I999" s="4" t="s">
        <v>529</v>
      </c>
      <c r="J999" s="4" t="s">
        <v>529</v>
      </c>
      <c r="K999" s="42" t="s">
        <v>529</v>
      </c>
      <c r="L999" s="362" t="s">
        <v>6801</v>
      </c>
      <c r="M999" s="30"/>
    </row>
    <row r="1000" spans="2:13">
      <c r="B1000" s="39" t="s">
        <v>3797</v>
      </c>
      <c r="C1000" s="415" t="s">
        <v>3746</v>
      </c>
      <c r="D1000" s="41" t="s">
        <v>5643</v>
      </c>
      <c r="E1000" s="4" t="s">
        <v>5746</v>
      </c>
      <c r="F1000" s="42"/>
      <c r="G1000" s="43" t="s">
        <v>5469</v>
      </c>
      <c r="H1000" s="4" t="s">
        <v>5469</v>
      </c>
      <c r="I1000" s="4" t="s">
        <v>5469</v>
      </c>
      <c r="J1000" s="4" t="s">
        <v>529</v>
      </c>
      <c r="K1000" s="42" t="s">
        <v>529</v>
      </c>
      <c r="L1000" s="330"/>
      <c r="M1000" s="30"/>
    </row>
    <row r="1001" spans="2:13">
      <c r="B1001" s="39" t="s">
        <v>2289</v>
      </c>
      <c r="C1001" s="415" t="s">
        <v>3747</v>
      </c>
      <c r="D1001" s="41" t="s">
        <v>6795</v>
      </c>
      <c r="E1001" s="4" t="s">
        <v>5746</v>
      </c>
      <c r="F1001" s="42"/>
      <c r="G1001" s="43" t="s">
        <v>5469</v>
      </c>
      <c r="H1001" s="4" t="s">
        <v>5469</v>
      </c>
      <c r="I1001" s="4" t="s">
        <v>529</v>
      </c>
      <c r="J1001" s="4" t="s">
        <v>529</v>
      </c>
      <c r="K1001" s="42" t="s">
        <v>529</v>
      </c>
      <c r="L1001" s="330"/>
      <c r="M1001" s="30"/>
    </row>
    <row r="1002" spans="2:13">
      <c r="B1002" s="39" t="s">
        <v>2291</v>
      </c>
      <c r="C1002" s="415" t="s">
        <v>3748</v>
      </c>
      <c r="D1002" s="41" t="s">
        <v>5643</v>
      </c>
      <c r="E1002" s="4" t="s">
        <v>5746</v>
      </c>
      <c r="F1002" s="42"/>
      <c r="G1002" s="43" t="s">
        <v>5469</v>
      </c>
      <c r="H1002" s="4" t="s">
        <v>5469</v>
      </c>
      <c r="I1002" s="4" t="s">
        <v>5469</v>
      </c>
      <c r="J1002" s="4" t="s">
        <v>529</v>
      </c>
      <c r="K1002" s="42" t="s">
        <v>529</v>
      </c>
      <c r="L1002" s="330"/>
      <c r="M1002" s="30"/>
    </row>
    <row r="1003" spans="2:13" ht="33">
      <c r="B1003" s="39" t="s">
        <v>2293</v>
      </c>
      <c r="C1003" s="415" t="s">
        <v>3749</v>
      </c>
      <c r="D1003" s="41" t="s">
        <v>5877</v>
      </c>
      <c r="E1003" s="4" t="s">
        <v>6266</v>
      </c>
      <c r="F1003" s="42"/>
      <c r="G1003" s="43" t="s">
        <v>5469</v>
      </c>
      <c r="H1003" s="4" t="s">
        <v>5469</v>
      </c>
      <c r="I1003" s="4" t="s">
        <v>5469</v>
      </c>
      <c r="J1003" s="4" t="s">
        <v>529</v>
      </c>
      <c r="K1003" s="42" t="s">
        <v>529</v>
      </c>
      <c r="L1003" s="330"/>
      <c r="M1003" s="30"/>
    </row>
    <row r="1004" spans="2:13">
      <c r="B1004" s="39" t="s">
        <v>3106</v>
      </c>
      <c r="C1004" s="415" t="s">
        <v>3750</v>
      </c>
      <c r="D1004" s="41" t="s">
        <v>5643</v>
      </c>
      <c r="E1004" s="4" t="s">
        <v>5746</v>
      </c>
      <c r="F1004" s="42"/>
      <c r="G1004" s="43" t="s">
        <v>5469</v>
      </c>
      <c r="H1004" s="4" t="s">
        <v>5469</v>
      </c>
      <c r="I1004" s="4" t="s">
        <v>5469</v>
      </c>
      <c r="J1004" s="4" t="s">
        <v>529</v>
      </c>
      <c r="K1004" s="42" t="s">
        <v>529</v>
      </c>
      <c r="L1004" s="330"/>
      <c r="M1004" s="30"/>
    </row>
    <row r="1005" spans="2:13" ht="33">
      <c r="B1005" s="39" t="s">
        <v>2296</v>
      </c>
      <c r="C1005" s="415" t="s">
        <v>3751</v>
      </c>
      <c r="D1005" s="41">
        <v>3</v>
      </c>
      <c r="E1005" s="4" t="s">
        <v>5746</v>
      </c>
      <c r="F1005" s="42"/>
      <c r="G1005" s="43" t="s">
        <v>5469</v>
      </c>
      <c r="H1005" s="4" t="s">
        <v>5469</v>
      </c>
      <c r="I1005" s="4" t="s">
        <v>5469</v>
      </c>
      <c r="J1005" s="4" t="s">
        <v>529</v>
      </c>
      <c r="K1005" s="42" t="s">
        <v>529</v>
      </c>
      <c r="L1005" s="330"/>
      <c r="M1005" s="30"/>
    </row>
    <row r="1006" spans="2:13" ht="33">
      <c r="B1006" s="39" t="s">
        <v>3109</v>
      </c>
      <c r="C1006" s="415" t="s">
        <v>3753</v>
      </c>
      <c r="D1006" s="41" t="s">
        <v>5643</v>
      </c>
      <c r="E1006" s="4" t="s">
        <v>5746</v>
      </c>
      <c r="F1006" s="42"/>
      <c r="G1006" s="43" t="s">
        <v>5469</v>
      </c>
      <c r="H1006" s="4" t="s">
        <v>5469</v>
      </c>
      <c r="I1006" s="4" t="s">
        <v>5469</v>
      </c>
      <c r="J1006" s="4" t="s">
        <v>529</v>
      </c>
      <c r="K1006" s="42" t="s">
        <v>529</v>
      </c>
      <c r="L1006" s="330"/>
      <c r="M1006" s="30"/>
    </row>
    <row r="1007" spans="2:13" ht="33">
      <c r="B1007" s="39" t="s">
        <v>3111</v>
      </c>
      <c r="C1007" s="415" t="s">
        <v>3755</v>
      </c>
      <c r="D1007" s="41" t="s">
        <v>6286</v>
      </c>
      <c r="E1007" s="4" t="s">
        <v>5746</v>
      </c>
      <c r="F1007" s="42"/>
      <c r="G1007" s="43" t="s">
        <v>5469</v>
      </c>
      <c r="H1007" s="4" t="s">
        <v>5469</v>
      </c>
      <c r="I1007" s="4" t="s">
        <v>5469</v>
      </c>
      <c r="J1007" s="4" t="s">
        <v>529</v>
      </c>
      <c r="K1007" s="42" t="s">
        <v>529</v>
      </c>
      <c r="L1007" s="330"/>
      <c r="M1007" s="30"/>
    </row>
    <row r="1008" spans="2:13" ht="33">
      <c r="B1008" s="39" t="s">
        <v>3113</v>
      </c>
      <c r="C1008" s="415" t="s">
        <v>3757</v>
      </c>
      <c r="D1008" s="41">
        <v>3</v>
      </c>
      <c r="E1008" s="4" t="s">
        <v>5746</v>
      </c>
      <c r="F1008" s="42"/>
      <c r="G1008" s="43" t="s">
        <v>5469</v>
      </c>
      <c r="H1008" s="4" t="s">
        <v>5469</v>
      </c>
      <c r="I1008" s="4" t="s">
        <v>5469</v>
      </c>
      <c r="J1008" s="4" t="s">
        <v>529</v>
      </c>
      <c r="K1008" s="42" t="s">
        <v>529</v>
      </c>
      <c r="L1008" s="330"/>
      <c r="M1008" s="30"/>
    </row>
    <row r="1009" spans="2:13" ht="33">
      <c r="B1009" s="39" t="s">
        <v>2301</v>
      </c>
      <c r="C1009" s="415" t="s">
        <v>3758</v>
      </c>
      <c r="D1009" s="41">
        <v>1</v>
      </c>
      <c r="E1009" s="4" t="s">
        <v>5746</v>
      </c>
      <c r="F1009" s="42"/>
      <c r="G1009" s="43" t="s">
        <v>5469</v>
      </c>
      <c r="H1009" s="4" t="s">
        <v>5469</v>
      </c>
      <c r="I1009" s="4" t="s">
        <v>5469</v>
      </c>
      <c r="J1009" s="4" t="s">
        <v>529</v>
      </c>
      <c r="K1009" s="42" t="s">
        <v>529</v>
      </c>
      <c r="L1009" s="330"/>
      <c r="M1009" s="30"/>
    </row>
    <row r="1010" spans="2:13">
      <c r="B1010" s="39" t="s">
        <v>2997</v>
      </c>
      <c r="C1010" s="415" t="s">
        <v>3759</v>
      </c>
      <c r="D1010" s="41" t="s">
        <v>6312</v>
      </c>
      <c r="E1010" s="4" t="s">
        <v>5746</v>
      </c>
      <c r="F1010" s="42"/>
      <c r="G1010" s="43" t="s">
        <v>5469</v>
      </c>
      <c r="H1010" s="4" t="s">
        <v>5469</v>
      </c>
      <c r="I1010" s="4" t="s">
        <v>529</v>
      </c>
      <c r="J1010" s="4" t="s">
        <v>529</v>
      </c>
      <c r="K1010" s="42" t="s">
        <v>529</v>
      </c>
      <c r="L1010" s="330"/>
      <c r="M1010" s="30"/>
    </row>
    <row r="1011" spans="2:13" ht="33">
      <c r="B1011" s="39" t="s">
        <v>2305</v>
      </c>
      <c r="C1011" s="415" t="s">
        <v>3760</v>
      </c>
      <c r="D1011" s="41" t="s">
        <v>5877</v>
      </c>
      <c r="E1011" s="4" t="s">
        <v>6266</v>
      </c>
      <c r="F1011" s="42"/>
      <c r="G1011" s="43" t="s">
        <v>5469</v>
      </c>
      <c r="H1011" s="4" t="s">
        <v>5469</v>
      </c>
      <c r="I1011" s="4" t="s">
        <v>5469</v>
      </c>
      <c r="J1011" s="4" t="s">
        <v>529</v>
      </c>
      <c r="K1011" s="42" t="s">
        <v>529</v>
      </c>
      <c r="L1011" s="330"/>
      <c r="M1011" s="30"/>
    </row>
    <row r="1012" spans="2:13">
      <c r="B1012" s="39" t="s">
        <v>3118</v>
      </c>
      <c r="C1012" s="415" t="s">
        <v>3761</v>
      </c>
      <c r="D1012" s="41" t="s">
        <v>5643</v>
      </c>
      <c r="E1012" s="4" t="s">
        <v>5746</v>
      </c>
      <c r="F1012" s="42"/>
      <c r="G1012" s="43" t="s">
        <v>5469</v>
      </c>
      <c r="H1012" s="4" t="s">
        <v>5469</v>
      </c>
      <c r="I1012" s="4" t="s">
        <v>5469</v>
      </c>
      <c r="J1012" s="4" t="s">
        <v>529</v>
      </c>
      <c r="K1012" s="42" t="s">
        <v>529</v>
      </c>
      <c r="L1012" s="330"/>
      <c r="M1012" s="30"/>
    </row>
    <row r="1013" spans="2:13" ht="33">
      <c r="B1013" s="39" t="s">
        <v>2308</v>
      </c>
      <c r="C1013" s="415" t="s">
        <v>3762</v>
      </c>
      <c r="D1013" s="41">
        <v>3</v>
      </c>
      <c r="E1013" s="4" t="s">
        <v>5746</v>
      </c>
      <c r="F1013" s="42"/>
      <c r="G1013" s="43" t="s">
        <v>5469</v>
      </c>
      <c r="H1013" s="4" t="s">
        <v>5469</v>
      </c>
      <c r="I1013" s="4" t="s">
        <v>5469</v>
      </c>
      <c r="J1013" s="4" t="s">
        <v>529</v>
      </c>
      <c r="K1013" s="42" t="s">
        <v>529</v>
      </c>
      <c r="L1013" s="330"/>
      <c r="M1013" s="30"/>
    </row>
    <row r="1014" spans="2:13" ht="33">
      <c r="B1014" s="39" t="s">
        <v>3121</v>
      </c>
      <c r="C1014" s="415" t="s">
        <v>3764</v>
      </c>
      <c r="D1014" s="41" t="s">
        <v>5643</v>
      </c>
      <c r="E1014" s="4" t="s">
        <v>5746</v>
      </c>
      <c r="F1014" s="42"/>
      <c r="G1014" s="43" t="s">
        <v>5469</v>
      </c>
      <c r="H1014" s="4" t="s">
        <v>5469</v>
      </c>
      <c r="I1014" s="4" t="s">
        <v>5469</v>
      </c>
      <c r="J1014" s="4" t="s">
        <v>529</v>
      </c>
      <c r="K1014" s="42" t="s">
        <v>529</v>
      </c>
      <c r="L1014" s="330"/>
      <c r="M1014" s="30"/>
    </row>
    <row r="1015" spans="2:13" ht="33">
      <c r="B1015" s="39" t="s">
        <v>3123</v>
      </c>
      <c r="C1015" s="415" t="s">
        <v>3766</v>
      </c>
      <c r="D1015" s="41" t="s">
        <v>6286</v>
      </c>
      <c r="E1015" s="4" t="s">
        <v>5746</v>
      </c>
      <c r="F1015" s="42"/>
      <c r="G1015" s="43" t="s">
        <v>5469</v>
      </c>
      <c r="H1015" s="4" t="s">
        <v>5469</v>
      </c>
      <c r="I1015" s="4" t="s">
        <v>5469</v>
      </c>
      <c r="J1015" s="4" t="s">
        <v>529</v>
      </c>
      <c r="K1015" s="42" t="s">
        <v>529</v>
      </c>
      <c r="L1015" s="330"/>
      <c r="M1015" s="30"/>
    </row>
    <row r="1016" spans="2:13" ht="33">
      <c r="B1016" s="39" t="s">
        <v>3125</v>
      </c>
      <c r="C1016" s="415" t="s">
        <v>3768</v>
      </c>
      <c r="D1016" s="41">
        <v>3</v>
      </c>
      <c r="E1016" s="4" t="s">
        <v>5746</v>
      </c>
      <c r="F1016" s="42"/>
      <c r="G1016" s="43" t="s">
        <v>5469</v>
      </c>
      <c r="H1016" s="4" t="s">
        <v>5469</v>
      </c>
      <c r="I1016" s="4" t="s">
        <v>5469</v>
      </c>
      <c r="J1016" s="4" t="s">
        <v>529</v>
      </c>
      <c r="K1016" s="42" t="s">
        <v>529</v>
      </c>
      <c r="L1016" s="330"/>
      <c r="M1016" s="30"/>
    </row>
    <row r="1017" spans="2:13" ht="33">
      <c r="B1017" s="39" t="s">
        <v>2313</v>
      </c>
      <c r="C1017" s="415" t="s">
        <v>3769</v>
      </c>
      <c r="D1017" s="41">
        <v>1</v>
      </c>
      <c r="E1017" s="4" t="s">
        <v>5746</v>
      </c>
      <c r="F1017" s="42"/>
      <c r="G1017" s="43" t="s">
        <v>5469</v>
      </c>
      <c r="H1017" s="4" t="s">
        <v>5469</v>
      </c>
      <c r="I1017" s="4" t="s">
        <v>5469</v>
      </c>
      <c r="J1017" s="4" t="s">
        <v>529</v>
      </c>
      <c r="K1017" s="42" t="s">
        <v>529</v>
      </c>
      <c r="L1017" s="330"/>
      <c r="M1017" s="30"/>
    </row>
    <row r="1018" spans="2:13">
      <c r="B1018" s="39" t="s">
        <v>2999</v>
      </c>
      <c r="C1018" s="415" t="s">
        <v>3770</v>
      </c>
      <c r="D1018" s="41" t="s">
        <v>6312</v>
      </c>
      <c r="E1018" s="4" t="s">
        <v>5746</v>
      </c>
      <c r="F1018" s="42"/>
      <c r="G1018" s="43" t="s">
        <v>5469</v>
      </c>
      <c r="H1018" s="4" t="s">
        <v>5469</v>
      </c>
      <c r="I1018" s="4" t="s">
        <v>529</v>
      </c>
      <c r="J1018" s="4" t="s">
        <v>529</v>
      </c>
      <c r="K1018" s="42" t="s">
        <v>529</v>
      </c>
      <c r="L1018" s="330"/>
      <c r="M1018" s="30"/>
    </row>
    <row r="1019" spans="2:13" ht="33">
      <c r="B1019" s="39" t="s">
        <v>2317</v>
      </c>
      <c r="C1019" s="415" t="s">
        <v>3771</v>
      </c>
      <c r="D1019" s="41" t="s">
        <v>5877</v>
      </c>
      <c r="E1019" s="4" t="s">
        <v>6266</v>
      </c>
      <c r="F1019" s="42"/>
      <c r="G1019" s="43" t="s">
        <v>5469</v>
      </c>
      <c r="H1019" s="4" t="s">
        <v>5469</v>
      </c>
      <c r="I1019" s="4" t="s">
        <v>5469</v>
      </c>
      <c r="J1019" s="4" t="s">
        <v>529</v>
      </c>
      <c r="K1019" s="42" t="s">
        <v>529</v>
      </c>
      <c r="L1019" s="330"/>
      <c r="M1019" s="30"/>
    </row>
    <row r="1020" spans="2:13">
      <c r="B1020" s="39" t="s">
        <v>3130</v>
      </c>
      <c r="C1020" s="415" t="s">
        <v>3772</v>
      </c>
      <c r="D1020" s="41" t="s">
        <v>5643</v>
      </c>
      <c r="E1020" s="4" t="s">
        <v>5746</v>
      </c>
      <c r="F1020" s="42"/>
      <c r="G1020" s="43" t="s">
        <v>5469</v>
      </c>
      <c r="H1020" s="4" t="s">
        <v>5469</v>
      </c>
      <c r="I1020" s="4" t="s">
        <v>5469</v>
      </c>
      <c r="J1020" s="4" t="s">
        <v>529</v>
      </c>
      <c r="K1020" s="42" t="s">
        <v>529</v>
      </c>
      <c r="L1020" s="330"/>
      <c r="M1020" s="30"/>
    </row>
    <row r="1021" spans="2:13" ht="33">
      <c r="B1021" s="39" t="s">
        <v>2320</v>
      </c>
      <c r="C1021" s="415" t="s">
        <v>3773</v>
      </c>
      <c r="D1021" s="41">
        <v>3</v>
      </c>
      <c r="E1021" s="4" t="s">
        <v>5746</v>
      </c>
      <c r="F1021" s="42"/>
      <c r="G1021" s="43" t="s">
        <v>5469</v>
      </c>
      <c r="H1021" s="4" t="s">
        <v>5469</v>
      </c>
      <c r="I1021" s="4" t="s">
        <v>5469</v>
      </c>
      <c r="J1021" s="4" t="s">
        <v>529</v>
      </c>
      <c r="K1021" s="42" t="s">
        <v>529</v>
      </c>
      <c r="L1021" s="330"/>
      <c r="M1021" s="30"/>
    </row>
    <row r="1022" spans="2:13" ht="33">
      <c r="B1022" s="39" t="s">
        <v>3133</v>
      </c>
      <c r="C1022" s="415" t="s">
        <v>3775</v>
      </c>
      <c r="D1022" s="41" t="s">
        <v>5643</v>
      </c>
      <c r="E1022" s="4" t="s">
        <v>5746</v>
      </c>
      <c r="F1022" s="42"/>
      <c r="G1022" s="43" t="s">
        <v>5469</v>
      </c>
      <c r="H1022" s="4" t="s">
        <v>5469</v>
      </c>
      <c r="I1022" s="4" t="s">
        <v>5469</v>
      </c>
      <c r="J1022" s="4" t="s">
        <v>529</v>
      </c>
      <c r="K1022" s="42" t="s">
        <v>529</v>
      </c>
      <c r="L1022" s="330"/>
      <c r="M1022" s="30"/>
    </row>
    <row r="1023" spans="2:13" ht="33">
      <c r="B1023" s="39" t="s">
        <v>3135</v>
      </c>
      <c r="C1023" s="415" t="s">
        <v>3777</v>
      </c>
      <c r="D1023" s="41" t="s">
        <v>6286</v>
      </c>
      <c r="E1023" s="4" t="s">
        <v>5746</v>
      </c>
      <c r="F1023" s="42"/>
      <c r="G1023" s="43" t="s">
        <v>5469</v>
      </c>
      <c r="H1023" s="4" t="s">
        <v>5469</v>
      </c>
      <c r="I1023" s="4" t="s">
        <v>5469</v>
      </c>
      <c r="J1023" s="4" t="s">
        <v>529</v>
      </c>
      <c r="K1023" s="42" t="s">
        <v>529</v>
      </c>
      <c r="L1023" s="330"/>
      <c r="M1023" s="30"/>
    </row>
    <row r="1024" spans="2:13" ht="33">
      <c r="B1024" s="39" t="s">
        <v>3137</v>
      </c>
      <c r="C1024" s="415" t="s">
        <v>3779</v>
      </c>
      <c r="D1024" s="41">
        <v>3</v>
      </c>
      <c r="E1024" s="4" t="s">
        <v>5746</v>
      </c>
      <c r="F1024" s="42"/>
      <c r="G1024" s="43" t="s">
        <v>5469</v>
      </c>
      <c r="H1024" s="4" t="s">
        <v>5469</v>
      </c>
      <c r="I1024" s="4" t="s">
        <v>5469</v>
      </c>
      <c r="J1024" s="4" t="s">
        <v>529</v>
      </c>
      <c r="K1024" s="42" t="s">
        <v>529</v>
      </c>
      <c r="L1024" s="330"/>
      <c r="M1024" s="30"/>
    </row>
    <row r="1025" spans="2:13" ht="33">
      <c r="B1025" s="39" t="s">
        <v>2325</v>
      </c>
      <c r="C1025" s="415" t="s">
        <v>3780</v>
      </c>
      <c r="D1025" s="41">
        <v>1</v>
      </c>
      <c r="E1025" s="4" t="s">
        <v>5746</v>
      </c>
      <c r="F1025" s="42"/>
      <c r="G1025" s="43" t="s">
        <v>5469</v>
      </c>
      <c r="H1025" s="4" t="s">
        <v>5469</v>
      </c>
      <c r="I1025" s="4" t="s">
        <v>5469</v>
      </c>
      <c r="J1025" s="4" t="s">
        <v>529</v>
      </c>
      <c r="K1025" s="42" t="s">
        <v>529</v>
      </c>
      <c r="L1025" s="662"/>
      <c r="M1025" s="30"/>
    </row>
    <row r="1026" spans="2:13">
      <c r="B1026" s="39" t="s">
        <v>3001</v>
      </c>
      <c r="C1026" s="404" t="s">
        <v>3781</v>
      </c>
      <c r="D1026" s="41" t="s">
        <v>6312</v>
      </c>
      <c r="E1026" s="4" t="s">
        <v>5746</v>
      </c>
      <c r="F1026" s="42"/>
      <c r="G1026" s="43" t="s">
        <v>5469</v>
      </c>
      <c r="H1026" s="4" t="s">
        <v>5469</v>
      </c>
      <c r="I1026" s="4" t="s">
        <v>529</v>
      </c>
      <c r="J1026" s="4" t="s">
        <v>529</v>
      </c>
      <c r="K1026" s="42" t="s">
        <v>529</v>
      </c>
      <c r="L1026" s="663"/>
      <c r="M1026" s="30"/>
    </row>
    <row r="1027" spans="2:13">
      <c r="B1027" s="296" t="s">
        <v>7075</v>
      </c>
      <c r="C1027" s="297" t="s">
        <v>7076</v>
      </c>
      <c r="D1027" s="298" t="s">
        <v>6811</v>
      </c>
      <c r="E1027" s="299" t="s">
        <v>5746</v>
      </c>
      <c r="F1027" s="300"/>
      <c r="G1027" s="301" t="s">
        <v>5469</v>
      </c>
      <c r="H1027" s="299" t="s">
        <v>5469</v>
      </c>
      <c r="I1027" s="299" t="s">
        <v>5469</v>
      </c>
      <c r="J1027" s="299" t="s">
        <v>5890</v>
      </c>
      <c r="K1027" s="300" t="s">
        <v>529</v>
      </c>
      <c r="L1027" s="302"/>
      <c r="M1027" s="30"/>
    </row>
    <row r="1028" spans="2:13">
      <c r="B1028" s="39" t="s">
        <v>7077</v>
      </c>
      <c r="C1028" s="40" t="s">
        <v>7078</v>
      </c>
      <c r="D1028" s="41" t="s">
        <v>5655</v>
      </c>
      <c r="E1028" s="4" t="s">
        <v>6268</v>
      </c>
      <c r="F1028" s="42"/>
      <c r="G1028" s="43" t="s">
        <v>5469</v>
      </c>
      <c r="H1028" s="4" t="s">
        <v>5469</v>
      </c>
      <c r="I1028" s="4" t="s">
        <v>5469</v>
      </c>
      <c r="J1028" s="4" t="s">
        <v>5890</v>
      </c>
      <c r="K1028" s="42" t="s">
        <v>529</v>
      </c>
      <c r="L1028" s="44"/>
      <c r="M1028" s="30"/>
    </row>
    <row r="1029" spans="2:13">
      <c r="B1029" s="39" t="s">
        <v>6809</v>
      </c>
      <c r="C1029" s="40" t="s">
        <v>6810</v>
      </c>
      <c r="D1029" s="41" t="s">
        <v>6811</v>
      </c>
      <c r="E1029" s="4" t="s">
        <v>5644</v>
      </c>
      <c r="F1029" s="42"/>
      <c r="G1029" s="43" t="s">
        <v>5469</v>
      </c>
      <c r="H1029" s="4" t="s">
        <v>5469</v>
      </c>
      <c r="I1029" s="4" t="s">
        <v>5469</v>
      </c>
      <c r="J1029" s="4" t="s">
        <v>5890</v>
      </c>
      <c r="K1029" s="42" t="s">
        <v>529</v>
      </c>
      <c r="L1029" s="44"/>
      <c r="M1029" s="30"/>
    </row>
    <row r="1030" spans="2:13" ht="17.25" thickBot="1">
      <c r="B1030" s="45" t="s">
        <v>6812</v>
      </c>
      <c r="C1030" s="46" t="s">
        <v>6813</v>
      </c>
      <c r="D1030" s="47" t="s">
        <v>5655</v>
      </c>
      <c r="E1030" s="48" t="s">
        <v>6268</v>
      </c>
      <c r="F1030" s="49"/>
      <c r="G1030" s="50" t="s">
        <v>5469</v>
      </c>
      <c r="H1030" s="48" t="s">
        <v>5469</v>
      </c>
      <c r="I1030" s="48" t="s">
        <v>5469</v>
      </c>
      <c r="J1030" s="48" t="s">
        <v>5890</v>
      </c>
      <c r="K1030" s="49" t="s">
        <v>529</v>
      </c>
      <c r="L1030" s="51"/>
      <c r="M1030" s="30"/>
    </row>
    <row r="1031" spans="2:13" ht="17.25" thickBot="1">
      <c r="B1031" s="290" t="s">
        <v>7079</v>
      </c>
      <c r="C1031" s="421"/>
      <c r="D1031" s="355"/>
      <c r="E1031" s="356"/>
      <c r="F1031" s="356"/>
      <c r="G1031" s="356"/>
      <c r="H1031" s="356"/>
      <c r="I1031" s="356"/>
      <c r="J1031" s="356"/>
      <c r="K1031" s="356"/>
      <c r="L1031" s="357"/>
      <c r="M1031" s="30"/>
    </row>
    <row r="1032" spans="2:13">
      <c r="B1032" s="31" t="s">
        <v>6815</v>
      </c>
      <c r="C1032" s="32" t="s">
        <v>6816</v>
      </c>
      <c r="D1032" s="33" t="s">
        <v>5655</v>
      </c>
      <c r="E1032" s="34" t="s">
        <v>5746</v>
      </c>
      <c r="F1032" s="35"/>
      <c r="G1032" s="36" t="s">
        <v>5469</v>
      </c>
      <c r="H1032" s="37" t="s">
        <v>5469</v>
      </c>
      <c r="I1032" s="37" t="s">
        <v>529</v>
      </c>
      <c r="J1032" s="37" t="s">
        <v>529</v>
      </c>
      <c r="K1032" s="35" t="s">
        <v>529</v>
      </c>
      <c r="L1032" s="38"/>
      <c r="M1032" s="30"/>
    </row>
    <row r="1033" spans="2:13">
      <c r="B1033" s="39" t="s">
        <v>6817</v>
      </c>
      <c r="C1033" s="40" t="s">
        <v>6818</v>
      </c>
      <c r="D1033" s="41" t="s">
        <v>5655</v>
      </c>
      <c r="E1033" s="4" t="s">
        <v>5746</v>
      </c>
      <c r="F1033" s="42"/>
      <c r="G1033" s="43" t="s">
        <v>5469</v>
      </c>
      <c r="H1033" s="4" t="s">
        <v>5469</v>
      </c>
      <c r="I1033" s="4" t="s">
        <v>529</v>
      </c>
      <c r="J1033" s="4" t="s">
        <v>529</v>
      </c>
      <c r="K1033" s="42" t="s">
        <v>529</v>
      </c>
      <c r="L1033" s="44"/>
      <c r="M1033" s="30"/>
    </row>
    <row r="1034" spans="2:13">
      <c r="B1034" s="39" t="s">
        <v>6819</v>
      </c>
      <c r="C1034" s="40" t="s">
        <v>6820</v>
      </c>
      <c r="D1034" s="41" t="s">
        <v>5655</v>
      </c>
      <c r="E1034" s="4" t="s">
        <v>5746</v>
      </c>
      <c r="F1034" s="42"/>
      <c r="G1034" s="43" t="s">
        <v>5469</v>
      </c>
      <c r="H1034" s="4" t="s">
        <v>5469</v>
      </c>
      <c r="I1034" s="4" t="s">
        <v>529</v>
      </c>
      <c r="J1034" s="4" t="s">
        <v>529</v>
      </c>
      <c r="K1034" s="42" t="s">
        <v>529</v>
      </c>
      <c r="L1034" s="44"/>
      <c r="M1034" s="30"/>
    </row>
    <row r="1035" spans="2:13">
      <c r="B1035" s="39" t="s">
        <v>6821</v>
      </c>
      <c r="C1035" s="40" t="s">
        <v>6822</v>
      </c>
      <c r="D1035" s="41" t="s">
        <v>5655</v>
      </c>
      <c r="E1035" s="4" t="s">
        <v>5746</v>
      </c>
      <c r="F1035" s="42"/>
      <c r="G1035" s="43" t="s">
        <v>5469</v>
      </c>
      <c r="H1035" s="4" t="s">
        <v>5469</v>
      </c>
      <c r="I1035" s="4" t="s">
        <v>529</v>
      </c>
      <c r="J1035" s="4" t="s">
        <v>529</v>
      </c>
      <c r="K1035" s="42" t="s">
        <v>529</v>
      </c>
      <c r="L1035" s="44"/>
      <c r="M1035" s="30"/>
    </row>
    <row r="1036" spans="2:13">
      <c r="B1036" s="39" t="s">
        <v>6823</v>
      </c>
      <c r="C1036" s="40" t="s">
        <v>6824</v>
      </c>
      <c r="D1036" s="41" t="s">
        <v>5655</v>
      </c>
      <c r="E1036" s="4" t="s">
        <v>5746</v>
      </c>
      <c r="F1036" s="42"/>
      <c r="G1036" s="43" t="s">
        <v>5469</v>
      </c>
      <c r="H1036" s="4" t="s">
        <v>5469</v>
      </c>
      <c r="I1036" s="4" t="s">
        <v>529</v>
      </c>
      <c r="J1036" s="4" t="s">
        <v>529</v>
      </c>
      <c r="K1036" s="42" t="s">
        <v>529</v>
      </c>
      <c r="L1036" s="44"/>
      <c r="M1036" s="30"/>
    </row>
    <row r="1037" spans="2:13">
      <c r="B1037" s="39" t="s">
        <v>6825</v>
      </c>
      <c r="C1037" s="40" t="s">
        <v>6826</v>
      </c>
      <c r="D1037" s="41" t="s">
        <v>5655</v>
      </c>
      <c r="E1037" s="4" t="s">
        <v>5746</v>
      </c>
      <c r="F1037" s="42"/>
      <c r="G1037" s="43" t="s">
        <v>5469</v>
      </c>
      <c r="H1037" s="4" t="s">
        <v>5469</v>
      </c>
      <c r="I1037" s="4" t="s">
        <v>529</v>
      </c>
      <c r="J1037" s="4" t="s">
        <v>529</v>
      </c>
      <c r="K1037" s="42" t="s">
        <v>529</v>
      </c>
      <c r="L1037" s="44"/>
      <c r="M1037" s="30"/>
    </row>
    <row r="1038" spans="2:13">
      <c r="B1038" s="39" t="s">
        <v>6827</v>
      </c>
      <c r="C1038" s="40" t="s">
        <v>6828</v>
      </c>
      <c r="D1038" s="41" t="s">
        <v>5655</v>
      </c>
      <c r="E1038" s="4" t="s">
        <v>5746</v>
      </c>
      <c r="F1038" s="42"/>
      <c r="G1038" s="43" t="s">
        <v>5469</v>
      </c>
      <c r="H1038" s="4" t="s">
        <v>5469</v>
      </c>
      <c r="I1038" s="4" t="s">
        <v>529</v>
      </c>
      <c r="J1038" s="4" t="s">
        <v>529</v>
      </c>
      <c r="K1038" s="42" t="s">
        <v>529</v>
      </c>
      <c r="L1038" s="44"/>
      <c r="M1038" s="30"/>
    </row>
    <row r="1039" spans="2:13">
      <c r="B1039" s="39" t="s">
        <v>6829</v>
      </c>
      <c r="C1039" s="40" t="s">
        <v>6830</v>
      </c>
      <c r="D1039" s="41" t="s">
        <v>5655</v>
      </c>
      <c r="E1039" s="4" t="s">
        <v>5746</v>
      </c>
      <c r="F1039" s="42"/>
      <c r="G1039" s="43" t="s">
        <v>5469</v>
      </c>
      <c r="H1039" s="4" t="s">
        <v>5469</v>
      </c>
      <c r="I1039" s="4" t="s">
        <v>529</v>
      </c>
      <c r="J1039" s="4" t="s">
        <v>529</v>
      </c>
      <c r="K1039" s="42" t="s">
        <v>529</v>
      </c>
      <c r="L1039" s="44"/>
      <c r="M1039" s="30"/>
    </row>
    <row r="1040" spans="2:13">
      <c r="B1040" s="39" t="s">
        <v>6831</v>
      </c>
      <c r="C1040" s="40" t="s">
        <v>6832</v>
      </c>
      <c r="D1040" s="41" t="s">
        <v>5655</v>
      </c>
      <c r="E1040" s="4" t="s">
        <v>5746</v>
      </c>
      <c r="F1040" s="42"/>
      <c r="G1040" s="43" t="s">
        <v>5469</v>
      </c>
      <c r="H1040" s="4" t="s">
        <v>5469</v>
      </c>
      <c r="I1040" s="4" t="s">
        <v>529</v>
      </c>
      <c r="J1040" s="4" t="s">
        <v>529</v>
      </c>
      <c r="K1040" s="42" t="s">
        <v>529</v>
      </c>
      <c r="L1040" s="44"/>
      <c r="M1040" s="30"/>
    </row>
    <row r="1041" spans="2:13">
      <c r="B1041" s="39" t="s">
        <v>6833</v>
      </c>
      <c r="C1041" s="40" t="s">
        <v>6834</v>
      </c>
      <c r="D1041" s="41" t="s">
        <v>5655</v>
      </c>
      <c r="E1041" s="4" t="s">
        <v>5746</v>
      </c>
      <c r="F1041" s="42"/>
      <c r="G1041" s="43" t="s">
        <v>5469</v>
      </c>
      <c r="H1041" s="4" t="s">
        <v>5469</v>
      </c>
      <c r="I1041" s="4" t="s">
        <v>529</v>
      </c>
      <c r="J1041" s="4" t="s">
        <v>529</v>
      </c>
      <c r="K1041" s="42" t="s">
        <v>529</v>
      </c>
      <c r="L1041" s="44"/>
      <c r="M1041" s="30"/>
    </row>
    <row r="1042" spans="2:13">
      <c r="B1042" s="39" t="s">
        <v>6835</v>
      </c>
      <c r="C1042" s="40" t="s">
        <v>6836</v>
      </c>
      <c r="D1042" s="41" t="s">
        <v>6837</v>
      </c>
      <c r="E1042" s="4" t="s">
        <v>5926</v>
      </c>
      <c r="F1042" s="42"/>
      <c r="G1042" s="43" t="s">
        <v>5469</v>
      </c>
      <c r="H1042" s="4" t="s">
        <v>5469</v>
      </c>
      <c r="I1042" s="4" t="s">
        <v>529</v>
      </c>
      <c r="J1042" s="4" t="s">
        <v>529</v>
      </c>
      <c r="K1042" s="42" t="s">
        <v>529</v>
      </c>
      <c r="L1042" s="44"/>
      <c r="M1042" s="30"/>
    </row>
    <row r="1043" spans="2:13">
      <c r="B1043" s="39" t="s">
        <v>6838</v>
      </c>
      <c r="C1043" s="40" t="s">
        <v>6839</v>
      </c>
      <c r="D1043" s="41" t="s">
        <v>6837</v>
      </c>
      <c r="E1043" s="4" t="s">
        <v>5926</v>
      </c>
      <c r="F1043" s="42"/>
      <c r="G1043" s="43" t="s">
        <v>5469</v>
      </c>
      <c r="H1043" s="4" t="s">
        <v>5469</v>
      </c>
      <c r="I1043" s="4" t="s">
        <v>529</v>
      </c>
      <c r="J1043" s="4" t="s">
        <v>529</v>
      </c>
      <c r="K1043" s="42" t="s">
        <v>529</v>
      </c>
      <c r="L1043" s="44"/>
      <c r="M1043" s="30"/>
    </row>
    <row r="1044" spans="2:13">
      <c r="B1044" s="39" t="s">
        <v>6840</v>
      </c>
      <c r="C1044" s="40" t="s">
        <v>6841</v>
      </c>
      <c r="D1044" s="41" t="s">
        <v>6837</v>
      </c>
      <c r="E1044" s="4" t="s">
        <v>5926</v>
      </c>
      <c r="F1044" s="42"/>
      <c r="G1044" s="43" t="s">
        <v>5469</v>
      </c>
      <c r="H1044" s="4" t="s">
        <v>5469</v>
      </c>
      <c r="I1044" s="4" t="s">
        <v>529</v>
      </c>
      <c r="J1044" s="4" t="s">
        <v>529</v>
      </c>
      <c r="K1044" s="42" t="s">
        <v>529</v>
      </c>
      <c r="L1044" s="44"/>
      <c r="M1044" s="30"/>
    </row>
    <row r="1045" spans="2:13">
      <c r="B1045" s="39" t="s">
        <v>6842</v>
      </c>
      <c r="C1045" s="40" t="s">
        <v>6843</v>
      </c>
      <c r="D1045" s="41" t="s">
        <v>6837</v>
      </c>
      <c r="E1045" s="4" t="s">
        <v>5926</v>
      </c>
      <c r="F1045" s="42"/>
      <c r="G1045" s="43" t="s">
        <v>5469</v>
      </c>
      <c r="H1045" s="4" t="s">
        <v>5469</v>
      </c>
      <c r="I1045" s="4" t="s">
        <v>529</v>
      </c>
      <c r="J1045" s="4" t="s">
        <v>529</v>
      </c>
      <c r="K1045" s="42" t="s">
        <v>529</v>
      </c>
      <c r="L1045" s="44"/>
      <c r="M1045" s="30"/>
    </row>
    <row r="1046" spans="2:13">
      <c r="B1046" s="39" t="s">
        <v>6844</v>
      </c>
      <c r="C1046" s="40" t="s">
        <v>6845</v>
      </c>
      <c r="D1046" s="41" t="s">
        <v>6837</v>
      </c>
      <c r="E1046" s="4" t="s">
        <v>5926</v>
      </c>
      <c r="F1046" s="42"/>
      <c r="G1046" s="43" t="s">
        <v>5469</v>
      </c>
      <c r="H1046" s="4" t="s">
        <v>5469</v>
      </c>
      <c r="I1046" s="4" t="s">
        <v>529</v>
      </c>
      <c r="J1046" s="4" t="s">
        <v>529</v>
      </c>
      <c r="K1046" s="42" t="s">
        <v>529</v>
      </c>
      <c r="L1046" s="44"/>
      <c r="M1046" s="30"/>
    </row>
    <row r="1047" spans="2:13">
      <c r="B1047" s="39" t="s">
        <v>6846</v>
      </c>
      <c r="C1047" s="40" t="s">
        <v>6847</v>
      </c>
      <c r="D1047" s="41" t="s">
        <v>6837</v>
      </c>
      <c r="E1047" s="4" t="s">
        <v>5926</v>
      </c>
      <c r="F1047" s="42"/>
      <c r="G1047" s="43" t="s">
        <v>5469</v>
      </c>
      <c r="H1047" s="4" t="s">
        <v>5469</v>
      </c>
      <c r="I1047" s="4" t="s">
        <v>529</v>
      </c>
      <c r="J1047" s="4" t="s">
        <v>529</v>
      </c>
      <c r="K1047" s="42" t="s">
        <v>529</v>
      </c>
      <c r="L1047" s="44"/>
      <c r="M1047" s="30"/>
    </row>
    <row r="1048" spans="2:13">
      <c r="B1048" s="39" t="s">
        <v>6848</v>
      </c>
      <c r="C1048" s="40" t="s">
        <v>6849</v>
      </c>
      <c r="D1048" s="41" t="s">
        <v>6837</v>
      </c>
      <c r="E1048" s="4" t="s">
        <v>5926</v>
      </c>
      <c r="F1048" s="42"/>
      <c r="G1048" s="43" t="s">
        <v>5469</v>
      </c>
      <c r="H1048" s="4" t="s">
        <v>5469</v>
      </c>
      <c r="I1048" s="4" t="s">
        <v>529</v>
      </c>
      <c r="J1048" s="4" t="s">
        <v>529</v>
      </c>
      <c r="K1048" s="42" t="s">
        <v>529</v>
      </c>
      <c r="L1048" s="44"/>
      <c r="M1048" s="30"/>
    </row>
    <row r="1049" spans="2:13">
      <c r="B1049" s="39" t="s">
        <v>6850</v>
      </c>
      <c r="C1049" s="40" t="s">
        <v>6851</v>
      </c>
      <c r="D1049" s="41" t="s">
        <v>6837</v>
      </c>
      <c r="E1049" s="4" t="s">
        <v>5926</v>
      </c>
      <c r="F1049" s="42"/>
      <c r="G1049" s="43" t="s">
        <v>5469</v>
      </c>
      <c r="H1049" s="4" t="s">
        <v>5469</v>
      </c>
      <c r="I1049" s="4" t="s">
        <v>529</v>
      </c>
      <c r="J1049" s="4" t="s">
        <v>529</v>
      </c>
      <c r="K1049" s="42" t="s">
        <v>529</v>
      </c>
      <c r="L1049" s="44"/>
      <c r="M1049" s="30"/>
    </row>
    <row r="1050" spans="2:13">
      <c r="B1050" s="39" t="s">
        <v>6852</v>
      </c>
      <c r="C1050" s="40" t="s">
        <v>6853</v>
      </c>
      <c r="D1050" s="41" t="s">
        <v>6837</v>
      </c>
      <c r="E1050" s="4" t="s">
        <v>5926</v>
      </c>
      <c r="F1050" s="42"/>
      <c r="G1050" s="43" t="s">
        <v>5469</v>
      </c>
      <c r="H1050" s="4" t="s">
        <v>5469</v>
      </c>
      <c r="I1050" s="4" t="s">
        <v>529</v>
      </c>
      <c r="J1050" s="4" t="s">
        <v>529</v>
      </c>
      <c r="K1050" s="42" t="s">
        <v>529</v>
      </c>
      <c r="L1050" s="44"/>
      <c r="M1050" s="30"/>
    </row>
    <row r="1051" spans="2:13">
      <c r="B1051" s="39" t="s">
        <v>6854</v>
      </c>
      <c r="C1051" s="40" t="s">
        <v>6855</v>
      </c>
      <c r="D1051" s="41" t="s">
        <v>6837</v>
      </c>
      <c r="E1051" s="4" t="s">
        <v>5926</v>
      </c>
      <c r="F1051" s="42"/>
      <c r="G1051" s="43" t="s">
        <v>5469</v>
      </c>
      <c r="H1051" s="4" t="s">
        <v>5469</v>
      </c>
      <c r="I1051" s="4" t="s">
        <v>529</v>
      </c>
      <c r="J1051" s="4" t="s">
        <v>529</v>
      </c>
      <c r="K1051" s="42" t="s">
        <v>529</v>
      </c>
      <c r="L1051" s="44"/>
      <c r="M1051" s="30"/>
    </row>
    <row r="1052" spans="2:13" ht="45">
      <c r="B1052" s="39" t="s">
        <v>7080</v>
      </c>
      <c r="C1052" s="40" t="s">
        <v>6857</v>
      </c>
      <c r="D1052" s="41" t="s">
        <v>6286</v>
      </c>
      <c r="E1052" s="4" t="s">
        <v>5746</v>
      </c>
      <c r="F1052" s="42"/>
      <c r="G1052" s="43" t="s">
        <v>5469</v>
      </c>
      <c r="H1052" s="4" t="s">
        <v>5469</v>
      </c>
      <c r="I1052" s="4" t="s">
        <v>5469</v>
      </c>
      <c r="J1052" s="4" t="s">
        <v>529</v>
      </c>
      <c r="K1052" s="42" t="s">
        <v>529</v>
      </c>
      <c r="L1052" s="44" t="s">
        <v>6858</v>
      </c>
      <c r="M1052" s="30"/>
    </row>
    <row r="1053" spans="2:13">
      <c r="B1053" s="39" t="s">
        <v>6859</v>
      </c>
      <c r="C1053" s="40" t="s">
        <v>6860</v>
      </c>
      <c r="D1053" s="41" t="s">
        <v>5718</v>
      </c>
      <c r="E1053" s="4" t="s">
        <v>5741</v>
      </c>
      <c r="F1053" s="42"/>
      <c r="G1053" s="43" t="s">
        <v>5469</v>
      </c>
      <c r="H1053" s="4" t="s">
        <v>5469</v>
      </c>
      <c r="I1053" s="4" t="s">
        <v>5469</v>
      </c>
      <c r="J1053" s="4" t="s">
        <v>5890</v>
      </c>
      <c r="K1053" s="42" t="s">
        <v>529</v>
      </c>
      <c r="L1053" s="44" t="s">
        <v>5720</v>
      </c>
      <c r="M1053" s="30"/>
    </row>
    <row r="1054" spans="2:13">
      <c r="B1054" s="39" t="s">
        <v>6861</v>
      </c>
      <c r="C1054" s="40" t="s">
        <v>6862</v>
      </c>
      <c r="D1054" s="41" t="s">
        <v>5846</v>
      </c>
      <c r="E1054" s="4" t="s">
        <v>5741</v>
      </c>
      <c r="F1054" s="42"/>
      <c r="G1054" s="43" t="s">
        <v>5469</v>
      </c>
      <c r="H1054" s="4" t="s">
        <v>5469</v>
      </c>
      <c r="I1054" s="4" t="s">
        <v>5469</v>
      </c>
      <c r="J1054" s="4" t="s">
        <v>529</v>
      </c>
      <c r="K1054" s="42" t="s">
        <v>529</v>
      </c>
      <c r="L1054" s="44" t="s">
        <v>5720</v>
      </c>
      <c r="M1054" s="30"/>
    </row>
    <row r="1055" spans="2:13">
      <c r="B1055" s="308" t="s">
        <v>7081</v>
      </c>
      <c r="C1055" s="309" t="s">
        <v>6864</v>
      </c>
      <c r="D1055" s="310" t="s">
        <v>5718</v>
      </c>
      <c r="E1055" s="311" t="s">
        <v>5741</v>
      </c>
      <c r="F1055" s="312"/>
      <c r="G1055" s="313" t="s">
        <v>5469</v>
      </c>
      <c r="H1055" s="311" t="s">
        <v>5469</v>
      </c>
      <c r="I1055" s="311" t="s">
        <v>5469</v>
      </c>
      <c r="J1055" s="311" t="s">
        <v>5890</v>
      </c>
      <c r="K1055" s="312" t="s">
        <v>529</v>
      </c>
      <c r="L1055" s="328" t="s">
        <v>5901</v>
      </c>
      <c r="M1055" s="30"/>
    </row>
    <row r="1056" spans="2:13">
      <c r="B1056" s="308" t="s">
        <v>7082</v>
      </c>
      <c r="C1056" s="309" t="s">
        <v>6866</v>
      </c>
      <c r="D1056" s="310" t="s">
        <v>5846</v>
      </c>
      <c r="E1056" s="311" t="s">
        <v>5741</v>
      </c>
      <c r="F1056" s="312"/>
      <c r="G1056" s="313" t="s">
        <v>5469</v>
      </c>
      <c r="H1056" s="311" t="s">
        <v>5469</v>
      </c>
      <c r="I1056" s="311" t="s">
        <v>5469</v>
      </c>
      <c r="J1056" s="311" t="s">
        <v>529</v>
      </c>
      <c r="K1056" s="312" t="s">
        <v>529</v>
      </c>
      <c r="L1056" s="328" t="s">
        <v>5901</v>
      </c>
      <c r="M1056" s="30"/>
    </row>
    <row r="1057" spans="2:13">
      <c r="B1057" s="39" t="s">
        <v>7083</v>
      </c>
      <c r="C1057" s="40" t="s">
        <v>2105</v>
      </c>
      <c r="D1057" s="41" t="s">
        <v>7084</v>
      </c>
      <c r="E1057" s="4" t="s">
        <v>5644</v>
      </c>
      <c r="F1057" s="42"/>
      <c r="G1057" s="43" t="s">
        <v>5469</v>
      </c>
      <c r="H1057" s="4" t="s">
        <v>5469</v>
      </c>
      <c r="I1057" s="4" t="s">
        <v>5469</v>
      </c>
      <c r="J1057" s="4" t="s">
        <v>5890</v>
      </c>
      <c r="K1057" s="42" t="s">
        <v>529</v>
      </c>
      <c r="L1057" s="44" t="s">
        <v>5720</v>
      </c>
      <c r="M1057" s="30"/>
    </row>
    <row r="1058" spans="2:13">
      <c r="B1058" s="39" t="s">
        <v>7085</v>
      </c>
      <c r="C1058" s="40" t="s">
        <v>2106</v>
      </c>
      <c r="D1058" s="41" t="s">
        <v>7086</v>
      </c>
      <c r="E1058" s="4" t="s">
        <v>5644</v>
      </c>
      <c r="F1058" s="42"/>
      <c r="G1058" s="43" t="s">
        <v>5469</v>
      </c>
      <c r="H1058" s="4" t="s">
        <v>5469</v>
      </c>
      <c r="I1058" s="4" t="s">
        <v>5469</v>
      </c>
      <c r="J1058" s="4" t="s">
        <v>529</v>
      </c>
      <c r="K1058" s="42" t="s">
        <v>529</v>
      </c>
      <c r="L1058" s="44" t="s">
        <v>5720</v>
      </c>
      <c r="M1058" s="30"/>
    </row>
    <row r="1059" spans="2:13">
      <c r="B1059" s="308" t="s">
        <v>6871</v>
      </c>
      <c r="C1059" s="309" t="s">
        <v>6872</v>
      </c>
      <c r="D1059" s="310" t="s">
        <v>6286</v>
      </c>
      <c r="E1059" s="311" t="s">
        <v>5741</v>
      </c>
      <c r="F1059" s="312"/>
      <c r="G1059" s="313" t="s">
        <v>5469</v>
      </c>
      <c r="H1059" s="311" t="s">
        <v>5469</v>
      </c>
      <c r="I1059" s="311" t="s">
        <v>5469</v>
      </c>
      <c r="J1059" s="311" t="s">
        <v>5890</v>
      </c>
      <c r="K1059" s="312" t="s">
        <v>529</v>
      </c>
      <c r="L1059" s="328"/>
      <c r="M1059" s="30"/>
    </row>
    <row r="1060" spans="2:13">
      <c r="B1060" s="39" t="s">
        <v>6873</v>
      </c>
      <c r="C1060" s="40" t="s">
        <v>2972</v>
      </c>
      <c r="D1060" s="41" t="s">
        <v>6811</v>
      </c>
      <c r="E1060" s="4" t="s">
        <v>5644</v>
      </c>
      <c r="F1060" s="42"/>
      <c r="G1060" s="43" t="s">
        <v>5469</v>
      </c>
      <c r="H1060" s="4" t="s">
        <v>5469</v>
      </c>
      <c r="I1060" s="4" t="s">
        <v>5469</v>
      </c>
      <c r="J1060" s="4" t="s">
        <v>5890</v>
      </c>
      <c r="K1060" s="42"/>
      <c r="L1060" s="44"/>
      <c r="M1060" s="30"/>
    </row>
    <row r="1061" spans="2:13">
      <c r="B1061" s="39" t="s">
        <v>6874</v>
      </c>
      <c r="C1061" s="40" t="s">
        <v>2973</v>
      </c>
      <c r="D1061" s="41" t="s">
        <v>5655</v>
      </c>
      <c r="E1061" s="4" t="s">
        <v>6266</v>
      </c>
      <c r="F1061" s="42"/>
      <c r="G1061" s="43" t="s">
        <v>5469</v>
      </c>
      <c r="H1061" s="4" t="s">
        <v>5469</v>
      </c>
      <c r="I1061" s="4" t="s">
        <v>5469</v>
      </c>
      <c r="J1061" s="4" t="s">
        <v>5890</v>
      </c>
      <c r="K1061" s="42"/>
      <c r="L1061" s="44"/>
      <c r="M1061" s="30"/>
    </row>
    <row r="1062" spans="2:13">
      <c r="B1062" s="39" t="s">
        <v>6875</v>
      </c>
      <c r="C1062" s="40" t="s">
        <v>2099</v>
      </c>
      <c r="D1062" s="41" t="s">
        <v>6811</v>
      </c>
      <c r="E1062" s="4" t="s">
        <v>5644</v>
      </c>
      <c r="F1062" s="42"/>
      <c r="G1062" s="43" t="s">
        <v>5469</v>
      </c>
      <c r="H1062" s="4" t="s">
        <v>5469</v>
      </c>
      <c r="I1062" s="4" t="s">
        <v>5469</v>
      </c>
      <c r="J1062" s="4" t="s">
        <v>5890</v>
      </c>
      <c r="K1062" s="42"/>
      <c r="L1062" s="44"/>
      <c r="M1062" s="30"/>
    </row>
    <row r="1063" spans="2:13" ht="17.25" thickBot="1">
      <c r="B1063" s="39" t="s">
        <v>6876</v>
      </c>
      <c r="C1063" s="40" t="s">
        <v>6877</v>
      </c>
      <c r="D1063" s="41" t="s">
        <v>5655</v>
      </c>
      <c r="E1063" s="4" t="s">
        <v>6266</v>
      </c>
      <c r="F1063" s="42"/>
      <c r="G1063" s="43" t="s">
        <v>5469</v>
      </c>
      <c r="H1063" s="4" t="s">
        <v>5469</v>
      </c>
      <c r="I1063" s="4" t="s">
        <v>5469</v>
      </c>
      <c r="J1063" s="4" t="s">
        <v>5890</v>
      </c>
      <c r="K1063" s="42"/>
      <c r="L1063" s="44"/>
      <c r="M1063" s="30"/>
    </row>
    <row r="1064" spans="2:13" ht="17.25" thickBot="1">
      <c r="B1064" s="290" t="s">
        <v>7087</v>
      </c>
      <c r="C1064" s="421"/>
      <c r="D1064" s="355"/>
      <c r="E1064" s="356"/>
      <c r="F1064" s="356"/>
      <c r="G1064" s="356"/>
      <c r="H1064" s="356"/>
      <c r="I1064" s="356"/>
      <c r="J1064" s="356"/>
      <c r="K1064" s="356"/>
      <c r="L1064" s="357"/>
      <c r="M1064" s="30"/>
    </row>
    <row r="1065" spans="2:13">
      <c r="B1065" s="31" t="s">
        <v>7088</v>
      </c>
      <c r="C1065" s="32" t="s">
        <v>7089</v>
      </c>
      <c r="D1065" s="33" t="s">
        <v>5655</v>
      </c>
      <c r="E1065" s="34" t="s">
        <v>5648</v>
      </c>
      <c r="F1065" s="35"/>
      <c r="G1065" s="36" t="s">
        <v>5469</v>
      </c>
      <c r="H1065" s="37" t="s">
        <v>5469</v>
      </c>
      <c r="I1065" s="37" t="s">
        <v>529</v>
      </c>
      <c r="J1065" s="37" t="s">
        <v>529</v>
      </c>
      <c r="K1065" s="35" t="s">
        <v>529</v>
      </c>
      <c r="L1065" s="38"/>
      <c r="M1065" s="30"/>
    </row>
    <row r="1066" spans="2:13">
      <c r="B1066" s="39" t="s">
        <v>7090</v>
      </c>
      <c r="C1066" s="40" t="s">
        <v>7091</v>
      </c>
      <c r="D1066" s="41" t="s">
        <v>5655</v>
      </c>
      <c r="E1066" s="4" t="s">
        <v>5648</v>
      </c>
      <c r="F1066" s="42"/>
      <c r="G1066" s="43" t="s">
        <v>5469</v>
      </c>
      <c r="H1066" s="4" t="s">
        <v>5469</v>
      </c>
      <c r="I1066" s="4" t="s">
        <v>529</v>
      </c>
      <c r="J1066" s="4" t="s">
        <v>529</v>
      </c>
      <c r="K1066" s="42" t="s">
        <v>529</v>
      </c>
      <c r="L1066" s="44"/>
      <c r="M1066" s="30"/>
    </row>
    <row r="1067" spans="2:13">
      <c r="B1067" s="39" t="s">
        <v>7092</v>
      </c>
      <c r="C1067" s="40" t="s">
        <v>7093</v>
      </c>
      <c r="D1067" s="41" t="s">
        <v>5655</v>
      </c>
      <c r="E1067" s="4" t="s">
        <v>7094</v>
      </c>
      <c r="F1067" s="42"/>
      <c r="G1067" s="43" t="s">
        <v>5469</v>
      </c>
      <c r="H1067" s="4" t="s">
        <v>5469</v>
      </c>
      <c r="I1067" s="4" t="s">
        <v>5469</v>
      </c>
      <c r="J1067" s="4" t="s">
        <v>529</v>
      </c>
      <c r="K1067" s="42" t="s">
        <v>529</v>
      </c>
      <c r="L1067" s="44" t="s">
        <v>7095</v>
      </c>
      <c r="M1067" s="30"/>
    </row>
    <row r="1068" spans="2:13" ht="30">
      <c r="B1068" s="39" t="s">
        <v>7096</v>
      </c>
      <c r="C1068" s="40" t="s">
        <v>7097</v>
      </c>
      <c r="D1068" s="41">
        <v>2</v>
      </c>
      <c r="E1068" s="4" t="s">
        <v>5644</v>
      </c>
      <c r="F1068" s="42"/>
      <c r="G1068" s="43" t="s">
        <v>5469</v>
      </c>
      <c r="H1068" s="4" t="s">
        <v>5469</v>
      </c>
      <c r="I1068" s="4" t="s">
        <v>5469</v>
      </c>
      <c r="J1068" s="4" t="s">
        <v>529</v>
      </c>
      <c r="K1068" s="42" t="s">
        <v>529</v>
      </c>
      <c r="L1068" s="44" t="s">
        <v>7098</v>
      </c>
      <c r="M1068" s="30"/>
    </row>
    <row r="1069" spans="2:13" ht="45">
      <c r="B1069" s="39" t="s">
        <v>7099</v>
      </c>
      <c r="C1069" s="40" t="s">
        <v>7100</v>
      </c>
      <c r="D1069" s="41">
        <v>5</v>
      </c>
      <c r="E1069" s="4" t="s">
        <v>5644</v>
      </c>
      <c r="F1069" s="42"/>
      <c r="G1069" s="43" t="s">
        <v>5469</v>
      </c>
      <c r="H1069" s="4" t="s">
        <v>5469</v>
      </c>
      <c r="I1069" s="4" t="s">
        <v>529</v>
      </c>
      <c r="J1069" s="4" t="s">
        <v>529</v>
      </c>
      <c r="K1069" s="42" t="s">
        <v>529</v>
      </c>
      <c r="L1069" s="44" t="s">
        <v>7101</v>
      </c>
      <c r="M1069" s="30"/>
    </row>
    <row r="1070" spans="2:13" ht="45">
      <c r="B1070" s="39" t="s">
        <v>7102</v>
      </c>
      <c r="C1070" s="40" t="s">
        <v>7103</v>
      </c>
      <c r="D1070" s="41">
        <v>1</v>
      </c>
      <c r="E1070" s="4" t="s">
        <v>5644</v>
      </c>
      <c r="F1070" s="42"/>
      <c r="G1070" s="43" t="s">
        <v>5469</v>
      </c>
      <c r="H1070" s="4" t="s">
        <v>5469</v>
      </c>
      <c r="I1070" s="4" t="s">
        <v>5469</v>
      </c>
      <c r="J1070" s="4" t="s">
        <v>529</v>
      </c>
      <c r="K1070" s="42" t="s">
        <v>529</v>
      </c>
      <c r="L1070" s="44" t="s">
        <v>7104</v>
      </c>
      <c r="M1070" s="30"/>
    </row>
    <row r="1071" spans="2:13" ht="75">
      <c r="B1071" s="39" t="s">
        <v>7105</v>
      </c>
      <c r="C1071" s="40" t="s">
        <v>7106</v>
      </c>
      <c r="D1071" s="41">
        <v>1</v>
      </c>
      <c r="E1071" s="4" t="s">
        <v>5644</v>
      </c>
      <c r="F1071" s="42"/>
      <c r="G1071" s="43" t="s">
        <v>5469</v>
      </c>
      <c r="H1071" s="4" t="s">
        <v>5469</v>
      </c>
      <c r="I1071" s="4" t="s">
        <v>5469</v>
      </c>
      <c r="J1071" s="4" t="s">
        <v>529</v>
      </c>
      <c r="K1071" s="42" t="s">
        <v>529</v>
      </c>
      <c r="L1071" s="44" t="s">
        <v>7107</v>
      </c>
      <c r="M1071" s="30"/>
    </row>
    <row r="1072" spans="2:13" ht="30">
      <c r="B1072" s="39" t="s">
        <v>7108</v>
      </c>
      <c r="C1072" s="40" t="s">
        <v>7109</v>
      </c>
      <c r="D1072" s="41">
        <v>1</v>
      </c>
      <c r="E1072" s="4" t="s">
        <v>5644</v>
      </c>
      <c r="F1072" s="42"/>
      <c r="G1072" s="43" t="s">
        <v>5469</v>
      </c>
      <c r="H1072" s="4" t="s">
        <v>5469</v>
      </c>
      <c r="I1072" s="4" t="s">
        <v>5469</v>
      </c>
      <c r="J1072" s="4" t="s">
        <v>529</v>
      </c>
      <c r="K1072" s="42" t="s">
        <v>529</v>
      </c>
      <c r="L1072" s="44" t="s">
        <v>7110</v>
      </c>
      <c r="M1072" s="30"/>
    </row>
    <row r="1073" spans="2:13" ht="135.75" thickBot="1">
      <c r="B1073" s="39" t="s">
        <v>3798</v>
      </c>
      <c r="C1073" s="40" t="s">
        <v>3799</v>
      </c>
      <c r="D1073" s="41" t="s">
        <v>6481</v>
      </c>
      <c r="E1073" s="4" t="s">
        <v>5644</v>
      </c>
      <c r="F1073" s="42"/>
      <c r="G1073" s="43" t="s">
        <v>5469</v>
      </c>
      <c r="H1073" s="4" t="s">
        <v>5469</v>
      </c>
      <c r="I1073" s="4" t="s">
        <v>529</v>
      </c>
      <c r="J1073" s="4" t="s">
        <v>529</v>
      </c>
      <c r="K1073" s="42" t="s">
        <v>529</v>
      </c>
      <c r="L1073" s="44" t="s">
        <v>7112</v>
      </c>
      <c r="M1073" s="30"/>
    </row>
    <row r="1074" spans="2:13" ht="17.25" thickBot="1">
      <c r="B1074" s="290" t="s">
        <v>7113</v>
      </c>
      <c r="C1074" s="421"/>
      <c r="D1074" s="355"/>
      <c r="E1074" s="356"/>
      <c r="F1074" s="356"/>
      <c r="G1074" s="356"/>
      <c r="H1074" s="356"/>
      <c r="I1074" s="356"/>
      <c r="J1074" s="356"/>
      <c r="K1074" s="356"/>
      <c r="L1074" s="357"/>
      <c r="M1074" s="30"/>
    </row>
    <row r="1075" spans="2:13" ht="30">
      <c r="B1075" s="31" t="s">
        <v>7114</v>
      </c>
      <c r="C1075" s="32" t="s">
        <v>5471</v>
      </c>
      <c r="D1075" s="33" t="s">
        <v>5643</v>
      </c>
      <c r="E1075" s="34" t="s">
        <v>5644</v>
      </c>
      <c r="F1075" s="35"/>
      <c r="G1075" s="36" t="s">
        <v>5469</v>
      </c>
      <c r="H1075" s="37" t="s">
        <v>5469</v>
      </c>
      <c r="I1075" s="37" t="s">
        <v>5469</v>
      </c>
      <c r="J1075" s="37" t="s">
        <v>529</v>
      </c>
      <c r="K1075" s="35" t="s">
        <v>529</v>
      </c>
      <c r="L1075" s="38" t="s">
        <v>7115</v>
      </c>
      <c r="M1075" s="30"/>
    </row>
    <row r="1076" spans="2:13" ht="45">
      <c r="B1076" s="39" t="s">
        <v>1545</v>
      </c>
      <c r="C1076" s="40" t="s">
        <v>5472</v>
      </c>
      <c r="D1076" s="41" t="s">
        <v>6286</v>
      </c>
      <c r="E1076" s="4" t="s">
        <v>5644</v>
      </c>
      <c r="F1076" s="42"/>
      <c r="G1076" s="43" t="s">
        <v>5469</v>
      </c>
      <c r="H1076" s="4" t="s">
        <v>5469</v>
      </c>
      <c r="I1076" s="4" t="s">
        <v>5469</v>
      </c>
      <c r="J1076" s="4" t="s">
        <v>529</v>
      </c>
      <c r="K1076" s="42" t="s">
        <v>529</v>
      </c>
      <c r="L1076" s="44" t="s">
        <v>7116</v>
      </c>
      <c r="M1076" s="30"/>
    </row>
    <row r="1077" spans="2:13" ht="90">
      <c r="B1077" s="39" t="s">
        <v>1546</v>
      </c>
      <c r="C1077" s="40" t="s">
        <v>5473</v>
      </c>
      <c r="D1077" s="41" t="s">
        <v>5937</v>
      </c>
      <c r="E1077" s="4" t="s">
        <v>5644</v>
      </c>
      <c r="F1077" s="42"/>
      <c r="G1077" s="43" t="s">
        <v>5469</v>
      </c>
      <c r="H1077" s="4" t="s">
        <v>5469</v>
      </c>
      <c r="I1077" s="4" t="s">
        <v>5469</v>
      </c>
      <c r="J1077" s="4" t="s">
        <v>529</v>
      </c>
      <c r="K1077" s="42" t="s">
        <v>529</v>
      </c>
      <c r="L1077" s="44" t="s">
        <v>7117</v>
      </c>
      <c r="M1077" s="30"/>
    </row>
    <row r="1078" spans="2:13">
      <c r="B1078" s="39" t="s">
        <v>1547</v>
      </c>
      <c r="C1078" s="40" t="s">
        <v>5474</v>
      </c>
      <c r="D1078" s="41" t="s">
        <v>7118</v>
      </c>
      <c r="E1078" s="4" t="s">
        <v>5644</v>
      </c>
      <c r="F1078" s="42"/>
      <c r="G1078" s="43" t="s">
        <v>5469</v>
      </c>
      <c r="H1078" s="4" t="s">
        <v>5469</v>
      </c>
      <c r="I1078" s="4" t="s">
        <v>529</v>
      </c>
      <c r="J1078" s="4" t="s">
        <v>529</v>
      </c>
      <c r="K1078" s="42" t="s">
        <v>529</v>
      </c>
      <c r="L1078" s="44" t="s">
        <v>7119</v>
      </c>
      <c r="M1078" s="30"/>
    </row>
    <row r="1079" spans="2:13" ht="30">
      <c r="B1079" s="39" t="s">
        <v>1548</v>
      </c>
      <c r="C1079" s="40" t="s">
        <v>5475</v>
      </c>
      <c r="D1079" s="41" t="s">
        <v>5643</v>
      </c>
      <c r="E1079" s="4" t="s">
        <v>5644</v>
      </c>
      <c r="F1079" s="42"/>
      <c r="G1079" s="43" t="s">
        <v>5469</v>
      </c>
      <c r="H1079" s="4" t="s">
        <v>5469</v>
      </c>
      <c r="I1079" s="4" t="s">
        <v>5469</v>
      </c>
      <c r="J1079" s="4" t="s">
        <v>529</v>
      </c>
      <c r="K1079" s="42" t="s">
        <v>529</v>
      </c>
      <c r="L1079" s="44" t="s">
        <v>7120</v>
      </c>
      <c r="M1079" s="30"/>
    </row>
    <row r="1080" spans="2:13" ht="30">
      <c r="B1080" s="39" t="s">
        <v>1549</v>
      </c>
      <c r="C1080" s="40" t="s">
        <v>5476</v>
      </c>
      <c r="D1080" s="41" t="s">
        <v>6286</v>
      </c>
      <c r="E1080" s="4" t="s">
        <v>5644</v>
      </c>
      <c r="F1080" s="42"/>
      <c r="G1080" s="43" t="s">
        <v>5469</v>
      </c>
      <c r="H1080" s="4" t="s">
        <v>5469</v>
      </c>
      <c r="I1080" s="4" t="s">
        <v>5469</v>
      </c>
      <c r="J1080" s="4" t="s">
        <v>529</v>
      </c>
      <c r="K1080" s="42" t="s">
        <v>529</v>
      </c>
      <c r="L1080" s="44" t="s">
        <v>7121</v>
      </c>
      <c r="M1080" s="30"/>
    </row>
    <row r="1081" spans="2:13" ht="120">
      <c r="B1081" s="39" t="s">
        <v>1550</v>
      </c>
      <c r="C1081" s="40" t="s">
        <v>5477</v>
      </c>
      <c r="D1081" s="41" t="s">
        <v>5937</v>
      </c>
      <c r="E1081" s="4" t="s">
        <v>5644</v>
      </c>
      <c r="F1081" s="42"/>
      <c r="G1081" s="43" t="s">
        <v>5469</v>
      </c>
      <c r="H1081" s="4" t="s">
        <v>5469</v>
      </c>
      <c r="I1081" s="4" t="s">
        <v>5469</v>
      </c>
      <c r="J1081" s="4" t="s">
        <v>529</v>
      </c>
      <c r="K1081" s="42" t="s">
        <v>529</v>
      </c>
      <c r="L1081" s="44" t="s">
        <v>7122</v>
      </c>
      <c r="M1081" s="30"/>
    </row>
    <row r="1082" spans="2:13" ht="17.25" thickBot="1">
      <c r="B1082" s="39" t="s">
        <v>1551</v>
      </c>
      <c r="C1082" s="40" t="s">
        <v>7123</v>
      </c>
      <c r="D1082" s="41" t="s">
        <v>7124</v>
      </c>
      <c r="E1082" s="4" t="s">
        <v>5644</v>
      </c>
      <c r="F1082" s="42"/>
      <c r="G1082" s="43" t="s">
        <v>5469</v>
      </c>
      <c r="H1082" s="4" t="s">
        <v>5469</v>
      </c>
      <c r="I1082" s="4" t="s">
        <v>529</v>
      </c>
      <c r="J1082" s="4" t="s">
        <v>529</v>
      </c>
      <c r="K1082" s="42" t="s">
        <v>529</v>
      </c>
      <c r="L1082" s="44" t="s">
        <v>7125</v>
      </c>
      <c r="M1082" s="30"/>
    </row>
    <row r="1083" spans="2:13">
      <c r="B1083" s="290" t="s">
        <v>6907</v>
      </c>
      <c r="C1083" s="421"/>
      <c r="D1083" s="355"/>
      <c r="E1083" s="356"/>
      <c r="F1083" s="356"/>
      <c r="G1083" s="356"/>
      <c r="H1083" s="356"/>
      <c r="I1083" s="356"/>
      <c r="J1083" s="356"/>
      <c r="K1083" s="356"/>
      <c r="L1083" s="357"/>
      <c r="M1083" s="30"/>
    </row>
    <row r="1084" spans="2:13" ht="17.25" thickBot="1">
      <c r="B1084" s="293" t="s">
        <v>7126</v>
      </c>
      <c r="C1084" s="422"/>
      <c r="D1084" s="359"/>
      <c r="E1084" s="360"/>
      <c r="F1084" s="360"/>
      <c r="G1084" s="360"/>
      <c r="H1084" s="360"/>
      <c r="I1084" s="360"/>
      <c r="J1084" s="360"/>
      <c r="K1084" s="360"/>
      <c r="L1084" s="361"/>
      <c r="M1084" s="30"/>
    </row>
    <row r="1085" spans="2:13" ht="45">
      <c r="B1085" s="373" t="s">
        <v>1042</v>
      </c>
      <c r="C1085" s="374" t="s">
        <v>5509</v>
      </c>
      <c r="D1085" s="375" t="s">
        <v>5652</v>
      </c>
      <c r="E1085" s="376" t="s">
        <v>6240</v>
      </c>
      <c r="F1085" s="377"/>
      <c r="G1085" s="378" t="s">
        <v>5469</v>
      </c>
      <c r="H1085" s="376" t="s">
        <v>5469</v>
      </c>
      <c r="I1085" s="376" t="s">
        <v>2080</v>
      </c>
      <c r="J1085" s="376" t="s">
        <v>2081</v>
      </c>
      <c r="K1085" s="377" t="s">
        <v>529</v>
      </c>
      <c r="L1085" s="362" t="s">
        <v>6908</v>
      </c>
      <c r="M1085" s="30"/>
    </row>
    <row r="1086" spans="2:13" ht="75">
      <c r="B1086" s="39" t="s">
        <v>1764</v>
      </c>
      <c r="C1086" s="40" t="s">
        <v>7127</v>
      </c>
      <c r="D1086" s="333">
        <v>1</v>
      </c>
      <c r="E1086" s="5" t="s">
        <v>6255</v>
      </c>
      <c r="F1086" s="42"/>
      <c r="G1086" s="43" t="s">
        <v>5469</v>
      </c>
      <c r="H1086" s="4" t="s">
        <v>5469</v>
      </c>
      <c r="I1086" s="4" t="s">
        <v>5469</v>
      </c>
      <c r="J1086" s="4" t="s">
        <v>5469</v>
      </c>
      <c r="K1086" s="42" t="s">
        <v>529</v>
      </c>
      <c r="L1086" s="44" t="s">
        <v>7128</v>
      </c>
      <c r="M1086" s="30"/>
    </row>
    <row r="1087" spans="2:13" ht="60">
      <c r="B1087" s="39" t="s">
        <v>1765</v>
      </c>
      <c r="C1087" s="40" t="s">
        <v>5510</v>
      </c>
      <c r="D1087" s="41" t="s">
        <v>6909</v>
      </c>
      <c r="E1087" s="4" t="s">
        <v>5719</v>
      </c>
      <c r="F1087" s="42"/>
      <c r="G1087" s="43" t="s">
        <v>5469</v>
      </c>
      <c r="H1087" s="4" t="s">
        <v>5469</v>
      </c>
      <c r="I1087" s="4" t="s">
        <v>5469</v>
      </c>
      <c r="J1087" s="4" t="s">
        <v>5890</v>
      </c>
      <c r="K1087" s="42" t="s">
        <v>529</v>
      </c>
      <c r="L1087" s="44" t="s">
        <v>7129</v>
      </c>
      <c r="M1087" s="30"/>
    </row>
    <row r="1088" spans="2:13" ht="75">
      <c r="B1088" s="39" t="s">
        <v>1766</v>
      </c>
      <c r="C1088" s="40" t="s">
        <v>5511</v>
      </c>
      <c r="D1088" s="41">
        <v>1</v>
      </c>
      <c r="E1088" s="4" t="s">
        <v>6255</v>
      </c>
      <c r="F1088" s="42"/>
      <c r="G1088" s="43" t="s">
        <v>5469</v>
      </c>
      <c r="H1088" s="4" t="s">
        <v>5469</v>
      </c>
      <c r="I1088" s="4" t="s">
        <v>5469</v>
      </c>
      <c r="J1088" s="4" t="s">
        <v>5469</v>
      </c>
      <c r="K1088" s="42" t="s">
        <v>529</v>
      </c>
      <c r="L1088" s="44" t="s">
        <v>7130</v>
      </c>
      <c r="M1088" s="30"/>
    </row>
    <row r="1089" spans="2:13" ht="75">
      <c r="B1089" s="39" t="s">
        <v>1767</v>
      </c>
      <c r="C1089" s="40" t="s">
        <v>5512</v>
      </c>
      <c r="D1089" s="41">
        <v>1</v>
      </c>
      <c r="E1089" s="4" t="s">
        <v>6255</v>
      </c>
      <c r="F1089" s="42"/>
      <c r="G1089" s="43" t="s">
        <v>5469</v>
      </c>
      <c r="H1089" s="4" t="s">
        <v>5469</v>
      </c>
      <c r="I1089" s="4" t="s">
        <v>5469</v>
      </c>
      <c r="J1089" s="4" t="s">
        <v>5469</v>
      </c>
      <c r="K1089" s="42" t="s">
        <v>529</v>
      </c>
      <c r="L1089" s="44" t="s">
        <v>7131</v>
      </c>
      <c r="M1089" s="30"/>
    </row>
    <row r="1090" spans="2:13" ht="45">
      <c r="B1090" s="39" t="s">
        <v>6910</v>
      </c>
      <c r="C1090" s="40" t="s">
        <v>7132</v>
      </c>
      <c r="D1090" s="41" t="s">
        <v>5655</v>
      </c>
      <c r="E1090" s="4" t="s">
        <v>5719</v>
      </c>
      <c r="F1090" s="42"/>
      <c r="G1090" s="43" t="s">
        <v>5469</v>
      </c>
      <c r="H1090" s="4" t="s">
        <v>5469</v>
      </c>
      <c r="I1090" s="4" t="s">
        <v>5469</v>
      </c>
      <c r="J1090" s="4" t="s">
        <v>5890</v>
      </c>
      <c r="K1090" s="42" t="s">
        <v>529</v>
      </c>
      <c r="L1090" s="44" t="s">
        <v>7133</v>
      </c>
      <c r="M1090" s="30"/>
    </row>
    <row r="1091" spans="2:13" ht="60">
      <c r="B1091" s="39" t="s">
        <v>1769</v>
      </c>
      <c r="C1091" s="40" t="s">
        <v>7134</v>
      </c>
      <c r="D1091" s="41" t="s">
        <v>6892</v>
      </c>
      <c r="E1091" s="4" t="s">
        <v>7135</v>
      </c>
      <c r="F1091" s="42"/>
      <c r="G1091" s="43" t="s">
        <v>5469</v>
      </c>
      <c r="H1091" s="4" t="s">
        <v>5469</v>
      </c>
      <c r="I1091" s="4" t="s">
        <v>529</v>
      </c>
      <c r="J1091" s="4" t="s">
        <v>5469</v>
      </c>
      <c r="K1091" s="42" t="s">
        <v>529</v>
      </c>
      <c r="L1091" s="44" t="s">
        <v>7136</v>
      </c>
      <c r="M1091" s="30"/>
    </row>
    <row r="1092" spans="2:13" ht="45">
      <c r="B1092" s="39" t="s">
        <v>1921</v>
      </c>
      <c r="C1092" s="40" t="s">
        <v>5513</v>
      </c>
      <c r="D1092" s="41" t="s">
        <v>6892</v>
      </c>
      <c r="E1092" s="4" t="s">
        <v>7135</v>
      </c>
      <c r="F1092" s="42"/>
      <c r="G1092" s="43" t="s">
        <v>5469</v>
      </c>
      <c r="H1092" s="4" t="s">
        <v>5469</v>
      </c>
      <c r="I1092" s="4" t="s">
        <v>529</v>
      </c>
      <c r="J1092" s="4" t="s">
        <v>5469</v>
      </c>
      <c r="K1092" s="42" t="s">
        <v>529</v>
      </c>
      <c r="L1092" s="351" t="s">
        <v>7137</v>
      </c>
      <c r="M1092" s="30"/>
    </row>
    <row r="1093" spans="2:13">
      <c r="B1093" s="39" t="s">
        <v>1040</v>
      </c>
      <c r="C1093" s="40" t="s">
        <v>5514</v>
      </c>
      <c r="D1093" s="41" t="s">
        <v>6892</v>
      </c>
      <c r="E1093" s="4" t="s">
        <v>7135</v>
      </c>
      <c r="F1093" s="42"/>
      <c r="G1093" s="43" t="s">
        <v>5469</v>
      </c>
      <c r="H1093" s="4" t="s">
        <v>5469</v>
      </c>
      <c r="I1093" s="4" t="s">
        <v>529</v>
      </c>
      <c r="J1093" s="4" t="s">
        <v>5469</v>
      </c>
      <c r="K1093" s="42" t="s">
        <v>529</v>
      </c>
      <c r="L1093" s="352"/>
      <c r="M1093" s="30"/>
    </row>
    <row r="1094" spans="2:13" ht="17.25" thickBot="1">
      <c r="B1094" s="308" t="s">
        <v>6912</v>
      </c>
      <c r="C1094" s="309" t="s">
        <v>5515</v>
      </c>
      <c r="D1094" s="310" t="s">
        <v>6892</v>
      </c>
      <c r="E1094" s="311" t="s">
        <v>6911</v>
      </c>
      <c r="F1094" s="312"/>
      <c r="G1094" s="313" t="s">
        <v>5469</v>
      </c>
      <c r="H1094" s="311" t="s">
        <v>5469</v>
      </c>
      <c r="I1094" s="311" t="s">
        <v>529</v>
      </c>
      <c r="J1094" s="311" t="s">
        <v>5469</v>
      </c>
      <c r="K1094" s="312" t="s">
        <v>529</v>
      </c>
      <c r="L1094" s="352"/>
      <c r="M1094" s="30"/>
    </row>
    <row r="1095" spans="2:13" ht="20.100000000000001" customHeight="1">
      <c r="B1095" s="52"/>
      <c r="C1095" s="52"/>
      <c r="D1095" s="53"/>
      <c r="E1095" s="54"/>
      <c r="F1095" s="54"/>
      <c r="G1095" s="55"/>
      <c r="H1095" s="55"/>
      <c r="I1095" s="55"/>
      <c r="J1095" s="55"/>
      <c r="K1095" s="55"/>
      <c r="L1095" s="52"/>
      <c r="M1095" s="11"/>
    </row>
  </sheetData>
  <mergeCells count="22">
    <mergeCell ref="L600:L602"/>
    <mergeCell ref="L18:L20"/>
    <mergeCell ref="L177:L178"/>
    <mergeCell ref="L205:L207"/>
    <mergeCell ref="L234:L236"/>
    <mergeCell ref="L263:L265"/>
    <mergeCell ref="L293:L294"/>
    <mergeCell ref="L388:L390"/>
    <mergeCell ref="L417:L419"/>
    <mergeCell ref="L446:L448"/>
    <mergeCell ref="L476:L477"/>
    <mergeCell ref="L571:L573"/>
    <mergeCell ref="L937:L939"/>
    <mergeCell ref="L966:L968"/>
    <mergeCell ref="L995:L997"/>
    <mergeCell ref="L1025:L1026"/>
    <mergeCell ref="L629:L631"/>
    <mergeCell ref="L659:L660"/>
    <mergeCell ref="L754:L756"/>
    <mergeCell ref="L783:L785"/>
    <mergeCell ref="L812:L814"/>
    <mergeCell ref="L842:L843"/>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B895E-5883-4427-A1B5-C80C5E921155}">
  <sheetPr codeName="Sheet95">
    <outlinePr summaryBelow="0"/>
    <pageSetUpPr fitToPage="1"/>
  </sheetPr>
  <dimension ref="B1:M1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11" width="10.7109375" style="10" customWidth="1"/>
    <col min="12" max="12" width="98.7109375" style="6" customWidth="1"/>
    <col min="13" max="13" width="2.7109375" style="6" customWidth="1"/>
    <col min="14" max="16384" width="10.28515625" style="6"/>
  </cols>
  <sheetData>
    <row r="1" spans="2:13" ht="13.5" customHeight="1" thickBot="1">
      <c r="B1" s="11"/>
      <c r="C1" s="11"/>
      <c r="D1" s="12"/>
      <c r="E1" s="13"/>
      <c r="F1" s="13"/>
      <c r="G1" s="13"/>
      <c r="H1" s="13"/>
      <c r="I1" s="13"/>
      <c r="J1" s="13"/>
      <c r="K1" s="13"/>
      <c r="L1" s="11"/>
      <c r="M1" s="11"/>
    </row>
    <row r="2" spans="2:13" ht="44.1" customHeight="1" thickBot="1">
      <c r="B2" s="14" t="s">
        <v>10</v>
      </c>
      <c r="C2" s="15"/>
      <c r="D2" s="15"/>
      <c r="E2" s="15"/>
      <c r="F2" s="15"/>
      <c r="G2" s="15"/>
      <c r="H2" s="15"/>
      <c r="I2" s="15"/>
      <c r="J2" s="15"/>
      <c r="K2" s="15"/>
      <c r="L2" s="16"/>
      <c r="M2" s="17"/>
    </row>
    <row r="3" spans="2:13" ht="13.5" customHeight="1" thickBot="1">
      <c r="B3" s="18"/>
      <c r="C3" s="18"/>
      <c r="D3" s="18"/>
      <c r="E3" s="18"/>
      <c r="F3" s="18"/>
      <c r="G3" s="18"/>
      <c r="H3" s="18"/>
      <c r="I3" s="18"/>
      <c r="J3" s="18"/>
      <c r="K3" s="18"/>
      <c r="L3" s="18"/>
    </row>
    <row r="4" spans="2:13" ht="20.25" customHeight="1" thickBot="1">
      <c r="B4" s="19" t="s">
        <v>25</v>
      </c>
      <c r="C4" s="20" t="s">
        <v>9131</v>
      </c>
      <c r="D4" s="20" t="s">
        <v>26</v>
      </c>
      <c r="E4" s="20" t="s">
        <v>27</v>
      </c>
      <c r="F4" s="21" t="s">
        <v>28</v>
      </c>
      <c r="G4" s="22" t="s">
        <v>29</v>
      </c>
      <c r="H4" s="23" t="s">
        <v>30</v>
      </c>
      <c r="I4" s="24" t="s">
        <v>31</v>
      </c>
      <c r="J4" s="23" t="s">
        <v>32</v>
      </c>
      <c r="K4" s="25" t="s">
        <v>33</v>
      </c>
      <c r="L4" s="26" t="s">
        <v>34</v>
      </c>
    </row>
    <row r="5" spans="2:13" ht="30">
      <c r="B5" s="31" t="s">
        <v>7138</v>
      </c>
      <c r="C5" s="32" t="s">
        <v>6879</v>
      </c>
      <c r="D5" s="33" t="s">
        <v>5877</v>
      </c>
      <c r="E5" s="34" t="s">
        <v>5719</v>
      </c>
      <c r="F5" s="35" t="s">
        <v>5637</v>
      </c>
      <c r="G5" s="36" t="s">
        <v>5469</v>
      </c>
      <c r="H5" s="37" t="s">
        <v>5469</v>
      </c>
      <c r="I5" s="37" t="s">
        <v>529</v>
      </c>
      <c r="J5" s="37" t="s">
        <v>5469</v>
      </c>
      <c r="K5" s="35" t="s">
        <v>5469</v>
      </c>
      <c r="L5" s="38" t="s">
        <v>6880</v>
      </c>
      <c r="M5" s="30"/>
    </row>
    <row r="6" spans="2:13">
      <c r="B6" s="39" t="s">
        <v>7139</v>
      </c>
      <c r="C6" s="40" t="s">
        <v>6882</v>
      </c>
      <c r="D6" s="41" t="s">
        <v>5925</v>
      </c>
      <c r="E6" s="4" t="s">
        <v>5724</v>
      </c>
      <c r="F6" s="42"/>
      <c r="G6" s="43" t="s">
        <v>5469</v>
      </c>
      <c r="H6" s="4" t="s">
        <v>5469</v>
      </c>
      <c r="I6" s="4" t="s">
        <v>529</v>
      </c>
      <c r="J6" s="4" t="s">
        <v>5469</v>
      </c>
      <c r="K6" s="42" t="s">
        <v>529</v>
      </c>
      <c r="L6" s="44"/>
      <c r="M6" s="30"/>
    </row>
    <row r="7" spans="2:13" ht="45">
      <c r="B7" s="39" t="s">
        <v>2704</v>
      </c>
      <c r="C7" s="40" t="s">
        <v>2681</v>
      </c>
      <c r="D7" s="41" t="s">
        <v>5729</v>
      </c>
      <c r="E7" s="4" t="s">
        <v>5644</v>
      </c>
      <c r="F7" s="42"/>
      <c r="G7" s="43" t="s">
        <v>5469</v>
      </c>
      <c r="H7" s="4" t="s">
        <v>529</v>
      </c>
      <c r="I7" s="4" t="s">
        <v>529</v>
      </c>
      <c r="J7" s="4" t="s">
        <v>529</v>
      </c>
      <c r="K7" s="42" t="s">
        <v>529</v>
      </c>
      <c r="L7" s="44" t="s">
        <v>6449</v>
      </c>
      <c r="M7" s="30"/>
    </row>
    <row r="8" spans="2:13" ht="48" customHeight="1">
      <c r="B8" s="39" t="s">
        <v>2706</v>
      </c>
      <c r="C8" s="40" t="s">
        <v>2682</v>
      </c>
      <c r="D8" s="41" t="s">
        <v>5647</v>
      </c>
      <c r="E8" s="4" t="s">
        <v>5648</v>
      </c>
      <c r="F8" s="42"/>
      <c r="G8" s="43" t="s">
        <v>529</v>
      </c>
      <c r="H8" s="4" t="s">
        <v>5469</v>
      </c>
      <c r="I8" s="4" t="s">
        <v>529</v>
      </c>
      <c r="J8" s="4" t="s">
        <v>5469</v>
      </c>
      <c r="K8" s="42" t="s">
        <v>5469</v>
      </c>
      <c r="L8" s="661" t="s">
        <v>6260</v>
      </c>
      <c r="M8" s="30"/>
    </row>
    <row r="9" spans="2:13" ht="48" customHeight="1">
      <c r="B9" s="39" t="s">
        <v>2708</v>
      </c>
      <c r="C9" s="40" t="s">
        <v>2683</v>
      </c>
      <c r="D9" s="41" t="s">
        <v>5647</v>
      </c>
      <c r="E9" s="4" t="s">
        <v>5648</v>
      </c>
      <c r="F9" s="42"/>
      <c r="G9" s="43" t="s">
        <v>529</v>
      </c>
      <c r="H9" s="4" t="s">
        <v>5469</v>
      </c>
      <c r="I9" s="4" t="s">
        <v>529</v>
      </c>
      <c r="J9" s="4" t="s">
        <v>5469</v>
      </c>
      <c r="K9" s="42" t="s">
        <v>529</v>
      </c>
      <c r="L9" s="662"/>
      <c r="M9" s="30"/>
    </row>
    <row r="10" spans="2:13" ht="48" customHeight="1" thickBot="1">
      <c r="B10" s="39" t="s">
        <v>2710</v>
      </c>
      <c r="C10" s="40" t="s">
        <v>2684</v>
      </c>
      <c r="D10" s="41" t="s">
        <v>5647</v>
      </c>
      <c r="E10" s="4" t="s">
        <v>5648</v>
      </c>
      <c r="F10" s="42"/>
      <c r="G10" s="43" t="s">
        <v>529</v>
      </c>
      <c r="H10" s="4" t="s">
        <v>5469</v>
      </c>
      <c r="I10" s="4" t="s">
        <v>529</v>
      </c>
      <c r="J10" s="4" t="s">
        <v>5469</v>
      </c>
      <c r="K10" s="42" t="s">
        <v>5469</v>
      </c>
      <c r="L10" s="666"/>
      <c r="M10" s="30"/>
    </row>
    <row r="11" spans="2:13" ht="20.100000000000001" customHeight="1">
      <c r="B11" s="52"/>
      <c r="C11" s="52"/>
      <c r="D11" s="53"/>
      <c r="E11" s="54"/>
      <c r="F11" s="54"/>
      <c r="G11" s="55"/>
      <c r="H11" s="55"/>
      <c r="I11" s="55"/>
      <c r="J11" s="55"/>
      <c r="K11" s="55"/>
      <c r="L11" s="52"/>
      <c r="M11" s="11"/>
    </row>
  </sheetData>
  <mergeCells count="1">
    <mergeCell ref="L8:L10"/>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FDF12-8D52-428C-9BC7-3343871F3BB9}">
  <sheetPr codeName="Sheet96">
    <outlinePr summaryBelow="0"/>
    <pageSetUpPr fitToPage="1"/>
  </sheetPr>
  <dimension ref="B1:M3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11" width="10.7109375" style="10" customWidth="1"/>
    <col min="12" max="12" width="98.7109375" style="6" customWidth="1"/>
    <col min="13" max="13" width="2.7109375" style="6" customWidth="1"/>
    <col min="14" max="16384" width="10.28515625" style="6"/>
  </cols>
  <sheetData>
    <row r="1" spans="2:13" ht="13.5" customHeight="1" thickBot="1">
      <c r="B1" s="11"/>
      <c r="C1" s="11"/>
      <c r="D1" s="12"/>
      <c r="E1" s="13"/>
      <c r="F1" s="13"/>
      <c r="G1" s="13"/>
      <c r="H1" s="13"/>
      <c r="I1" s="13"/>
      <c r="J1" s="13"/>
      <c r="K1" s="13"/>
      <c r="L1" s="11"/>
      <c r="M1" s="11"/>
    </row>
    <row r="2" spans="2:13" ht="44.1" customHeight="1" thickBot="1">
      <c r="B2" s="341" t="s">
        <v>11</v>
      </c>
      <c r="C2" s="342"/>
      <c r="D2" s="342"/>
      <c r="E2" s="342"/>
      <c r="F2" s="342"/>
      <c r="G2" s="342"/>
      <c r="H2" s="342"/>
      <c r="I2" s="342"/>
      <c r="J2" s="342"/>
      <c r="K2" s="342"/>
      <c r="L2" s="343"/>
      <c r="M2" s="17"/>
    </row>
    <row r="3" spans="2:13" ht="13.5" customHeight="1">
      <c r="B3" s="339"/>
      <c r="C3" s="339"/>
      <c r="D3" s="339"/>
      <c r="E3" s="339"/>
      <c r="F3" s="339"/>
      <c r="G3" s="339"/>
      <c r="H3" s="339"/>
      <c r="I3" s="339"/>
      <c r="J3" s="339"/>
      <c r="K3" s="339"/>
      <c r="L3" s="339"/>
    </row>
    <row r="4" spans="2:13">
      <c r="B4" s="6" t="s">
        <v>7140</v>
      </c>
      <c r="D4" s="6"/>
      <c r="E4" s="6"/>
      <c r="F4" s="6"/>
      <c r="G4" s="6"/>
      <c r="H4" s="6"/>
      <c r="I4" s="6"/>
      <c r="J4" s="6"/>
      <c r="K4" s="6"/>
    </row>
    <row r="5" spans="2:13" ht="13.5" customHeight="1" thickBot="1">
      <c r="B5" s="340"/>
      <c r="C5" s="340"/>
      <c r="D5" s="340"/>
      <c r="E5" s="340"/>
      <c r="F5" s="340"/>
      <c r="G5" s="340"/>
      <c r="H5" s="340"/>
      <c r="I5" s="340"/>
      <c r="J5" s="340"/>
      <c r="K5" s="340"/>
      <c r="L5" s="340"/>
    </row>
    <row r="6" spans="2:13" ht="20.25" customHeight="1" thickBot="1">
      <c r="B6" s="19" t="s">
        <v>25</v>
      </c>
      <c r="C6" s="20" t="s">
        <v>9131</v>
      </c>
      <c r="D6" s="20" t="s">
        <v>26</v>
      </c>
      <c r="E6" s="20" t="s">
        <v>27</v>
      </c>
      <c r="F6" s="21" t="s">
        <v>28</v>
      </c>
      <c r="G6" s="22" t="s">
        <v>29</v>
      </c>
      <c r="H6" s="23" t="s">
        <v>30</v>
      </c>
      <c r="I6" s="24" t="s">
        <v>31</v>
      </c>
      <c r="J6" s="23" t="s">
        <v>32</v>
      </c>
      <c r="K6" s="25" t="s">
        <v>33</v>
      </c>
      <c r="L6" s="26" t="s">
        <v>34</v>
      </c>
    </row>
    <row r="7" spans="2:13" ht="30">
      <c r="B7" s="31" t="s">
        <v>7141</v>
      </c>
      <c r="C7" s="32" t="s">
        <v>7142</v>
      </c>
      <c r="D7" s="33" t="s">
        <v>6244</v>
      </c>
      <c r="E7" s="34" t="s">
        <v>5719</v>
      </c>
      <c r="F7" s="35" t="s">
        <v>5637</v>
      </c>
      <c r="G7" s="36" t="s">
        <v>5469</v>
      </c>
      <c r="H7" s="37" t="s">
        <v>5469</v>
      </c>
      <c r="I7" s="37" t="s">
        <v>529</v>
      </c>
      <c r="J7" s="37" t="s">
        <v>5469</v>
      </c>
      <c r="K7" s="35" t="s">
        <v>5469</v>
      </c>
      <c r="L7" s="38" t="s">
        <v>6880</v>
      </c>
      <c r="M7" s="30"/>
    </row>
    <row r="8" spans="2:13">
      <c r="B8" s="39" t="s">
        <v>7143</v>
      </c>
      <c r="C8" s="40" t="s">
        <v>7144</v>
      </c>
      <c r="D8" s="41" t="s">
        <v>5880</v>
      </c>
      <c r="E8" s="4" t="s">
        <v>5648</v>
      </c>
      <c r="F8" s="42"/>
      <c r="G8" s="43" t="s">
        <v>5469</v>
      </c>
      <c r="H8" s="4" t="s">
        <v>5469</v>
      </c>
      <c r="I8" s="4" t="s">
        <v>529</v>
      </c>
      <c r="J8" s="4" t="s">
        <v>5469</v>
      </c>
      <c r="K8" s="42" t="s">
        <v>529</v>
      </c>
      <c r="L8" s="44"/>
      <c r="M8" s="30"/>
    </row>
    <row r="9" spans="2:13">
      <c r="B9" s="39" t="s">
        <v>6465</v>
      </c>
      <c r="C9" s="40" t="s">
        <v>7145</v>
      </c>
      <c r="D9" s="41" t="s">
        <v>5723</v>
      </c>
      <c r="E9" s="4" t="s">
        <v>5648</v>
      </c>
      <c r="F9" s="42"/>
      <c r="G9" s="43" t="s">
        <v>5469</v>
      </c>
      <c r="H9" s="4" t="s">
        <v>5469</v>
      </c>
      <c r="I9" s="4" t="s">
        <v>529</v>
      </c>
      <c r="J9" s="4" t="s">
        <v>5469</v>
      </c>
      <c r="K9" s="42" t="s">
        <v>529</v>
      </c>
      <c r="L9" s="44"/>
      <c r="M9" s="30"/>
    </row>
    <row r="10" spans="2:13">
      <c r="B10" s="39" t="s">
        <v>7146</v>
      </c>
      <c r="C10" s="40" t="s">
        <v>7147</v>
      </c>
      <c r="D10" s="41" t="s">
        <v>5880</v>
      </c>
      <c r="E10" s="4" t="s">
        <v>5648</v>
      </c>
      <c r="F10" s="42"/>
      <c r="G10" s="43" t="s">
        <v>5469</v>
      </c>
      <c r="H10" s="4" t="s">
        <v>5469</v>
      </c>
      <c r="I10" s="4" t="s">
        <v>529</v>
      </c>
      <c r="J10" s="4" t="s">
        <v>5469</v>
      </c>
      <c r="K10" s="42" t="s">
        <v>529</v>
      </c>
      <c r="L10" s="44"/>
      <c r="M10" s="30"/>
    </row>
    <row r="11" spans="2:13" ht="45">
      <c r="B11" s="39" t="s">
        <v>7148</v>
      </c>
      <c r="C11" s="40" t="s">
        <v>7149</v>
      </c>
      <c r="D11" s="41" t="s">
        <v>5729</v>
      </c>
      <c r="E11" s="4" t="s">
        <v>7150</v>
      </c>
      <c r="F11" s="42"/>
      <c r="G11" s="43" t="s">
        <v>5469</v>
      </c>
      <c r="H11" s="4" t="s">
        <v>529</v>
      </c>
      <c r="I11" s="4" t="s">
        <v>529</v>
      </c>
      <c r="J11" s="4" t="s">
        <v>529</v>
      </c>
      <c r="K11" s="42" t="s">
        <v>529</v>
      </c>
      <c r="L11" s="44" t="s">
        <v>7151</v>
      </c>
      <c r="M11" s="30"/>
    </row>
    <row r="12" spans="2:13" ht="48" customHeight="1">
      <c r="B12" s="39" t="s">
        <v>7152</v>
      </c>
      <c r="C12" s="40" t="s">
        <v>7153</v>
      </c>
      <c r="D12" s="41" t="s">
        <v>5647</v>
      </c>
      <c r="E12" s="4" t="s">
        <v>7154</v>
      </c>
      <c r="F12" s="42"/>
      <c r="G12" s="43" t="s">
        <v>529</v>
      </c>
      <c r="H12" s="4" t="s">
        <v>6259</v>
      </c>
      <c r="I12" s="4" t="s">
        <v>529</v>
      </c>
      <c r="J12" s="4" t="s">
        <v>6259</v>
      </c>
      <c r="K12" s="42" t="s">
        <v>6259</v>
      </c>
      <c r="L12" s="661" t="s">
        <v>7155</v>
      </c>
      <c r="M12" s="30"/>
    </row>
    <row r="13" spans="2:13" ht="48" customHeight="1">
      <c r="B13" s="39" t="s">
        <v>7156</v>
      </c>
      <c r="C13" s="40" t="s">
        <v>7157</v>
      </c>
      <c r="D13" s="41" t="s">
        <v>5647</v>
      </c>
      <c r="E13" s="4" t="s">
        <v>7154</v>
      </c>
      <c r="F13" s="42"/>
      <c r="G13" s="43" t="s">
        <v>529</v>
      </c>
      <c r="H13" s="4" t="s">
        <v>6259</v>
      </c>
      <c r="I13" s="4" t="s">
        <v>529</v>
      </c>
      <c r="J13" s="4" t="s">
        <v>6259</v>
      </c>
      <c r="K13" s="42" t="s">
        <v>529</v>
      </c>
      <c r="L13" s="662"/>
      <c r="M13" s="30"/>
    </row>
    <row r="14" spans="2:13" ht="48" customHeight="1">
      <c r="B14" s="39" t="s">
        <v>7158</v>
      </c>
      <c r="C14" s="40" t="s">
        <v>7159</v>
      </c>
      <c r="D14" s="41" t="s">
        <v>5647</v>
      </c>
      <c r="E14" s="4" t="s">
        <v>7154</v>
      </c>
      <c r="F14" s="42"/>
      <c r="G14" s="43" t="s">
        <v>529</v>
      </c>
      <c r="H14" s="4" t="s">
        <v>6259</v>
      </c>
      <c r="I14" s="4" t="s">
        <v>529</v>
      </c>
      <c r="J14" s="4" t="s">
        <v>6259</v>
      </c>
      <c r="K14" s="42" t="s">
        <v>6259</v>
      </c>
      <c r="L14" s="663"/>
      <c r="M14" s="30"/>
    </row>
    <row r="15" spans="2:13">
      <c r="B15" s="39" t="s">
        <v>5725</v>
      </c>
      <c r="C15" s="40" t="s">
        <v>7160</v>
      </c>
      <c r="D15" s="41" t="s">
        <v>5655</v>
      </c>
      <c r="E15" s="4" t="s">
        <v>6266</v>
      </c>
      <c r="F15" s="42"/>
      <c r="G15" s="43" t="s">
        <v>5469</v>
      </c>
      <c r="H15" s="4" t="s">
        <v>5469</v>
      </c>
      <c r="I15" s="4" t="s">
        <v>529</v>
      </c>
      <c r="J15" s="4" t="s">
        <v>5469</v>
      </c>
      <c r="K15" s="42" t="s">
        <v>5469</v>
      </c>
      <c r="L15" s="44"/>
      <c r="M15" s="30"/>
    </row>
    <row r="16" spans="2:13" ht="45">
      <c r="B16" s="39" t="s">
        <v>6476</v>
      </c>
      <c r="C16" s="40" t="s">
        <v>7161</v>
      </c>
      <c r="D16" s="41" t="s">
        <v>5643</v>
      </c>
      <c r="E16" s="4" t="s">
        <v>5719</v>
      </c>
      <c r="F16" s="42"/>
      <c r="G16" s="43" t="s">
        <v>5469</v>
      </c>
      <c r="H16" s="4" t="s">
        <v>5469</v>
      </c>
      <c r="I16" s="4" t="s">
        <v>5469</v>
      </c>
      <c r="J16" s="4" t="s">
        <v>5469</v>
      </c>
      <c r="K16" s="42" t="s">
        <v>529</v>
      </c>
      <c r="L16" s="44" t="s">
        <v>7162</v>
      </c>
      <c r="M16" s="30"/>
    </row>
    <row r="17" spans="2:13">
      <c r="B17" s="39" t="s">
        <v>6484</v>
      </c>
      <c r="C17" s="40" t="s">
        <v>7163</v>
      </c>
      <c r="D17" s="41" t="s">
        <v>5655</v>
      </c>
      <c r="E17" s="4" t="s">
        <v>5644</v>
      </c>
      <c r="F17" s="42"/>
      <c r="G17" s="43" t="s">
        <v>5469</v>
      </c>
      <c r="H17" s="4" t="s">
        <v>5469</v>
      </c>
      <c r="I17" s="4" t="s">
        <v>529</v>
      </c>
      <c r="J17" s="4" t="s">
        <v>5469</v>
      </c>
      <c r="K17" s="42" t="s">
        <v>529</v>
      </c>
      <c r="L17" s="44" t="s">
        <v>6486</v>
      </c>
      <c r="M17" s="30"/>
    </row>
    <row r="18" spans="2:13">
      <c r="B18" s="39" t="s">
        <v>6487</v>
      </c>
      <c r="C18" s="40" t="s">
        <v>7164</v>
      </c>
      <c r="D18" s="41" t="s">
        <v>6489</v>
      </c>
      <c r="E18" s="4" t="s">
        <v>5648</v>
      </c>
      <c r="F18" s="42"/>
      <c r="G18" s="43" t="s">
        <v>5469</v>
      </c>
      <c r="H18" s="4" t="s">
        <v>5469</v>
      </c>
      <c r="I18" s="4" t="s">
        <v>529</v>
      </c>
      <c r="J18" s="4" t="s">
        <v>5469</v>
      </c>
      <c r="K18" s="42" t="s">
        <v>529</v>
      </c>
      <c r="L18" s="328" t="s">
        <v>7165</v>
      </c>
      <c r="M18" s="30"/>
    </row>
    <row r="19" spans="2:13">
      <c r="B19" s="39" t="s">
        <v>6490</v>
      </c>
      <c r="C19" s="40" t="s">
        <v>7166</v>
      </c>
      <c r="D19" s="41" t="s">
        <v>6492</v>
      </c>
      <c r="E19" s="4" t="s">
        <v>5648</v>
      </c>
      <c r="F19" s="42"/>
      <c r="G19" s="43" t="s">
        <v>5469</v>
      </c>
      <c r="H19" s="4" t="s">
        <v>5469</v>
      </c>
      <c r="I19" s="4" t="s">
        <v>529</v>
      </c>
      <c r="J19" s="4" t="s">
        <v>5469</v>
      </c>
      <c r="K19" s="42" t="s">
        <v>529</v>
      </c>
      <c r="L19" s="330"/>
      <c r="M19" s="30"/>
    </row>
    <row r="20" spans="2:13">
      <c r="B20" s="39" t="s">
        <v>6493</v>
      </c>
      <c r="C20" s="40" t="s">
        <v>7167</v>
      </c>
      <c r="D20" s="41" t="s">
        <v>5925</v>
      </c>
      <c r="E20" s="4" t="s">
        <v>5648</v>
      </c>
      <c r="F20" s="42"/>
      <c r="G20" s="43" t="s">
        <v>5469</v>
      </c>
      <c r="H20" s="4" t="s">
        <v>5469</v>
      </c>
      <c r="I20" s="4" t="s">
        <v>529</v>
      </c>
      <c r="J20" s="4" t="s">
        <v>5469</v>
      </c>
      <c r="K20" s="42" t="s">
        <v>529</v>
      </c>
      <c r="L20" s="330"/>
      <c r="M20" s="30"/>
    </row>
    <row r="21" spans="2:13">
      <c r="B21" s="39" t="s">
        <v>6495</v>
      </c>
      <c r="C21" s="40" t="s">
        <v>7168</v>
      </c>
      <c r="D21" s="41" t="s">
        <v>6497</v>
      </c>
      <c r="E21" s="4" t="s">
        <v>5648</v>
      </c>
      <c r="F21" s="42"/>
      <c r="G21" s="43" t="s">
        <v>5469</v>
      </c>
      <c r="H21" s="4" t="s">
        <v>5469</v>
      </c>
      <c r="I21" s="4" t="s">
        <v>529</v>
      </c>
      <c r="J21" s="4" t="s">
        <v>5469</v>
      </c>
      <c r="K21" s="42" t="s">
        <v>529</v>
      </c>
      <c r="L21" s="302"/>
      <c r="M21" s="30"/>
    </row>
    <row r="22" spans="2:13">
      <c r="B22" s="39" t="s">
        <v>6498</v>
      </c>
      <c r="C22" s="40" t="s">
        <v>7169</v>
      </c>
      <c r="D22" s="41" t="s">
        <v>6500</v>
      </c>
      <c r="E22" s="4" t="s">
        <v>5648</v>
      </c>
      <c r="F22" s="42"/>
      <c r="G22" s="43" t="s">
        <v>5469</v>
      </c>
      <c r="H22" s="4" t="s">
        <v>5469</v>
      </c>
      <c r="I22" s="4" t="s">
        <v>529</v>
      </c>
      <c r="J22" s="4" t="s">
        <v>5469</v>
      </c>
      <c r="K22" s="42" t="s">
        <v>529</v>
      </c>
      <c r="L22" s="44"/>
      <c r="M22" s="30"/>
    </row>
    <row r="23" spans="2:13">
      <c r="B23" s="39" t="s">
        <v>6501</v>
      </c>
      <c r="C23" s="40" t="s">
        <v>7170</v>
      </c>
      <c r="D23" s="41" t="s">
        <v>6500</v>
      </c>
      <c r="E23" s="4" t="s">
        <v>5648</v>
      </c>
      <c r="F23" s="42"/>
      <c r="G23" s="43" t="s">
        <v>5469</v>
      </c>
      <c r="H23" s="4" t="s">
        <v>5469</v>
      </c>
      <c r="I23" s="4" t="s">
        <v>529</v>
      </c>
      <c r="J23" s="4" t="s">
        <v>5469</v>
      </c>
      <c r="K23" s="42" t="s">
        <v>529</v>
      </c>
      <c r="L23" s="44"/>
      <c r="M23" s="30"/>
    </row>
    <row r="24" spans="2:13">
      <c r="B24" s="39" t="s">
        <v>6503</v>
      </c>
      <c r="C24" s="40" t="s">
        <v>7171</v>
      </c>
      <c r="D24" s="41" t="s">
        <v>6505</v>
      </c>
      <c r="E24" s="4" t="s">
        <v>5648</v>
      </c>
      <c r="F24" s="42"/>
      <c r="G24" s="43" t="s">
        <v>5469</v>
      </c>
      <c r="H24" s="4" t="s">
        <v>5469</v>
      </c>
      <c r="I24" s="4" t="s">
        <v>529</v>
      </c>
      <c r="J24" s="4" t="s">
        <v>5469</v>
      </c>
      <c r="K24" s="42" t="s">
        <v>529</v>
      </c>
      <c r="L24" s="44"/>
      <c r="M24" s="30"/>
    </row>
    <row r="25" spans="2:13">
      <c r="B25" s="39" t="s">
        <v>6249</v>
      </c>
      <c r="C25" s="40" t="s">
        <v>7172</v>
      </c>
      <c r="D25" s="41" t="s">
        <v>5723</v>
      </c>
      <c r="E25" s="4" t="s">
        <v>5648</v>
      </c>
      <c r="F25" s="42"/>
      <c r="G25" s="43" t="s">
        <v>5469</v>
      </c>
      <c r="H25" s="4" t="s">
        <v>5469</v>
      </c>
      <c r="I25" s="4" t="s">
        <v>529</v>
      </c>
      <c r="J25" s="4" t="s">
        <v>5469</v>
      </c>
      <c r="K25" s="42" t="s">
        <v>529</v>
      </c>
      <c r="L25" s="44"/>
      <c r="M25" s="30"/>
    </row>
    <row r="26" spans="2:13">
      <c r="B26" s="39" t="s">
        <v>6251</v>
      </c>
      <c r="C26" s="40" t="s">
        <v>7173</v>
      </c>
      <c r="D26" s="41" t="s">
        <v>5723</v>
      </c>
      <c r="E26" s="4" t="s">
        <v>5648</v>
      </c>
      <c r="F26" s="42"/>
      <c r="G26" s="43" t="s">
        <v>5469</v>
      </c>
      <c r="H26" s="4" t="s">
        <v>5469</v>
      </c>
      <c r="I26" s="4" t="s">
        <v>529</v>
      </c>
      <c r="J26" s="4" t="s">
        <v>5469</v>
      </c>
      <c r="K26" s="42" t="s">
        <v>529</v>
      </c>
      <c r="L26" s="44"/>
      <c r="M26" s="30"/>
    </row>
    <row r="27" spans="2:13">
      <c r="B27" s="39" t="s">
        <v>6253</v>
      </c>
      <c r="C27" s="40" t="s">
        <v>7174</v>
      </c>
      <c r="D27" s="41" t="s">
        <v>5723</v>
      </c>
      <c r="E27" s="4" t="s">
        <v>5724</v>
      </c>
      <c r="F27" s="42"/>
      <c r="G27" s="43" t="s">
        <v>5469</v>
      </c>
      <c r="H27" s="4" t="s">
        <v>5469</v>
      </c>
      <c r="I27" s="4" t="s">
        <v>529</v>
      </c>
      <c r="J27" s="4" t="s">
        <v>5469</v>
      </c>
      <c r="K27" s="42" t="s">
        <v>529</v>
      </c>
      <c r="L27" s="44"/>
      <c r="M27" s="30"/>
    </row>
    <row r="28" spans="2:13">
      <c r="B28" s="39" t="s">
        <v>6521</v>
      </c>
      <c r="C28" s="40" t="s">
        <v>7175</v>
      </c>
      <c r="D28" s="41" t="s">
        <v>5723</v>
      </c>
      <c r="E28" s="4" t="s">
        <v>5648</v>
      </c>
      <c r="F28" s="42"/>
      <c r="G28" s="43" t="s">
        <v>5469</v>
      </c>
      <c r="H28" s="4" t="s">
        <v>5469</v>
      </c>
      <c r="I28" s="4" t="s">
        <v>529</v>
      </c>
      <c r="J28" s="4" t="s">
        <v>5469</v>
      </c>
      <c r="K28" s="42" t="s">
        <v>529</v>
      </c>
      <c r="L28" s="44"/>
      <c r="M28" s="30"/>
    </row>
    <row r="29" spans="2:13">
      <c r="B29" s="39" t="s">
        <v>7176</v>
      </c>
      <c r="C29" s="40" t="s">
        <v>7177</v>
      </c>
      <c r="D29" s="41" t="s">
        <v>6500</v>
      </c>
      <c r="E29" s="4" t="s">
        <v>5648</v>
      </c>
      <c r="F29" s="42"/>
      <c r="G29" s="43" t="s">
        <v>5469</v>
      </c>
      <c r="H29" s="4" t="s">
        <v>5469</v>
      </c>
      <c r="I29" s="4" t="s">
        <v>529</v>
      </c>
      <c r="J29" s="4" t="s">
        <v>5469</v>
      </c>
      <c r="K29" s="42" t="s">
        <v>529</v>
      </c>
      <c r="L29" s="44"/>
      <c r="M29" s="30"/>
    </row>
    <row r="30" spans="2:13">
      <c r="B30" s="39" t="s">
        <v>7178</v>
      </c>
      <c r="C30" s="40" t="s">
        <v>7179</v>
      </c>
      <c r="D30" s="41" t="s">
        <v>6500</v>
      </c>
      <c r="E30" s="4" t="s">
        <v>5648</v>
      </c>
      <c r="F30" s="42"/>
      <c r="G30" s="43" t="s">
        <v>5469</v>
      </c>
      <c r="H30" s="4" t="s">
        <v>5469</v>
      </c>
      <c r="I30" s="4" t="s">
        <v>529</v>
      </c>
      <c r="J30" s="4" t="s">
        <v>5469</v>
      </c>
      <c r="K30" s="42" t="s">
        <v>529</v>
      </c>
      <c r="L30" s="44"/>
      <c r="M30" s="30"/>
    </row>
    <row r="31" spans="2:13">
      <c r="B31" s="39" t="s">
        <v>6527</v>
      </c>
      <c r="C31" s="40" t="s">
        <v>7180</v>
      </c>
      <c r="D31" s="41" t="s">
        <v>5925</v>
      </c>
      <c r="E31" s="4" t="s">
        <v>5648</v>
      </c>
      <c r="F31" s="42"/>
      <c r="G31" s="43" t="s">
        <v>5469</v>
      </c>
      <c r="H31" s="4" t="s">
        <v>5469</v>
      </c>
      <c r="I31" s="4" t="s">
        <v>529</v>
      </c>
      <c r="J31" s="4" t="s">
        <v>5469</v>
      </c>
      <c r="K31" s="42" t="s">
        <v>529</v>
      </c>
      <c r="L31" s="44"/>
      <c r="M31" s="30"/>
    </row>
    <row r="32" spans="2:13">
      <c r="B32" s="39" t="s">
        <v>6529</v>
      </c>
      <c r="C32" s="40" t="s">
        <v>7181</v>
      </c>
      <c r="D32" s="41" t="s">
        <v>5925</v>
      </c>
      <c r="E32" s="4" t="s">
        <v>5648</v>
      </c>
      <c r="F32" s="42"/>
      <c r="G32" s="43" t="s">
        <v>5469</v>
      </c>
      <c r="H32" s="4" t="s">
        <v>5469</v>
      </c>
      <c r="I32" s="4" t="s">
        <v>529</v>
      </c>
      <c r="J32" s="4" t="s">
        <v>5469</v>
      </c>
      <c r="K32" s="42" t="s">
        <v>529</v>
      </c>
      <c r="L32" s="44"/>
      <c r="M32" s="30"/>
    </row>
    <row r="33" spans="2:13">
      <c r="B33" s="39" t="s">
        <v>6531</v>
      </c>
      <c r="C33" s="40" t="s">
        <v>7182</v>
      </c>
      <c r="D33" s="41" t="s">
        <v>6500</v>
      </c>
      <c r="E33" s="4" t="s">
        <v>5648</v>
      </c>
      <c r="F33" s="42"/>
      <c r="G33" s="43" t="s">
        <v>5469</v>
      </c>
      <c r="H33" s="4" t="s">
        <v>5469</v>
      </c>
      <c r="I33" s="4" t="s">
        <v>529</v>
      </c>
      <c r="J33" s="4" t="s">
        <v>5469</v>
      </c>
      <c r="K33" s="42" t="s">
        <v>529</v>
      </c>
      <c r="L33" s="44"/>
      <c r="M33" s="30"/>
    </row>
    <row r="34" spans="2:13">
      <c r="B34" s="39" t="s">
        <v>6533</v>
      </c>
      <c r="C34" s="40" t="s">
        <v>7183</v>
      </c>
      <c r="D34" s="41" t="s">
        <v>6505</v>
      </c>
      <c r="E34" s="4" t="s">
        <v>7184</v>
      </c>
      <c r="F34" s="42"/>
      <c r="G34" s="43" t="s">
        <v>5469</v>
      </c>
      <c r="H34" s="4" t="s">
        <v>5469</v>
      </c>
      <c r="I34" s="4" t="s">
        <v>529</v>
      </c>
      <c r="J34" s="4" t="s">
        <v>5469</v>
      </c>
      <c r="K34" s="42" t="s">
        <v>529</v>
      </c>
      <c r="L34" s="44"/>
      <c r="M34" s="30"/>
    </row>
    <row r="35" spans="2:13" ht="30.75" thickBot="1">
      <c r="B35" s="39" t="s">
        <v>7185</v>
      </c>
      <c r="C35" s="40" t="s">
        <v>7186</v>
      </c>
      <c r="D35" s="41" t="s">
        <v>5961</v>
      </c>
      <c r="E35" s="4" t="s">
        <v>5719</v>
      </c>
      <c r="F35" s="42"/>
      <c r="G35" s="43" t="s">
        <v>5469</v>
      </c>
      <c r="H35" s="4" t="s">
        <v>5469</v>
      </c>
      <c r="I35" s="4" t="s">
        <v>5469</v>
      </c>
      <c r="J35" s="4" t="s">
        <v>5890</v>
      </c>
      <c r="K35" s="42" t="s">
        <v>529</v>
      </c>
      <c r="L35" s="44" t="s">
        <v>6884</v>
      </c>
      <c r="M35" s="30"/>
    </row>
    <row r="36" spans="2:13" ht="20.100000000000001" customHeight="1">
      <c r="B36" s="52"/>
      <c r="C36" s="52"/>
      <c r="D36" s="53"/>
      <c r="E36" s="54"/>
      <c r="F36" s="54"/>
      <c r="G36" s="55"/>
      <c r="H36" s="55"/>
      <c r="I36" s="55"/>
      <c r="J36" s="55"/>
      <c r="K36" s="55"/>
      <c r="L36" s="52"/>
      <c r="M36" s="11"/>
    </row>
  </sheetData>
  <mergeCells count="1">
    <mergeCell ref="L12:L14"/>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AA1C9-6101-490B-B114-26A1B2CC8C46}">
  <sheetPr codeName="Sheet157">
    <outlinePr summaryBelow="0"/>
    <pageSetUpPr fitToPage="1"/>
  </sheetPr>
  <dimension ref="B1:M14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11" width="10.7109375" style="10" customWidth="1"/>
    <col min="12" max="12" width="98.7109375" style="6" customWidth="1"/>
    <col min="13" max="13" width="2.7109375" style="6" customWidth="1"/>
    <col min="14" max="16384" width="10.28515625" style="6"/>
  </cols>
  <sheetData>
    <row r="1" spans="2:13" ht="13.5" customHeight="1" thickBot="1">
      <c r="B1" s="11"/>
      <c r="C1" s="11"/>
      <c r="D1" s="12"/>
      <c r="E1" s="13"/>
      <c r="F1" s="13"/>
      <c r="G1" s="13"/>
      <c r="H1" s="13"/>
      <c r="I1" s="13"/>
      <c r="J1" s="13"/>
      <c r="K1" s="13"/>
      <c r="L1" s="11"/>
      <c r="M1" s="11"/>
    </row>
    <row r="2" spans="2:13" ht="44.1" customHeight="1" thickBot="1">
      <c r="B2" s="14" t="s">
        <v>1923</v>
      </c>
      <c r="C2" s="15"/>
      <c r="D2" s="15"/>
      <c r="E2" s="15"/>
      <c r="F2" s="15"/>
      <c r="G2" s="15"/>
      <c r="H2" s="15"/>
      <c r="I2" s="15"/>
      <c r="J2" s="15"/>
      <c r="K2" s="15"/>
      <c r="L2" s="16"/>
      <c r="M2" s="17"/>
    </row>
    <row r="3" spans="2:13" ht="17.100000000000001" customHeight="1">
      <c r="B3" s="339"/>
      <c r="C3" s="339"/>
      <c r="D3" s="339"/>
      <c r="E3" s="339"/>
      <c r="F3" s="339"/>
      <c r="G3" s="339"/>
      <c r="H3" s="339"/>
      <c r="I3" s="339"/>
      <c r="J3" s="339"/>
      <c r="K3" s="339"/>
      <c r="L3" s="339"/>
    </row>
    <row r="4" spans="2:13" ht="17.100000000000001" customHeight="1">
      <c r="B4" s="6" t="s">
        <v>7140</v>
      </c>
      <c r="D4" s="6"/>
      <c r="E4" s="6"/>
      <c r="F4" s="6"/>
      <c r="G4" s="6"/>
      <c r="H4" s="6"/>
      <c r="I4" s="6"/>
      <c r="J4" s="6"/>
      <c r="K4" s="6"/>
    </row>
    <row r="5" spans="2:13" ht="17.100000000000001" customHeight="1">
      <c r="B5" s="6" t="s">
        <v>9256</v>
      </c>
      <c r="D5" s="6"/>
      <c r="E5" s="6"/>
      <c r="F5" s="6"/>
      <c r="G5" s="6"/>
      <c r="H5" s="6"/>
      <c r="I5" s="6"/>
      <c r="J5" s="6"/>
      <c r="K5" s="6"/>
    </row>
    <row r="6" spans="2:13" ht="17.100000000000001" customHeight="1" thickBot="1">
      <c r="B6" s="340"/>
      <c r="C6" s="340"/>
      <c r="D6" s="340"/>
      <c r="E6" s="340"/>
      <c r="F6" s="340"/>
      <c r="G6" s="340"/>
      <c r="H6" s="340"/>
      <c r="I6" s="340"/>
      <c r="J6" s="340"/>
      <c r="K6" s="340"/>
      <c r="L6" s="340"/>
    </row>
    <row r="7" spans="2:13" ht="20.25" customHeight="1" thickBot="1">
      <c r="B7" s="19" t="s">
        <v>25</v>
      </c>
      <c r="C7" s="20" t="s">
        <v>9131</v>
      </c>
      <c r="D7" s="20" t="s">
        <v>26</v>
      </c>
      <c r="E7" s="20" t="s">
        <v>27</v>
      </c>
      <c r="F7" s="21" t="s">
        <v>28</v>
      </c>
      <c r="G7" s="22" t="s">
        <v>29</v>
      </c>
      <c r="H7" s="23" t="s">
        <v>30</v>
      </c>
      <c r="I7" s="24" t="s">
        <v>31</v>
      </c>
      <c r="J7" s="23" t="s">
        <v>32</v>
      </c>
      <c r="K7" s="25" t="s">
        <v>33</v>
      </c>
      <c r="L7" s="26" t="s">
        <v>34</v>
      </c>
    </row>
    <row r="8" spans="2:13">
      <c r="B8" s="31" t="s">
        <v>9257</v>
      </c>
      <c r="C8" s="32" t="s">
        <v>9258</v>
      </c>
      <c r="D8" s="33" t="s">
        <v>6450</v>
      </c>
      <c r="E8" s="34" t="s">
        <v>9259</v>
      </c>
      <c r="F8" s="35" t="s">
        <v>9260</v>
      </c>
      <c r="G8" s="36" t="s">
        <v>5469</v>
      </c>
      <c r="H8" s="37" t="s">
        <v>5469</v>
      </c>
      <c r="I8" s="37" t="s">
        <v>529</v>
      </c>
      <c r="J8" s="37" t="s">
        <v>5469</v>
      </c>
      <c r="K8" s="35" t="s">
        <v>5469</v>
      </c>
      <c r="L8" s="38" t="s">
        <v>7095</v>
      </c>
      <c r="M8" s="30"/>
    </row>
    <row r="9" spans="2:13">
      <c r="B9" s="39" t="s">
        <v>9261</v>
      </c>
      <c r="C9" s="40" t="s">
        <v>9262</v>
      </c>
      <c r="D9" s="41" t="s">
        <v>5880</v>
      </c>
      <c r="E9" s="4" t="s">
        <v>9263</v>
      </c>
      <c r="F9" s="42"/>
      <c r="G9" s="43" t="s">
        <v>5469</v>
      </c>
      <c r="H9" s="4" t="s">
        <v>5469</v>
      </c>
      <c r="I9" s="4" t="s">
        <v>529</v>
      </c>
      <c r="J9" s="4" t="s">
        <v>5469</v>
      </c>
      <c r="K9" s="42" t="s">
        <v>529</v>
      </c>
      <c r="L9" s="44"/>
      <c r="M9" s="30"/>
    </row>
    <row r="10" spans="2:13">
      <c r="B10" s="39" t="s">
        <v>9264</v>
      </c>
      <c r="C10" s="40" t="s">
        <v>9265</v>
      </c>
      <c r="D10" s="41" t="s">
        <v>5643</v>
      </c>
      <c r="E10" s="4" t="s">
        <v>9266</v>
      </c>
      <c r="F10" s="42"/>
      <c r="G10" s="43" t="s">
        <v>5469</v>
      </c>
      <c r="H10" s="4" t="s">
        <v>5469</v>
      </c>
      <c r="I10" s="4" t="s">
        <v>5469</v>
      </c>
      <c r="J10" s="4" t="s">
        <v>5469</v>
      </c>
      <c r="K10" s="42" t="s">
        <v>529</v>
      </c>
      <c r="L10" s="44" t="s">
        <v>9267</v>
      </c>
      <c r="M10" s="30"/>
    </row>
    <row r="11" spans="2:13" ht="30">
      <c r="B11" s="39" t="s">
        <v>1757</v>
      </c>
      <c r="C11" s="40" t="s">
        <v>9268</v>
      </c>
      <c r="D11" s="41" t="s">
        <v>5643</v>
      </c>
      <c r="E11" s="4" t="s">
        <v>6255</v>
      </c>
      <c r="F11" s="42"/>
      <c r="G11" s="43" t="s">
        <v>5469</v>
      </c>
      <c r="H11" s="4" t="s">
        <v>529</v>
      </c>
      <c r="I11" s="4" t="s">
        <v>529</v>
      </c>
      <c r="J11" s="4" t="s">
        <v>529</v>
      </c>
      <c r="K11" s="42" t="s">
        <v>529</v>
      </c>
      <c r="L11" s="44" t="s">
        <v>7187</v>
      </c>
      <c r="M11" s="30"/>
    </row>
    <row r="12" spans="2:13" ht="48" customHeight="1">
      <c r="B12" s="39" t="s">
        <v>6257</v>
      </c>
      <c r="C12" s="40" t="s">
        <v>9269</v>
      </c>
      <c r="D12" s="41" t="s">
        <v>5647</v>
      </c>
      <c r="E12" s="4" t="s">
        <v>6258</v>
      </c>
      <c r="F12" s="42"/>
      <c r="G12" s="43" t="s">
        <v>529</v>
      </c>
      <c r="H12" s="4" t="s">
        <v>5469</v>
      </c>
      <c r="I12" s="4" t="s">
        <v>529</v>
      </c>
      <c r="J12" s="4" t="s">
        <v>5469</v>
      </c>
      <c r="K12" s="42" t="s">
        <v>5469</v>
      </c>
      <c r="L12" s="661" t="s">
        <v>7188</v>
      </c>
      <c r="M12" s="30"/>
    </row>
    <row r="13" spans="2:13" ht="48" customHeight="1">
      <c r="B13" s="39" t="s">
        <v>6261</v>
      </c>
      <c r="C13" s="40" t="s">
        <v>9270</v>
      </c>
      <c r="D13" s="41" t="s">
        <v>5647</v>
      </c>
      <c r="E13" s="4" t="s">
        <v>6258</v>
      </c>
      <c r="F13" s="42"/>
      <c r="G13" s="43" t="s">
        <v>529</v>
      </c>
      <c r="H13" s="4" t="s">
        <v>5469</v>
      </c>
      <c r="I13" s="4" t="s">
        <v>529</v>
      </c>
      <c r="J13" s="4" t="s">
        <v>5469</v>
      </c>
      <c r="K13" s="42" t="s">
        <v>529</v>
      </c>
      <c r="L13" s="662"/>
      <c r="M13" s="30"/>
    </row>
    <row r="14" spans="2:13" ht="48" customHeight="1">
      <c r="B14" s="39" t="s">
        <v>6262</v>
      </c>
      <c r="C14" s="40" t="s">
        <v>9271</v>
      </c>
      <c r="D14" s="41" t="s">
        <v>5647</v>
      </c>
      <c r="E14" s="4" t="s">
        <v>6258</v>
      </c>
      <c r="F14" s="42"/>
      <c r="G14" s="43" t="s">
        <v>529</v>
      </c>
      <c r="H14" s="4" t="s">
        <v>5469</v>
      </c>
      <c r="I14" s="4" t="s">
        <v>529</v>
      </c>
      <c r="J14" s="4" t="s">
        <v>5469</v>
      </c>
      <c r="K14" s="42" t="s">
        <v>5469</v>
      </c>
      <c r="L14" s="663"/>
      <c r="M14" s="30"/>
    </row>
    <row r="15" spans="2:13">
      <c r="B15" s="39" t="s">
        <v>5725</v>
      </c>
      <c r="C15" s="40" t="s">
        <v>9272</v>
      </c>
      <c r="D15" s="41" t="s">
        <v>5655</v>
      </c>
      <c r="E15" s="4" t="s">
        <v>9259</v>
      </c>
      <c r="F15" s="42"/>
      <c r="G15" s="43" t="s">
        <v>5469</v>
      </c>
      <c r="H15" s="4" t="s">
        <v>5469</v>
      </c>
      <c r="I15" s="4" t="s">
        <v>529</v>
      </c>
      <c r="J15" s="4" t="s">
        <v>5469</v>
      </c>
      <c r="K15" s="42" t="s">
        <v>5469</v>
      </c>
      <c r="L15" s="44"/>
      <c r="M15" s="30"/>
    </row>
    <row r="16" spans="2:13" ht="30">
      <c r="B16" s="39" t="s">
        <v>9273</v>
      </c>
      <c r="C16" s="40" t="s">
        <v>9274</v>
      </c>
      <c r="D16" s="41" t="s">
        <v>5643</v>
      </c>
      <c r="E16" s="4" t="s">
        <v>9266</v>
      </c>
      <c r="F16" s="42"/>
      <c r="G16" s="43" t="s">
        <v>5469</v>
      </c>
      <c r="H16" s="4" t="s">
        <v>5469</v>
      </c>
      <c r="I16" s="4" t="s">
        <v>5469</v>
      </c>
      <c r="J16" s="4" t="s">
        <v>5469</v>
      </c>
      <c r="K16" s="42" t="s">
        <v>529</v>
      </c>
      <c r="L16" s="44" t="s">
        <v>9275</v>
      </c>
      <c r="M16" s="30"/>
    </row>
    <row r="17" spans="2:13">
      <c r="B17" s="39" t="s">
        <v>9276</v>
      </c>
      <c r="C17" s="40" t="s">
        <v>9277</v>
      </c>
      <c r="D17" s="41" t="s">
        <v>9278</v>
      </c>
      <c r="E17" s="4" t="s">
        <v>6258</v>
      </c>
      <c r="F17" s="42"/>
      <c r="G17" s="43" t="s">
        <v>5469</v>
      </c>
      <c r="H17" s="4" t="s">
        <v>5469</v>
      </c>
      <c r="I17" s="4" t="s">
        <v>529</v>
      </c>
      <c r="J17" s="4" t="s">
        <v>5469</v>
      </c>
      <c r="K17" s="42" t="s">
        <v>529</v>
      </c>
      <c r="L17" s="44"/>
      <c r="M17" s="30"/>
    </row>
    <row r="18" spans="2:13" ht="60">
      <c r="B18" s="39" t="s">
        <v>9279</v>
      </c>
      <c r="C18" s="40" t="s">
        <v>9280</v>
      </c>
      <c r="D18" s="41" t="s">
        <v>5643</v>
      </c>
      <c r="E18" s="4" t="s">
        <v>9266</v>
      </c>
      <c r="F18" s="42"/>
      <c r="G18" s="43" t="s">
        <v>5469</v>
      </c>
      <c r="H18" s="4" t="s">
        <v>5469</v>
      </c>
      <c r="I18" s="4" t="s">
        <v>529</v>
      </c>
      <c r="J18" s="4" t="s">
        <v>5469</v>
      </c>
      <c r="K18" s="42" t="s">
        <v>529</v>
      </c>
      <c r="L18" s="44" t="s">
        <v>9281</v>
      </c>
      <c r="M18" s="30"/>
    </row>
    <row r="19" spans="2:13" ht="60">
      <c r="B19" s="39" t="s">
        <v>9282</v>
      </c>
      <c r="C19" s="40" t="s">
        <v>9283</v>
      </c>
      <c r="D19" s="41" t="s">
        <v>5643</v>
      </c>
      <c r="E19" s="4" t="s">
        <v>9266</v>
      </c>
      <c r="F19" s="42"/>
      <c r="G19" s="43" t="s">
        <v>5469</v>
      </c>
      <c r="H19" s="4" t="s">
        <v>5469</v>
      </c>
      <c r="I19" s="4" t="s">
        <v>529</v>
      </c>
      <c r="J19" s="4" t="s">
        <v>5469</v>
      </c>
      <c r="K19" s="42" t="s">
        <v>529</v>
      </c>
      <c r="L19" s="44" t="s">
        <v>9284</v>
      </c>
      <c r="M19" s="30"/>
    </row>
    <row r="20" spans="2:13" ht="30">
      <c r="B20" s="39" t="s">
        <v>9285</v>
      </c>
      <c r="C20" s="40" t="s">
        <v>9286</v>
      </c>
      <c r="D20" s="41" t="s">
        <v>5643</v>
      </c>
      <c r="E20" s="4" t="s">
        <v>9266</v>
      </c>
      <c r="F20" s="42"/>
      <c r="G20" s="43" t="s">
        <v>5469</v>
      </c>
      <c r="H20" s="4" t="s">
        <v>5469</v>
      </c>
      <c r="I20" s="4" t="s">
        <v>529</v>
      </c>
      <c r="J20" s="4" t="s">
        <v>5469</v>
      </c>
      <c r="K20" s="42" t="s">
        <v>529</v>
      </c>
      <c r="L20" s="44" t="s">
        <v>9287</v>
      </c>
      <c r="M20" s="30"/>
    </row>
    <row r="21" spans="2:13" ht="90">
      <c r="B21" s="39" t="s">
        <v>9288</v>
      </c>
      <c r="C21" s="40" t="s">
        <v>9289</v>
      </c>
      <c r="D21" s="41" t="s">
        <v>6489</v>
      </c>
      <c r="E21" s="4" t="s">
        <v>5741</v>
      </c>
      <c r="F21" s="42"/>
      <c r="G21" s="43" t="s">
        <v>5469</v>
      </c>
      <c r="H21" s="4" t="s">
        <v>5469</v>
      </c>
      <c r="I21" s="4" t="s">
        <v>529</v>
      </c>
      <c r="J21" s="4" t="s">
        <v>5469</v>
      </c>
      <c r="K21" s="42" t="s">
        <v>529</v>
      </c>
      <c r="L21" s="44" t="s">
        <v>9290</v>
      </c>
      <c r="M21" s="30"/>
    </row>
    <row r="22" spans="2:13" ht="90">
      <c r="B22" s="39" t="s">
        <v>9291</v>
      </c>
      <c r="C22" s="40" t="s">
        <v>9292</v>
      </c>
      <c r="D22" s="41" t="s">
        <v>6489</v>
      </c>
      <c r="E22" s="4" t="s">
        <v>5741</v>
      </c>
      <c r="F22" s="42"/>
      <c r="G22" s="43" t="s">
        <v>5469</v>
      </c>
      <c r="H22" s="4" t="s">
        <v>5469</v>
      </c>
      <c r="I22" s="4" t="s">
        <v>529</v>
      </c>
      <c r="J22" s="4" t="s">
        <v>5469</v>
      </c>
      <c r="K22" s="42" t="s">
        <v>529</v>
      </c>
      <c r="L22" s="44" t="s">
        <v>9293</v>
      </c>
      <c r="M22" s="30"/>
    </row>
    <row r="23" spans="2:13">
      <c r="B23" s="39" t="s">
        <v>9294</v>
      </c>
      <c r="C23" s="40" t="s">
        <v>9295</v>
      </c>
      <c r="D23" s="41" t="s">
        <v>5643</v>
      </c>
      <c r="E23" s="4" t="s">
        <v>9266</v>
      </c>
      <c r="F23" s="42"/>
      <c r="G23" s="43" t="s">
        <v>5469</v>
      </c>
      <c r="H23" s="4" t="s">
        <v>5469</v>
      </c>
      <c r="I23" s="4" t="s">
        <v>529</v>
      </c>
      <c r="J23" s="4" t="s">
        <v>5469</v>
      </c>
      <c r="K23" s="42" t="s">
        <v>529</v>
      </c>
      <c r="L23" s="44" t="s">
        <v>9296</v>
      </c>
      <c r="M23" s="30"/>
    </row>
    <row r="24" spans="2:13">
      <c r="B24" s="39" t="s">
        <v>9297</v>
      </c>
      <c r="C24" s="40" t="s">
        <v>9298</v>
      </c>
      <c r="D24" s="41">
        <v>1</v>
      </c>
      <c r="E24" s="4" t="s">
        <v>9266</v>
      </c>
      <c r="F24" s="42"/>
      <c r="G24" s="43" t="s">
        <v>5469</v>
      </c>
      <c r="H24" s="4" t="s">
        <v>5469</v>
      </c>
      <c r="I24" s="4" t="s">
        <v>529</v>
      </c>
      <c r="J24" s="4" t="s">
        <v>529</v>
      </c>
      <c r="K24" s="42" t="s">
        <v>529</v>
      </c>
      <c r="L24" s="44" t="s">
        <v>9299</v>
      </c>
      <c r="M24" s="30"/>
    </row>
    <row r="25" spans="2:13" ht="30">
      <c r="B25" s="39" t="s">
        <v>9300</v>
      </c>
      <c r="C25" s="40" t="s">
        <v>9301</v>
      </c>
      <c r="D25" s="41" t="s">
        <v>5723</v>
      </c>
      <c r="E25" s="4" t="s">
        <v>5724</v>
      </c>
      <c r="F25" s="42"/>
      <c r="G25" s="43" t="s">
        <v>5469</v>
      </c>
      <c r="H25" s="4" t="s">
        <v>5469</v>
      </c>
      <c r="I25" s="4" t="s">
        <v>529</v>
      </c>
      <c r="J25" s="4" t="s">
        <v>5469</v>
      </c>
      <c r="K25" s="42" t="s">
        <v>529</v>
      </c>
      <c r="L25" s="44" t="s">
        <v>9302</v>
      </c>
      <c r="M25" s="30"/>
    </row>
    <row r="26" spans="2:13" ht="30">
      <c r="B26" s="39" t="s">
        <v>9303</v>
      </c>
      <c r="C26" s="40" t="s">
        <v>9304</v>
      </c>
      <c r="D26" s="41" t="s">
        <v>5723</v>
      </c>
      <c r="E26" s="4" t="s">
        <v>5724</v>
      </c>
      <c r="F26" s="42"/>
      <c r="G26" s="43" t="s">
        <v>5469</v>
      </c>
      <c r="H26" s="4" t="s">
        <v>5469</v>
      </c>
      <c r="I26" s="4" t="s">
        <v>529</v>
      </c>
      <c r="J26" s="4" t="s">
        <v>5469</v>
      </c>
      <c r="K26" s="42" t="s">
        <v>529</v>
      </c>
      <c r="L26" s="44" t="s">
        <v>9305</v>
      </c>
      <c r="M26" s="30"/>
    </row>
    <row r="27" spans="2:13" ht="30">
      <c r="B27" s="39" t="s">
        <v>9306</v>
      </c>
      <c r="C27" s="40" t="s">
        <v>9307</v>
      </c>
      <c r="D27" s="41" t="s">
        <v>5723</v>
      </c>
      <c r="E27" s="4" t="s">
        <v>5724</v>
      </c>
      <c r="F27" s="42"/>
      <c r="G27" s="43" t="s">
        <v>5469</v>
      </c>
      <c r="H27" s="4" t="s">
        <v>5469</v>
      </c>
      <c r="I27" s="4" t="s">
        <v>529</v>
      </c>
      <c r="J27" s="4" t="s">
        <v>5469</v>
      </c>
      <c r="K27" s="42" t="s">
        <v>529</v>
      </c>
      <c r="L27" s="44" t="s">
        <v>9308</v>
      </c>
      <c r="M27" s="30"/>
    </row>
    <row r="28" spans="2:13" ht="30">
      <c r="B28" s="39" t="s">
        <v>9309</v>
      </c>
      <c r="C28" s="40" t="s">
        <v>9310</v>
      </c>
      <c r="D28" s="41" t="s">
        <v>5723</v>
      </c>
      <c r="E28" s="4" t="s">
        <v>5724</v>
      </c>
      <c r="F28" s="42"/>
      <c r="G28" s="43" t="s">
        <v>5469</v>
      </c>
      <c r="H28" s="4" t="s">
        <v>5469</v>
      </c>
      <c r="I28" s="4" t="s">
        <v>529</v>
      </c>
      <c r="J28" s="4" t="s">
        <v>5469</v>
      </c>
      <c r="K28" s="42" t="s">
        <v>529</v>
      </c>
      <c r="L28" s="44" t="s">
        <v>9311</v>
      </c>
      <c r="M28" s="30"/>
    </row>
    <row r="29" spans="2:13" ht="30">
      <c r="B29" s="39" t="s">
        <v>9312</v>
      </c>
      <c r="C29" s="40" t="s">
        <v>9313</v>
      </c>
      <c r="D29" s="41" t="s">
        <v>5723</v>
      </c>
      <c r="E29" s="4" t="s">
        <v>5724</v>
      </c>
      <c r="F29" s="42"/>
      <c r="G29" s="43" t="s">
        <v>5469</v>
      </c>
      <c r="H29" s="4" t="s">
        <v>5469</v>
      </c>
      <c r="I29" s="4" t="s">
        <v>529</v>
      </c>
      <c r="J29" s="4" t="s">
        <v>5469</v>
      </c>
      <c r="K29" s="42" t="s">
        <v>529</v>
      </c>
      <c r="L29" s="44" t="s">
        <v>9314</v>
      </c>
      <c r="M29" s="30"/>
    </row>
    <row r="30" spans="2:13" ht="45">
      <c r="B30" s="39" t="s">
        <v>9315</v>
      </c>
      <c r="C30" s="40" t="s">
        <v>9316</v>
      </c>
      <c r="D30" s="41" t="s">
        <v>6450</v>
      </c>
      <c r="E30" s="4" t="s">
        <v>9259</v>
      </c>
      <c r="F30" s="42"/>
      <c r="G30" s="43" t="s">
        <v>5469</v>
      </c>
      <c r="H30" s="4" t="s">
        <v>5469</v>
      </c>
      <c r="I30" s="4" t="s">
        <v>529</v>
      </c>
      <c r="J30" s="4" t="s">
        <v>5469</v>
      </c>
      <c r="K30" s="42" t="s">
        <v>529</v>
      </c>
      <c r="L30" s="44" t="s">
        <v>9317</v>
      </c>
      <c r="M30" s="30"/>
    </row>
    <row r="31" spans="2:13" ht="45">
      <c r="B31" s="39" t="s">
        <v>9318</v>
      </c>
      <c r="C31" s="40" t="s">
        <v>9319</v>
      </c>
      <c r="D31" s="41" t="s">
        <v>6450</v>
      </c>
      <c r="E31" s="4" t="s">
        <v>9259</v>
      </c>
      <c r="F31" s="42"/>
      <c r="G31" s="43" t="s">
        <v>5469</v>
      </c>
      <c r="H31" s="4" t="s">
        <v>5469</v>
      </c>
      <c r="I31" s="4" t="s">
        <v>529</v>
      </c>
      <c r="J31" s="4" t="s">
        <v>5469</v>
      </c>
      <c r="K31" s="42" t="s">
        <v>529</v>
      </c>
      <c r="L31" s="44" t="s">
        <v>9320</v>
      </c>
      <c r="M31" s="30"/>
    </row>
    <row r="32" spans="2:13" ht="45">
      <c r="B32" s="39" t="s">
        <v>9321</v>
      </c>
      <c r="C32" s="40" t="s">
        <v>9322</v>
      </c>
      <c r="D32" s="41" t="s">
        <v>6450</v>
      </c>
      <c r="E32" s="4" t="s">
        <v>9259</v>
      </c>
      <c r="F32" s="42"/>
      <c r="G32" s="43" t="s">
        <v>5469</v>
      </c>
      <c r="H32" s="4" t="s">
        <v>5469</v>
      </c>
      <c r="I32" s="4" t="s">
        <v>529</v>
      </c>
      <c r="J32" s="4" t="s">
        <v>5469</v>
      </c>
      <c r="K32" s="42" t="s">
        <v>529</v>
      </c>
      <c r="L32" s="44" t="s">
        <v>9323</v>
      </c>
      <c r="M32" s="30"/>
    </row>
    <row r="33" spans="2:13" ht="45">
      <c r="B33" s="39" t="s">
        <v>9324</v>
      </c>
      <c r="C33" s="40" t="s">
        <v>9325</v>
      </c>
      <c r="D33" s="41" t="s">
        <v>6450</v>
      </c>
      <c r="E33" s="4" t="s">
        <v>9259</v>
      </c>
      <c r="F33" s="42"/>
      <c r="G33" s="43" t="s">
        <v>5469</v>
      </c>
      <c r="H33" s="4" t="s">
        <v>5469</v>
      </c>
      <c r="I33" s="4" t="s">
        <v>529</v>
      </c>
      <c r="J33" s="4" t="s">
        <v>5469</v>
      </c>
      <c r="K33" s="42" t="s">
        <v>529</v>
      </c>
      <c r="L33" s="44" t="s">
        <v>9326</v>
      </c>
      <c r="M33" s="30"/>
    </row>
    <row r="34" spans="2:13" ht="30">
      <c r="B34" s="39" t="s">
        <v>9327</v>
      </c>
      <c r="C34" s="40" t="s">
        <v>9328</v>
      </c>
      <c r="D34" s="41" t="s">
        <v>5723</v>
      </c>
      <c r="E34" s="4" t="s">
        <v>9329</v>
      </c>
      <c r="F34" s="42"/>
      <c r="G34" s="43" t="s">
        <v>5469</v>
      </c>
      <c r="H34" s="4" t="s">
        <v>5469</v>
      </c>
      <c r="I34" s="4" t="s">
        <v>529</v>
      </c>
      <c r="J34" s="4" t="s">
        <v>5469</v>
      </c>
      <c r="K34" s="42" t="s">
        <v>529</v>
      </c>
      <c r="L34" s="44" t="s">
        <v>9330</v>
      </c>
      <c r="M34" s="30"/>
    </row>
    <row r="35" spans="2:13">
      <c r="B35" s="39" t="s">
        <v>9331</v>
      </c>
      <c r="C35" s="40" t="s">
        <v>9332</v>
      </c>
      <c r="D35" s="41" t="s">
        <v>6450</v>
      </c>
      <c r="E35" s="4" t="s">
        <v>9329</v>
      </c>
      <c r="F35" s="42"/>
      <c r="G35" s="43" t="s">
        <v>5469</v>
      </c>
      <c r="H35" s="4" t="s">
        <v>5469</v>
      </c>
      <c r="I35" s="4" t="s">
        <v>5469</v>
      </c>
      <c r="J35" s="4" t="s">
        <v>529</v>
      </c>
      <c r="K35" s="42" t="s">
        <v>529</v>
      </c>
      <c r="L35" s="428" t="s">
        <v>5901</v>
      </c>
      <c r="M35" s="30"/>
    </row>
    <row r="36" spans="2:13">
      <c r="B36" s="39" t="s">
        <v>6249</v>
      </c>
      <c r="C36" s="40" t="s">
        <v>9333</v>
      </c>
      <c r="D36" s="41" t="s">
        <v>5723</v>
      </c>
      <c r="E36" s="4" t="s">
        <v>9263</v>
      </c>
      <c r="F36" s="42"/>
      <c r="G36" s="43" t="s">
        <v>5469</v>
      </c>
      <c r="H36" s="4" t="s">
        <v>5469</v>
      </c>
      <c r="I36" s="4" t="s">
        <v>529</v>
      </c>
      <c r="J36" s="4" t="s">
        <v>5469</v>
      </c>
      <c r="K36" s="42" t="s">
        <v>529</v>
      </c>
      <c r="L36" s="44"/>
      <c r="M36" s="30"/>
    </row>
    <row r="37" spans="2:13">
      <c r="B37" s="39" t="s">
        <v>6251</v>
      </c>
      <c r="C37" s="40" t="s">
        <v>9334</v>
      </c>
      <c r="D37" s="41" t="s">
        <v>5723</v>
      </c>
      <c r="E37" s="4" t="s">
        <v>9263</v>
      </c>
      <c r="F37" s="42"/>
      <c r="G37" s="43" t="s">
        <v>5469</v>
      </c>
      <c r="H37" s="4" t="s">
        <v>5469</v>
      </c>
      <c r="I37" s="4" t="s">
        <v>529</v>
      </c>
      <c r="J37" s="4" t="s">
        <v>5469</v>
      </c>
      <c r="K37" s="42" t="s">
        <v>529</v>
      </c>
      <c r="L37" s="44"/>
      <c r="M37" s="30"/>
    </row>
    <row r="38" spans="2:13" ht="17.25" thickBot="1">
      <c r="B38" s="39" t="s">
        <v>6253</v>
      </c>
      <c r="C38" s="40" t="s">
        <v>9335</v>
      </c>
      <c r="D38" s="41" t="s">
        <v>5723</v>
      </c>
      <c r="E38" s="4" t="s">
        <v>9263</v>
      </c>
      <c r="F38" s="42"/>
      <c r="G38" s="43" t="s">
        <v>5469</v>
      </c>
      <c r="H38" s="4" t="s">
        <v>5469</v>
      </c>
      <c r="I38" s="4" t="s">
        <v>529</v>
      </c>
      <c r="J38" s="4" t="s">
        <v>5469</v>
      </c>
      <c r="K38" s="42" t="s">
        <v>529</v>
      </c>
      <c r="L38" s="44"/>
      <c r="M38" s="30"/>
    </row>
    <row r="39" spans="2:13" ht="20.100000000000001" customHeight="1" thickBot="1">
      <c r="B39" s="27" t="s">
        <v>9336</v>
      </c>
      <c r="C39" s="28"/>
      <c r="D39" s="28"/>
      <c r="E39" s="28"/>
      <c r="F39" s="28"/>
      <c r="G39" s="28"/>
      <c r="H39" s="28"/>
      <c r="I39" s="28"/>
      <c r="J39" s="28"/>
      <c r="K39" s="28"/>
      <c r="L39" s="29"/>
      <c r="M39" s="30"/>
    </row>
    <row r="40" spans="2:13" ht="30">
      <c r="B40" s="31" t="s">
        <v>9337</v>
      </c>
      <c r="C40" s="32" t="s">
        <v>9338</v>
      </c>
      <c r="D40" s="33" t="s">
        <v>5729</v>
      </c>
      <c r="E40" s="34" t="s">
        <v>5741</v>
      </c>
      <c r="F40" s="35"/>
      <c r="G40" s="36" t="s">
        <v>5469</v>
      </c>
      <c r="H40" s="37" t="s">
        <v>5469</v>
      </c>
      <c r="I40" s="37" t="s">
        <v>5469</v>
      </c>
      <c r="J40" s="37" t="s">
        <v>5469</v>
      </c>
      <c r="K40" s="35" t="s">
        <v>529</v>
      </c>
      <c r="L40" s="38" t="s">
        <v>9339</v>
      </c>
      <c r="M40" s="30"/>
    </row>
    <row r="41" spans="2:13" ht="30">
      <c r="B41" s="39" t="s">
        <v>9340</v>
      </c>
      <c r="C41" s="40" t="s">
        <v>9341</v>
      </c>
      <c r="D41" s="41" t="s">
        <v>5729</v>
      </c>
      <c r="E41" s="4" t="s">
        <v>5741</v>
      </c>
      <c r="F41" s="42"/>
      <c r="G41" s="43" t="s">
        <v>5469</v>
      </c>
      <c r="H41" s="4" t="s">
        <v>5469</v>
      </c>
      <c r="I41" s="4" t="s">
        <v>5469</v>
      </c>
      <c r="J41" s="4" t="s">
        <v>5469</v>
      </c>
      <c r="K41" s="42" t="s">
        <v>529</v>
      </c>
      <c r="L41" s="44" t="s">
        <v>9339</v>
      </c>
      <c r="M41" s="30"/>
    </row>
    <row r="42" spans="2:13" ht="45">
      <c r="B42" s="39" t="s">
        <v>9342</v>
      </c>
      <c r="C42" s="40" t="s">
        <v>9343</v>
      </c>
      <c r="D42" s="41" t="s">
        <v>5729</v>
      </c>
      <c r="E42" s="4" t="s">
        <v>5741</v>
      </c>
      <c r="F42" s="42"/>
      <c r="G42" s="43" t="s">
        <v>5469</v>
      </c>
      <c r="H42" s="4" t="s">
        <v>5469</v>
      </c>
      <c r="I42" s="4" t="s">
        <v>5469</v>
      </c>
      <c r="J42" s="4" t="s">
        <v>5469</v>
      </c>
      <c r="K42" s="42" t="s">
        <v>529</v>
      </c>
      <c r="L42" s="428" t="s">
        <v>9344</v>
      </c>
      <c r="M42" s="30"/>
    </row>
    <row r="43" spans="2:13" ht="45">
      <c r="B43" s="39" t="s">
        <v>9345</v>
      </c>
      <c r="C43" s="40" t="s">
        <v>9346</v>
      </c>
      <c r="D43" s="41" t="s">
        <v>5877</v>
      </c>
      <c r="E43" s="4" t="s">
        <v>5719</v>
      </c>
      <c r="F43" s="42"/>
      <c r="G43" s="43" t="s">
        <v>5469</v>
      </c>
      <c r="H43" s="4" t="s">
        <v>5469</v>
      </c>
      <c r="I43" s="4" t="s">
        <v>5469</v>
      </c>
      <c r="J43" s="4" t="s">
        <v>5890</v>
      </c>
      <c r="K43" s="42" t="s">
        <v>529</v>
      </c>
      <c r="L43" s="428" t="s">
        <v>9347</v>
      </c>
      <c r="M43" s="30"/>
    </row>
    <row r="44" spans="2:13" ht="45">
      <c r="B44" s="39" t="s">
        <v>9348</v>
      </c>
      <c r="C44" s="40" t="s">
        <v>9349</v>
      </c>
      <c r="D44" s="41" t="s">
        <v>5877</v>
      </c>
      <c r="E44" s="4" t="s">
        <v>5719</v>
      </c>
      <c r="F44" s="42"/>
      <c r="G44" s="43" t="s">
        <v>5469</v>
      </c>
      <c r="H44" s="4" t="s">
        <v>5469</v>
      </c>
      <c r="I44" s="4" t="s">
        <v>5469</v>
      </c>
      <c r="J44" s="4" t="s">
        <v>5890</v>
      </c>
      <c r="K44" s="42" t="s">
        <v>529</v>
      </c>
      <c r="L44" s="428" t="s">
        <v>9350</v>
      </c>
      <c r="M44" s="30"/>
    </row>
    <row r="45" spans="2:13" ht="45">
      <c r="B45" s="39" t="s">
        <v>9351</v>
      </c>
      <c r="C45" s="40" t="s">
        <v>9352</v>
      </c>
      <c r="D45" s="41" t="s">
        <v>5877</v>
      </c>
      <c r="E45" s="4" t="s">
        <v>5719</v>
      </c>
      <c r="F45" s="42"/>
      <c r="G45" s="43" t="s">
        <v>5469</v>
      </c>
      <c r="H45" s="4" t="s">
        <v>5469</v>
      </c>
      <c r="I45" s="4" t="s">
        <v>5469</v>
      </c>
      <c r="J45" s="4" t="s">
        <v>5890</v>
      </c>
      <c r="K45" s="42" t="s">
        <v>529</v>
      </c>
      <c r="L45" s="428" t="s">
        <v>9353</v>
      </c>
      <c r="M45" s="30"/>
    </row>
    <row r="46" spans="2:13" ht="45">
      <c r="B46" s="39" t="s">
        <v>9354</v>
      </c>
      <c r="C46" s="40" t="s">
        <v>9355</v>
      </c>
      <c r="D46" s="41" t="s">
        <v>5877</v>
      </c>
      <c r="E46" s="4" t="s">
        <v>5719</v>
      </c>
      <c r="F46" s="42"/>
      <c r="G46" s="43" t="s">
        <v>5469</v>
      </c>
      <c r="H46" s="4" t="s">
        <v>5469</v>
      </c>
      <c r="I46" s="4" t="s">
        <v>5469</v>
      </c>
      <c r="J46" s="4" t="s">
        <v>5890</v>
      </c>
      <c r="K46" s="42" t="s">
        <v>529</v>
      </c>
      <c r="L46" s="428" t="s">
        <v>9356</v>
      </c>
      <c r="M46" s="30"/>
    </row>
    <row r="47" spans="2:13" ht="45">
      <c r="B47" s="39" t="s">
        <v>9357</v>
      </c>
      <c r="C47" s="40" t="s">
        <v>9358</v>
      </c>
      <c r="D47" s="41" t="s">
        <v>5877</v>
      </c>
      <c r="E47" s="4" t="s">
        <v>5719</v>
      </c>
      <c r="F47" s="42"/>
      <c r="G47" s="43" t="s">
        <v>5469</v>
      </c>
      <c r="H47" s="4" t="s">
        <v>5469</v>
      </c>
      <c r="I47" s="4" t="s">
        <v>5469</v>
      </c>
      <c r="J47" s="4" t="s">
        <v>5890</v>
      </c>
      <c r="K47" s="42" t="s">
        <v>529</v>
      </c>
      <c r="L47" s="428" t="s">
        <v>9359</v>
      </c>
      <c r="M47" s="30"/>
    </row>
    <row r="48" spans="2:13" ht="60">
      <c r="B48" s="39" t="s">
        <v>9360</v>
      </c>
      <c r="C48" s="40" t="s">
        <v>9361</v>
      </c>
      <c r="D48" s="41" t="s">
        <v>5877</v>
      </c>
      <c r="E48" s="4" t="s">
        <v>5719</v>
      </c>
      <c r="F48" s="42"/>
      <c r="G48" s="43" t="s">
        <v>5469</v>
      </c>
      <c r="H48" s="4" t="s">
        <v>5469</v>
      </c>
      <c r="I48" s="4" t="s">
        <v>5469</v>
      </c>
      <c r="J48" s="4" t="s">
        <v>5890</v>
      </c>
      <c r="K48" s="42" t="s">
        <v>529</v>
      </c>
      <c r="L48" s="44" t="s">
        <v>9362</v>
      </c>
      <c r="M48" s="30"/>
    </row>
    <row r="49" spans="2:13" ht="60">
      <c r="B49" s="39" t="s">
        <v>9363</v>
      </c>
      <c r="C49" s="40" t="s">
        <v>9364</v>
      </c>
      <c r="D49" s="41" t="s">
        <v>5877</v>
      </c>
      <c r="E49" s="4" t="s">
        <v>5719</v>
      </c>
      <c r="F49" s="42"/>
      <c r="G49" s="43" t="s">
        <v>5469</v>
      </c>
      <c r="H49" s="4" t="s">
        <v>5469</v>
      </c>
      <c r="I49" s="4" t="s">
        <v>5469</v>
      </c>
      <c r="J49" s="4" t="s">
        <v>5890</v>
      </c>
      <c r="K49" s="42" t="s">
        <v>529</v>
      </c>
      <c r="L49" s="44" t="s">
        <v>9365</v>
      </c>
      <c r="M49" s="30"/>
    </row>
    <row r="50" spans="2:13" ht="60">
      <c r="B50" s="39" t="s">
        <v>9366</v>
      </c>
      <c r="C50" s="40" t="s">
        <v>9367</v>
      </c>
      <c r="D50" s="41" t="s">
        <v>5877</v>
      </c>
      <c r="E50" s="4" t="s">
        <v>5719</v>
      </c>
      <c r="F50" s="42"/>
      <c r="G50" s="43" t="s">
        <v>5469</v>
      </c>
      <c r="H50" s="4" t="s">
        <v>5469</v>
      </c>
      <c r="I50" s="4" t="s">
        <v>5469</v>
      </c>
      <c r="J50" s="4" t="s">
        <v>5890</v>
      </c>
      <c r="K50" s="42" t="s">
        <v>529</v>
      </c>
      <c r="L50" s="44" t="s">
        <v>9368</v>
      </c>
      <c r="M50" s="30"/>
    </row>
    <row r="51" spans="2:13" ht="60">
      <c r="B51" s="39" t="s">
        <v>9369</v>
      </c>
      <c r="C51" s="40" t="s">
        <v>9370</v>
      </c>
      <c r="D51" s="41" t="s">
        <v>5877</v>
      </c>
      <c r="E51" s="4" t="s">
        <v>5719</v>
      </c>
      <c r="F51" s="42"/>
      <c r="G51" s="43" t="s">
        <v>5469</v>
      </c>
      <c r="H51" s="4" t="s">
        <v>5469</v>
      </c>
      <c r="I51" s="4" t="s">
        <v>5469</v>
      </c>
      <c r="J51" s="4" t="s">
        <v>5890</v>
      </c>
      <c r="K51" s="42" t="s">
        <v>529</v>
      </c>
      <c r="L51" s="44" t="s">
        <v>9371</v>
      </c>
      <c r="M51" s="30"/>
    </row>
    <row r="52" spans="2:13" ht="60">
      <c r="B52" s="39" t="s">
        <v>9372</v>
      </c>
      <c r="C52" s="40" t="s">
        <v>9373</v>
      </c>
      <c r="D52" s="41" t="s">
        <v>5877</v>
      </c>
      <c r="E52" s="4" t="s">
        <v>5719</v>
      </c>
      <c r="F52" s="42"/>
      <c r="G52" s="43" t="s">
        <v>5469</v>
      </c>
      <c r="H52" s="4" t="s">
        <v>5469</v>
      </c>
      <c r="I52" s="4" t="s">
        <v>5469</v>
      </c>
      <c r="J52" s="4" t="s">
        <v>5890</v>
      </c>
      <c r="K52" s="42" t="s">
        <v>529</v>
      </c>
      <c r="L52" s="44" t="s">
        <v>9374</v>
      </c>
      <c r="M52" s="30"/>
    </row>
    <row r="53" spans="2:13" ht="75">
      <c r="B53" s="39" t="s">
        <v>1531</v>
      </c>
      <c r="C53" s="40" t="s">
        <v>9375</v>
      </c>
      <c r="D53" s="41" t="s">
        <v>6221</v>
      </c>
      <c r="E53" s="4" t="s">
        <v>5719</v>
      </c>
      <c r="F53" s="42"/>
      <c r="G53" s="43" t="s">
        <v>5469</v>
      </c>
      <c r="H53" s="4" t="s">
        <v>5469</v>
      </c>
      <c r="I53" s="4" t="s">
        <v>5469</v>
      </c>
      <c r="J53" s="4" t="s">
        <v>5890</v>
      </c>
      <c r="K53" s="42" t="s">
        <v>529</v>
      </c>
      <c r="L53" s="44" t="s">
        <v>9570</v>
      </c>
      <c r="M53" s="30"/>
    </row>
    <row r="54" spans="2:13" ht="75.75" thickBot="1">
      <c r="B54" s="39" t="s">
        <v>1532</v>
      </c>
      <c r="C54" s="40" t="s">
        <v>9376</v>
      </c>
      <c r="D54" s="41" t="s">
        <v>6221</v>
      </c>
      <c r="E54" s="4" t="s">
        <v>5719</v>
      </c>
      <c r="F54" s="42"/>
      <c r="G54" s="43" t="s">
        <v>5469</v>
      </c>
      <c r="H54" s="4" t="s">
        <v>5469</v>
      </c>
      <c r="I54" s="4" t="s">
        <v>5469</v>
      </c>
      <c r="J54" s="4" t="s">
        <v>5890</v>
      </c>
      <c r="K54" s="42" t="s">
        <v>529</v>
      </c>
      <c r="L54" s="44" t="s">
        <v>9571</v>
      </c>
      <c r="M54" s="30"/>
    </row>
    <row r="55" spans="2:13" ht="17.25" thickBot="1">
      <c r="B55" s="290" t="s">
        <v>9377</v>
      </c>
      <c r="C55" s="291"/>
      <c r="D55" s="291"/>
      <c r="E55" s="291"/>
      <c r="F55" s="291"/>
      <c r="G55" s="291"/>
      <c r="H55" s="291"/>
      <c r="I55" s="291"/>
      <c r="J55" s="291"/>
      <c r="K55" s="291"/>
      <c r="L55" s="292"/>
      <c r="M55" s="30"/>
    </row>
    <row r="56" spans="2:13" ht="45">
      <c r="B56" s="31" t="s">
        <v>9378</v>
      </c>
      <c r="C56" s="32" t="s">
        <v>9379</v>
      </c>
      <c r="D56" s="33" t="s">
        <v>5877</v>
      </c>
      <c r="E56" s="34" t="s">
        <v>5719</v>
      </c>
      <c r="F56" s="35"/>
      <c r="G56" s="36" t="s">
        <v>5469</v>
      </c>
      <c r="H56" s="37" t="s">
        <v>5469</v>
      </c>
      <c r="I56" s="37" t="s">
        <v>5469</v>
      </c>
      <c r="J56" s="37" t="s">
        <v>5890</v>
      </c>
      <c r="K56" s="35" t="s">
        <v>529</v>
      </c>
      <c r="L56" s="38" t="s">
        <v>9572</v>
      </c>
      <c r="M56" s="30"/>
    </row>
    <row r="57" spans="2:13" ht="45">
      <c r="B57" s="39" t="s">
        <v>9380</v>
      </c>
      <c r="C57" s="40" t="s">
        <v>9381</v>
      </c>
      <c r="D57" s="41" t="s">
        <v>5877</v>
      </c>
      <c r="E57" s="4" t="s">
        <v>5719</v>
      </c>
      <c r="F57" s="42"/>
      <c r="G57" s="43" t="s">
        <v>5469</v>
      </c>
      <c r="H57" s="4" t="s">
        <v>5469</v>
      </c>
      <c r="I57" s="4" t="s">
        <v>5469</v>
      </c>
      <c r="J57" s="4" t="s">
        <v>5890</v>
      </c>
      <c r="K57" s="42" t="s">
        <v>529</v>
      </c>
      <c r="L57" s="44" t="s">
        <v>9573</v>
      </c>
      <c r="M57" s="30"/>
    </row>
    <row r="58" spans="2:13" ht="45">
      <c r="B58" s="39" t="s">
        <v>9382</v>
      </c>
      <c r="C58" s="40" t="s">
        <v>9383</v>
      </c>
      <c r="D58" s="41" t="s">
        <v>5877</v>
      </c>
      <c r="E58" s="4" t="s">
        <v>5719</v>
      </c>
      <c r="F58" s="42"/>
      <c r="G58" s="43" t="s">
        <v>5469</v>
      </c>
      <c r="H58" s="4" t="s">
        <v>5469</v>
      </c>
      <c r="I58" s="4" t="s">
        <v>5469</v>
      </c>
      <c r="J58" s="4" t="s">
        <v>5890</v>
      </c>
      <c r="K58" s="42" t="s">
        <v>529</v>
      </c>
      <c r="L58" s="44" t="s">
        <v>9574</v>
      </c>
      <c r="M58" s="30"/>
    </row>
    <row r="59" spans="2:13" ht="45">
      <c r="B59" s="39" t="s">
        <v>9384</v>
      </c>
      <c r="C59" s="40" t="s">
        <v>9385</v>
      </c>
      <c r="D59" s="333" t="s">
        <v>5877</v>
      </c>
      <c r="E59" s="5" t="s">
        <v>5719</v>
      </c>
      <c r="F59" s="42"/>
      <c r="G59" s="43" t="s">
        <v>5469</v>
      </c>
      <c r="H59" s="4" t="s">
        <v>5469</v>
      </c>
      <c r="I59" s="4" t="s">
        <v>5469</v>
      </c>
      <c r="J59" s="4" t="s">
        <v>5890</v>
      </c>
      <c r="K59" s="42" t="s">
        <v>529</v>
      </c>
      <c r="L59" s="44" t="s">
        <v>9572</v>
      </c>
      <c r="M59" s="30"/>
    </row>
    <row r="60" spans="2:13" ht="45">
      <c r="B60" s="39" t="s">
        <v>9386</v>
      </c>
      <c r="C60" s="40" t="s">
        <v>9387</v>
      </c>
      <c r="D60" s="41" t="s">
        <v>5877</v>
      </c>
      <c r="E60" s="4" t="s">
        <v>5719</v>
      </c>
      <c r="F60" s="42"/>
      <c r="G60" s="43" t="s">
        <v>5469</v>
      </c>
      <c r="H60" s="4" t="s">
        <v>5469</v>
      </c>
      <c r="I60" s="4" t="s">
        <v>5469</v>
      </c>
      <c r="J60" s="4" t="s">
        <v>5890</v>
      </c>
      <c r="K60" s="42" t="s">
        <v>529</v>
      </c>
      <c r="L60" s="44" t="s">
        <v>9573</v>
      </c>
      <c r="M60" s="30"/>
    </row>
    <row r="61" spans="2:13" ht="45">
      <c r="B61" s="39" t="s">
        <v>9388</v>
      </c>
      <c r="C61" s="40" t="s">
        <v>9389</v>
      </c>
      <c r="D61" s="41" t="s">
        <v>5877</v>
      </c>
      <c r="E61" s="4" t="s">
        <v>5719</v>
      </c>
      <c r="F61" s="42"/>
      <c r="G61" s="43" t="s">
        <v>5469</v>
      </c>
      <c r="H61" s="4" t="s">
        <v>5469</v>
      </c>
      <c r="I61" s="4" t="s">
        <v>5469</v>
      </c>
      <c r="J61" s="4" t="s">
        <v>5890</v>
      </c>
      <c r="K61" s="42" t="s">
        <v>529</v>
      </c>
      <c r="L61" s="44" t="s">
        <v>9574</v>
      </c>
      <c r="M61" s="30"/>
    </row>
    <row r="62" spans="2:13">
      <c r="B62" s="39" t="s">
        <v>1748</v>
      </c>
      <c r="C62" s="40" t="s">
        <v>9390</v>
      </c>
      <c r="D62" s="41" t="s">
        <v>5643</v>
      </c>
      <c r="E62" s="4" t="s">
        <v>5741</v>
      </c>
      <c r="F62" s="42"/>
      <c r="G62" s="43" t="s">
        <v>5469</v>
      </c>
      <c r="H62" s="4" t="s">
        <v>5469</v>
      </c>
      <c r="I62" s="4" t="s">
        <v>5469</v>
      </c>
      <c r="J62" s="4" t="s">
        <v>5469</v>
      </c>
      <c r="K62" s="42" t="s">
        <v>529</v>
      </c>
      <c r="L62" s="44" t="s">
        <v>9391</v>
      </c>
      <c r="M62" s="30"/>
    </row>
    <row r="63" spans="2:13" ht="30">
      <c r="B63" s="39" t="s">
        <v>1749</v>
      </c>
      <c r="C63" s="40" t="s">
        <v>9392</v>
      </c>
      <c r="D63" s="41" t="s">
        <v>5846</v>
      </c>
      <c r="E63" s="4" t="s">
        <v>5719</v>
      </c>
      <c r="F63" s="42"/>
      <c r="G63" s="43" t="s">
        <v>5469</v>
      </c>
      <c r="H63" s="4" t="s">
        <v>5469</v>
      </c>
      <c r="I63" s="4" t="s">
        <v>529</v>
      </c>
      <c r="J63" s="4" t="s">
        <v>5469</v>
      </c>
      <c r="K63" s="42" t="s">
        <v>529</v>
      </c>
      <c r="L63" s="44" t="s">
        <v>9393</v>
      </c>
      <c r="M63" s="30"/>
    </row>
    <row r="64" spans="2:13" ht="30">
      <c r="B64" s="39" t="s">
        <v>9394</v>
      </c>
      <c r="C64" s="40" t="s">
        <v>9395</v>
      </c>
      <c r="D64" s="41" t="s">
        <v>6246</v>
      </c>
      <c r="E64" s="4" t="s">
        <v>9396</v>
      </c>
      <c r="F64" s="42"/>
      <c r="G64" s="43" t="s">
        <v>5469</v>
      </c>
      <c r="H64" s="4" t="s">
        <v>5469</v>
      </c>
      <c r="I64" s="4" t="s">
        <v>529</v>
      </c>
      <c r="J64" s="4" t="s">
        <v>529</v>
      </c>
      <c r="K64" s="42" t="s">
        <v>529</v>
      </c>
      <c r="L64" s="428" t="s">
        <v>9575</v>
      </c>
      <c r="M64" s="30"/>
    </row>
    <row r="65" spans="2:13">
      <c r="B65" s="39" t="s">
        <v>9397</v>
      </c>
      <c r="C65" s="40" t="s">
        <v>9398</v>
      </c>
      <c r="D65" s="41" t="s">
        <v>5643</v>
      </c>
      <c r="E65" s="4" t="s">
        <v>5741</v>
      </c>
      <c r="F65" s="42"/>
      <c r="G65" s="43" t="s">
        <v>5469</v>
      </c>
      <c r="H65" s="4" t="s">
        <v>5469</v>
      </c>
      <c r="I65" s="4" t="s">
        <v>5469</v>
      </c>
      <c r="J65" s="4" t="s">
        <v>529</v>
      </c>
      <c r="K65" s="42" t="s">
        <v>529</v>
      </c>
      <c r="L65" s="44" t="s">
        <v>6283</v>
      </c>
      <c r="M65" s="30"/>
    </row>
    <row r="66" spans="2:13" ht="90">
      <c r="B66" s="39" t="s">
        <v>9399</v>
      </c>
      <c r="C66" s="40" t="s">
        <v>9400</v>
      </c>
      <c r="D66" s="41" t="s">
        <v>5643</v>
      </c>
      <c r="E66" s="4" t="s">
        <v>5741</v>
      </c>
      <c r="F66" s="42"/>
      <c r="G66" s="43" t="s">
        <v>5469</v>
      </c>
      <c r="H66" s="4" t="s">
        <v>5469</v>
      </c>
      <c r="I66" s="4" t="s">
        <v>5469</v>
      </c>
      <c r="J66" s="4" t="s">
        <v>5469</v>
      </c>
      <c r="K66" s="42" t="s">
        <v>529</v>
      </c>
      <c r="L66" s="44" t="s">
        <v>9401</v>
      </c>
      <c r="M66" s="30"/>
    </row>
    <row r="67" spans="2:13" ht="75">
      <c r="B67" s="39" t="s">
        <v>9402</v>
      </c>
      <c r="C67" s="40" t="s">
        <v>9403</v>
      </c>
      <c r="D67" s="41" t="s">
        <v>5643</v>
      </c>
      <c r="E67" s="4" t="s">
        <v>5741</v>
      </c>
      <c r="F67" s="42"/>
      <c r="G67" s="43" t="s">
        <v>5469</v>
      </c>
      <c r="H67" s="4" t="s">
        <v>5469</v>
      </c>
      <c r="I67" s="4" t="s">
        <v>5469</v>
      </c>
      <c r="J67" s="4" t="s">
        <v>5469</v>
      </c>
      <c r="K67" s="42" t="s">
        <v>529</v>
      </c>
      <c r="L67" s="44" t="s">
        <v>9404</v>
      </c>
      <c r="M67" s="30"/>
    </row>
    <row r="68" spans="2:13" ht="105.75" thickBot="1">
      <c r="B68" s="39" t="s">
        <v>9405</v>
      </c>
      <c r="C68" s="40" t="s">
        <v>9406</v>
      </c>
      <c r="D68" s="41" t="s">
        <v>5643</v>
      </c>
      <c r="E68" s="4" t="s">
        <v>5741</v>
      </c>
      <c r="F68" s="42"/>
      <c r="G68" s="43" t="s">
        <v>5469</v>
      </c>
      <c r="H68" s="4" t="s">
        <v>5469</v>
      </c>
      <c r="I68" s="4" t="s">
        <v>5469</v>
      </c>
      <c r="J68" s="4" t="s">
        <v>5469</v>
      </c>
      <c r="K68" s="42" t="s">
        <v>529</v>
      </c>
      <c r="L68" s="44" t="s">
        <v>9407</v>
      </c>
      <c r="M68" s="30"/>
    </row>
    <row r="69" spans="2:13">
      <c r="B69" s="290" t="s">
        <v>9408</v>
      </c>
      <c r="C69" s="291"/>
      <c r="D69" s="291"/>
      <c r="E69" s="291"/>
      <c r="F69" s="291"/>
      <c r="G69" s="291"/>
      <c r="H69" s="291"/>
      <c r="I69" s="291"/>
      <c r="J69" s="291"/>
      <c r="K69" s="291"/>
      <c r="L69" s="292"/>
      <c r="M69" s="30"/>
    </row>
    <row r="70" spans="2:13" ht="17.25" thickBot="1">
      <c r="B70" s="562" t="s">
        <v>9409</v>
      </c>
      <c r="C70" s="294"/>
      <c r="D70" s="294"/>
      <c r="E70" s="294"/>
      <c r="F70" s="294"/>
      <c r="G70" s="294"/>
      <c r="H70" s="294"/>
      <c r="I70" s="294"/>
      <c r="J70" s="294"/>
      <c r="K70" s="294"/>
      <c r="L70" s="295"/>
      <c r="M70" s="30"/>
    </row>
    <row r="71" spans="2:13" ht="45">
      <c r="B71" s="31" t="s">
        <v>9410</v>
      </c>
      <c r="C71" s="32" t="s">
        <v>9411</v>
      </c>
      <c r="D71" s="33" t="s">
        <v>5877</v>
      </c>
      <c r="E71" s="34" t="s">
        <v>5719</v>
      </c>
      <c r="F71" s="35"/>
      <c r="G71" s="36" t="s">
        <v>5469</v>
      </c>
      <c r="H71" s="37" t="s">
        <v>5469</v>
      </c>
      <c r="I71" s="37" t="s">
        <v>5469</v>
      </c>
      <c r="J71" s="37" t="s">
        <v>5890</v>
      </c>
      <c r="K71" s="35" t="s">
        <v>529</v>
      </c>
      <c r="L71" s="38" t="s">
        <v>9576</v>
      </c>
      <c r="M71" s="30"/>
    </row>
    <row r="72" spans="2:13" ht="45">
      <c r="B72" s="39" t="s">
        <v>9412</v>
      </c>
      <c r="C72" s="40" t="s">
        <v>9413</v>
      </c>
      <c r="D72" s="41" t="s">
        <v>5877</v>
      </c>
      <c r="E72" s="4" t="s">
        <v>5719</v>
      </c>
      <c r="F72" s="42"/>
      <c r="G72" s="43" t="s">
        <v>5469</v>
      </c>
      <c r="H72" s="4" t="s">
        <v>5469</v>
      </c>
      <c r="I72" s="4" t="s">
        <v>5469</v>
      </c>
      <c r="J72" s="4" t="s">
        <v>5890</v>
      </c>
      <c r="K72" s="42" t="s">
        <v>529</v>
      </c>
      <c r="L72" s="44" t="s">
        <v>9577</v>
      </c>
      <c r="M72" s="30"/>
    </row>
    <row r="73" spans="2:13" ht="45">
      <c r="B73" s="39" t="s">
        <v>9414</v>
      </c>
      <c r="C73" s="40" t="s">
        <v>9415</v>
      </c>
      <c r="D73" s="41" t="s">
        <v>5877</v>
      </c>
      <c r="E73" s="4" t="s">
        <v>5719</v>
      </c>
      <c r="F73" s="42"/>
      <c r="G73" s="43" t="s">
        <v>5469</v>
      </c>
      <c r="H73" s="4" t="s">
        <v>5469</v>
      </c>
      <c r="I73" s="4" t="s">
        <v>5469</v>
      </c>
      <c r="J73" s="4" t="s">
        <v>5890</v>
      </c>
      <c r="K73" s="42" t="s">
        <v>529</v>
      </c>
      <c r="L73" s="44" t="s">
        <v>9578</v>
      </c>
      <c r="M73" s="30"/>
    </row>
    <row r="74" spans="2:13" ht="45">
      <c r="B74" s="39" t="s">
        <v>9416</v>
      </c>
      <c r="C74" s="40" t="s">
        <v>9417</v>
      </c>
      <c r="D74" s="333" t="s">
        <v>5877</v>
      </c>
      <c r="E74" s="5" t="s">
        <v>5719</v>
      </c>
      <c r="F74" s="42"/>
      <c r="G74" s="43" t="s">
        <v>5469</v>
      </c>
      <c r="H74" s="4" t="s">
        <v>5469</v>
      </c>
      <c r="I74" s="4" t="s">
        <v>5469</v>
      </c>
      <c r="J74" s="4" t="s">
        <v>5890</v>
      </c>
      <c r="K74" s="42" t="s">
        <v>529</v>
      </c>
      <c r="L74" s="302" t="s">
        <v>9576</v>
      </c>
      <c r="M74" s="30"/>
    </row>
    <row r="75" spans="2:13" ht="45">
      <c r="B75" s="39" t="s">
        <v>9418</v>
      </c>
      <c r="C75" s="40" t="s">
        <v>9419</v>
      </c>
      <c r="D75" s="41" t="s">
        <v>5877</v>
      </c>
      <c r="E75" s="4" t="s">
        <v>5719</v>
      </c>
      <c r="F75" s="42"/>
      <c r="G75" s="43" t="s">
        <v>5469</v>
      </c>
      <c r="H75" s="4" t="s">
        <v>5469</v>
      </c>
      <c r="I75" s="4" t="s">
        <v>5469</v>
      </c>
      <c r="J75" s="4" t="s">
        <v>5890</v>
      </c>
      <c r="K75" s="42" t="s">
        <v>529</v>
      </c>
      <c r="L75" s="44" t="s">
        <v>9577</v>
      </c>
      <c r="M75" s="30"/>
    </row>
    <row r="76" spans="2:13" ht="45">
      <c r="B76" s="39" t="s">
        <v>9420</v>
      </c>
      <c r="C76" s="40" t="s">
        <v>9421</v>
      </c>
      <c r="D76" s="41" t="s">
        <v>5877</v>
      </c>
      <c r="E76" s="4" t="s">
        <v>5719</v>
      </c>
      <c r="F76" s="42"/>
      <c r="G76" s="43" t="s">
        <v>5469</v>
      </c>
      <c r="H76" s="4" t="s">
        <v>5469</v>
      </c>
      <c r="I76" s="4" t="s">
        <v>5469</v>
      </c>
      <c r="J76" s="4" t="s">
        <v>5890</v>
      </c>
      <c r="K76" s="42" t="s">
        <v>529</v>
      </c>
      <c r="L76" s="44" t="s">
        <v>9578</v>
      </c>
      <c r="M76" s="30"/>
    </row>
    <row r="77" spans="2:13">
      <c r="B77" s="39" t="s">
        <v>9422</v>
      </c>
      <c r="C77" s="40" t="s">
        <v>9423</v>
      </c>
      <c r="D77" s="41" t="s">
        <v>6218</v>
      </c>
      <c r="E77" s="4" t="s">
        <v>5741</v>
      </c>
      <c r="F77" s="42"/>
      <c r="G77" s="43" t="s">
        <v>5469</v>
      </c>
      <c r="H77" s="4" t="s">
        <v>5469</v>
      </c>
      <c r="I77" s="4" t="s">
        <v>5469</v>
      </c>
      <c r="J77" s="4" t="s">
        <v>5469</v>
      </c>
      <c r="K77" s="42" t="s">
        <v>529</v>
      </c>
      <c r="L77" s="44" t="s">
        <v>9424</v>
      </c>
      <c r="M77" s="30"/>
    </row>
    <row r="78" spans="2:13" ht="30">
      <c r="B78" s="39" t="s">
        <v>9425</v>
      </c>
      <c r="C78" s="40" t="s">
        <v>9426</v>
      </c>
      <c r="D78" s="41" t="s">
        <v>5846</v>
      </c>
      <c r="E78" s="4" t="s">
        <v>5719</v>
      </c>
      <c r="F78" s="42"/>
      <c r="G78" s="43" t="s">
        <v>5469</v>
      </c>
      <c r="H78" s="4" t="s">
        <v>5469</v>
      </c>
      <c r="I78" s="4" t="s">
        <v>529</v>
      </c>
      <c r="J78" s="4" t="s">
        <v>5469</v>
      </c>
      <c r="K78" s="42" t="s">
        <v>529</v>
      </c>
      <c r="L78" s="44" t="s">
        <v>9393</v>
      </c>
      <c r="M78" s="30"/>
    </row>
    <row r="79" spans="2:13" ht="105">
      <c r="B79" s="39" t="s">
        <v>9427</v>
      </c>
      <c r="C79" s="40" t="s">
        <v>9428</v>
      </c>
      <c r="D79" s="41" t="s">
        <v>6246</v>
      </c>
      <c r="E79" s="4" t="s">
        <v>9396</v>
      </c>
      <c r="F79" s="42"/>
      <c r="G79" s="43" t="s">
        <v>5469</v>
      </c>
      <c r="H79" s="4" t="s">
        <v>5469</v>
      </c>
      <c r="I79" s="4" t="s">
        <v>529</v>
      </c>
      <c r="J79" s="4" t="s">
        <v>529</v>
      </c>
      <c r="K79" s="42" t="s">
        <v>529</v>
      </c>
      <c r="L79" s="428" t="s">
        <v>9579</v>
      </c>
      <c r="M79" s="30"/>
    </row>
    <row r="80" spans="2:13">
      <c r="B80" s="39" t="s">
        <v>9429</v>
      </c>
      <c r="C80" s="40" t="s">
        <v>9430</v>
      </c>
      <c r="D80" s="41" t="s">
        <v>5643</v>
      </c>
      <c r="E80" s="4" t="s">
        <v>5741</v>
      </c>
      <c r="F80" s="42"/>
      <c r="G80" s="43" t="s">
        <v>5469</v>
      </c>
      <c r="H80" s="4" t="s">
        <v>5469</v>
      </c>
      <c r="I80" s="4" t="s">
        <v>5469</v>
      </c>
      <c r="J80" s="4" t="s">
        <v>529</v>
      </c>
      <c r="K80" s="42" t="s">
        <v>529</v>
      </c>
      <c r="L80" s="44" t="s">
        <v>6283</v>
      </c>
      <c r="M80" s="30"/>
    </row>
    <row r="81" spans="2:13" ht="90">
      <c r="B81" s="39" t="s">
        <v>9431</v>
      </c>
      <c r="C81" s="40" t="s">
        <v>9432</v>
      </c>
      <c r="D81" s="41" t="s">
        <v>5643</v>
      </c>
      <c r="E81" s="4" t="s">
        <v>5741</v>
      </c>
      <c r="F81" s="42"/>
      <c r="G81" s="43" t="s">
        <v>5469</v>
      </c>
      <c r="H81" s="4" t="s">
        <v>5469</v>
      </c>
      <c r="I81" s="4" t="s">
        <v>5469</v>
      </c>
      <c r="J81" s="4" t="s">
        <v>5469</v>
      </c>
      <c r="K81" s="42" t="s">
        <v>529</v>
      </c>
      <c r="L81" s="428" t="s">
        <v>9433</v>
      </c>
      <c r="M81" s="30"/>
    </row>
    <row r="82" spans="2:13" ht="105">
      <c r="B82" s="39" t="s">
        <v>9434</v>
      </c>
      <c r="C82" s="40" t="s">
        <v>9435</v>
      </c>
      <c r="D82" s="41" t="s">
        <v>5643</v>
      </c>
      <c r="E82" s="4" t="s">
        <v>5741</v>
      </c>
      <c r="F82" s="42"/>
      <c r="G82" s="43" t="s">
        <v>5469</v>
      </c>
      <c r="H82" s="4" t="s">
        <v>5469</v>
      </c>
      <c r="I82" s="4" t="s">
        <v>5469</v>
      </c>
      <c r="J82" s="4" t="s">
        <v>5469</v>
      </c>
      <c r="K82" s="42" t="s">
        <v>529</v>
      </c>
      <c r="L82" s="428" t="s">
        <v>9436</v>
      </c>
      <c r="M82" s="30"/>
    </row>
    <row r="83" spans="2:13" ht="90">
      <c r="B83" s="39" t="s">
        <v>9437</v>
      </c>
      <c r="C83" s="40" t="s">
        <v>9438</v>
      </c>
      <c r="D83" s="41" t="s">
        <v>5643</v>
      </c>
      <c r="E83" s="4" t="s">
        <v>5741</v>
      </c>
      <c r="F83" s="42"/>
      <c r="G83" s="43" t="s">
        <v>5469</v>
      </c>
      <c r="H83" s="4" t="s">
        <v>5469</v>
      </c>
      <c r="I83" s="4" t="s">
        <v>5469</v>
      </c>
      <c r="J83" s="4" t="s">
        <v>5469</v>
      </c>
      <c r="K83" s="42" t="s">
        <v>529</v>
      </c>
      <c r="L83" s="428" t="s">
        <v>9439</v>
      </c>
      <c r="M83" s="30"/>
    </row>
    <row r="84" spans="2:13" ht="105.75" thickBot="1">
      <c r="B84" s="39" t="s">
        <v>9440</v>
      </c>
      <c r="C84" s="40" t="s">
        <v>9441</v>
      </c>
      <c r="D84" s="41" t="s">
        <v>5643</v>
      </c>
      <c r="E84" s="4" t="s">
        <v>5741</v>
      </c>
      <c r="F84" s="42"/>
      <c r="G84" s="43" t="s">
        <v>5469</v>
      </c>
      <c r="H84" s="4" t="s">
        <v>5469</v>
      </c>
      <c r="I84" s="4" t="s">
        <v>5469</v>
      </c>
      <c r="J84" s="4" t="s">
        <v>5469</v>
      </c>
      <c r="K84" s="42" t="s">
        <v>529</v>
      </c>
      <c r="L84" s="428" t="s">
        <v>9442</v>
      </c>
      <c r="M84" s="30"/>
    </row>
    <row r="85" spans="2:13" ht="20.100000000000001" customHeight="1" thickBot="1">
      <c r="B85" s="27" t="s">
        <v>9444</v>
      </c>
      <c r="C85" s="28"/>
      <c r="D85" s="28"/>
      <c r="E85" s="28"/>
      <c r="F85" s="28"/>
      <c r="G85" s="28"/>
      <c r="H85" s="28"/>
      <c r="I85" s="28"/>
      <c r="J85" s="28"/>
      <c r="K85" s="28"/>
      <c r="L85" s="29"/>
      <c r="M85" s="30"/>
    </row>
    <row r="86" spans="2:13" ht="60.6" customHeight="1">
      <c r="B86" s="39" t="s">
        <v>9445</v>
      </c>
      <c r="C86" s="40" t="s">
        <v>9446</v>
      </c>
      <c r="D86" s="333" t="s">
        <v>6956</v>
      </c>
      <c r="E86" s="5" t="s">
        <v>9266</v>
      </c>
      <c r="F86" s="42"/>
      <c r="G86" s="43" t="s">
        <v>5469</v>
      </c>
      <c r="H86" s="4" t="s">
        <v>5469</v>
      </c>
      <c r="I86" s="4" t="s">
        <v>529</v>
      </c>
      <c r="J86" s="4" t="s">
        <v>529</v>
      </c>
      <c r="K86" s="42" t="s">
        <v>529</v>
      </c>
      <c r="L86" s="288" t="s">
        <v>9447</v>
      </c>
      <c r="M86" s="30"/>
    </row>
    <row r="87" spans="2:13" ht="17.100000000000001" customHeight="1">
      <c r="B87" s="39" t="s">
        <v>9448</v>
      </c>
      <c r="C87" s="40" t="s">
        <v>9449</v>
      </c>
      <c r="D87" s="41" t="s">
        <v>6956</v>
      </c>
      <c r="E87" s="4" t="s">
        <v>9266</v>
      </c>
      <c r="F87" s="42"/>
      <c r="G87" s="43" t="s">
        <v>5469</v>
      </c>
      <c r="H87" s="4" t="s">
        <v>5469</v>
      </c>
      <c r="I87" s="4" t="s">
        <v>529</v>
      </c>
      <c r="J87" s="4" t="s">
        <v>529</v>
      </c>
      <c r="K87" s="42" t="s">
        <v>529</v>
      </c>
      <c r="L87" s="330"/>
      <c r="M87" s="30"/>
    </row>
    <row r="88" spans="2:13">
      <c r="B88" s="39" t="s">
        <v>9450</v>
      </c>
      <c r="C88" s="40" t="s">
        <v>9451</v>
      </c>
      <c r="D88" s="41" t="s">
        <v>6956</v>
      </c>
      <c r="E88" s="4" t="s">
        <v>9266</v>
      </c>
      <c r="F88" s="42"/>
      <c r="G88" s="43" t="s">
        <v>5469</v>
      </c>
      <c r="H88" s="4" t="s">
        <v>5469</v>
      </c>
      <c r="I88" s="4" t="s">
        <v>529</v>
      </c>
      <c r="J88" s="4" t="s">
        <v>529</v>
      </c>
      <c r="K88" s="42" t="s">
        <v>529</v>
      </c>
      <c r="L88" s="330"/>
      <c r="M88" s="30"/>
    </row>
    <row r="89" spans="2:13">
      <c r="B89" s="39" t="s">
        <v>9452</v>
      </c>
      <c r="C89" s="40" t="s">
        <v>9453</v>
      </c>
      <c r="D89" s="41" t="s">
        <v>6956</v>
      </c>
      <c r="E89" s="4" t="s">
        <v>9266</v>
      </c>
      <c r="F89" s="42"/>
      <c r="G89" s="43" t="s">
        <v>5469</v>
      </c>
      <c r="H89" s="4" t="s">
        <v>5469</v>
      </c>
      <c r="I89" s="4" t="s">
        <v>529</v>
      </c>
      <c r="J89" s="4" t="s">
        <v>529</v>
      </c>
      <c r="K89" s="42" t="s">
        <v>529</v>
      </c>
      <c r="L89" s="330"/>
      <c r="M89" s="30"/>
    </row>
    <row r="90" spans="2:13">
      <c r="B90" s="39" t="s">
        <v>9454</v>
      </c>
      <c r="C90" s="40" t="s">
        <v>9455</v>
      </c>
      <c r="D90" s="41" t="s">
        <v>6956</v>
      </c>
      <c r="E90" s="4" t="s">
        <v>9266</v>
      </c>
      <c r="F90" s="42"/>
      <c r="G90" s="43" t="s">
        <v>5469</v>
      </c>
      <c r="H90" s="4" t="s">
        <v>5469</v>
      </c>
      <c r="I90" s="4" t="s">
        <v>529</v>
      </c>
      <c r="J90" s="4" t="s">
        <v>529</v>
      </c>
      <c r="K90" s="42" t="s">
        <v>529</v>
      </c>
      <c r="L90" s="330"/>
      <c r="M90" s="30"/>
    </row>
    <row r="91" spans="2:13">
      <c r="B91" s="39" t="s">
        <v>9456</v>
      </c>
      <c r="C91" s="40" t="s">
        <v>9457</v>
      </c>
      <c r="D91" s="41" t="s">
        <v>6956</v>
      </c>
      <c r="E91" s="4" t="s">
        <v>9266</v>
      </c>
      <c r="F91" s="42"/>
      <c r="G91" s="43" t="s">
        <v>5469</v>
      </c>
      <c r="H91" s="4" t="s">
        <v>5469</v>
      </c>
      <c r="I91" s="4" t="s">
        <v>529</v>
      </c>
      <c r="J91" s="4" t="s">
        <v>529</v>
      </c>
      <c r="K91" s="42" t="s">
        <v>529</v>
      </c>
      <c r="L91" s="330"/>
      <c r="M91" s="30"/>
    </row>
    <row r="92" spans="2:13">
      <c r="B92" s="39" t="s">
        <v>9458</v>
      </c>
      <c r="C92" s="40" t="s">
        <v>9459</v>
      </c>
      <c r="D92" s="41" t="s">
        <v>6956</v>
      </c>
      <c r="E92" s="4" t="s">
        <v>9266</v>
      </c>
      <c r="F92" s="42"/>
      <c r="G92" s="43" t="s">
        <v>5469</v>
      </c>
      <c r="H92" s="4" t="s">
        <v>5469</v>
      </c>
      <c r="I92" s="4" t="s">
        <v>529</v>
      </c>
      <c r="J92" s="4" t="s">
        <v>529</v>
      </c>
      <c r="K92" s="42" t="s">
        <v>529</v>
      </c>
      <c r="L92" s="330"/>
      <c r="M92" s="30"/>
    </row>
    <row r="93" spans="2:13">
      <c r="B93" s="39" t="s">
        <v>9460</v>
      </c>
      <c r="C93" s="40" t="s">
        <v>9461</v>
      </c>
      <c r="D93" s="41" t="s">
        <v>6956</v>
      </c>
      <c r="E93" s="4" t="s">
        <v>9266</v>
      </c>
      <c r="F93" s="42"/>
      <c r="G93" s="43" t="s">
        <v>5469</v>
      </c>
      <c r="H93" s="4" t="s">
        <v>5469</v>
      </c>
      <c r="I93" s="4" t="s">
        <v>529</v>
      </c>
      <c r="J93" s="4" t="s">
        <v>529</v>
      </c>
      <c r="K93" s="42" t="s">
        <v>529</v>
      </c>
      <c r="L93" s="330"/>
      <c r="M93" s="30"/>
    </row>
    <row r="94" spans="2:13">
      <c r="B94" s="39" t="s">
        <v>9462</v>
      </c>
      <c r="C94" s="40" t="s">
        <v>9463</v>
      </c>
      <c r="D94" s="41" t="s">
        <v>6956</v>
      </c>
      <c r="E94" s="4" t="s">
        <v>9266</v>
      </c>
      <c r="F94" s="42"/>
      <c r="G94" s="43" t="s">
        <v>5469</v>
      </c>
      <c r="H94" s="4" t="s">
        <v>5469</v>
      </c>
      <c r="I94" s="4" t="s">
        <v>529</v>
      </c>
      <c r="J94" s="4" t="s">
        <v>529</v>
      </c>
      <c r="K94" s="42" t="s">
        <v>529</v>
      </c>
      <c r="L94" s="330"/>
      <c r="M94" s="30"/>
    </row>
    <row r="95" spans="2:13">
      <c r="B95" s="39" t="s">
        <v>9464</v>
      </c>
      <c r="C95" s="40" t="s">
        <v>9465</v>
      </c>
      <c r="D95" s="41" t="s">
        <v>6956</v>
      </c>
      <c r="E95" s="4" t="s">
        <v>9266</v>
      </c>
      <c r="F95" s="42"/>
      <c r="G95" s="43" t="s">
        <v>5469</v>
      </c>
      <c r="H95" s="4" t="s">
        <v>5469</v>
      </c>
      <c r="I95" s="4" t="s">
        <v>529</v>
      </c>
      <c r="J95" s="4" t="s">
        <v>529</v>
      </c>
      <c r="K95" s="42" t="s">
        <v>529</v>
      </c>
      <c r="L95" s="330"/>
      <c r="M95" s="30"/>
    </row>
    <row r="96" spans="2:13">
      <c r="B96" s="39" t="s">
        <v>9466</v>
      </c>
      <c r="C96" s="40" t="s">
        <v>9467</v>
      </c>
      <c r="D96" s="41" t="s">
        <v>6956</v>
      </c>
      <c r="E96" s="4" t="s">
        <v>9266</v>
      </c>
      <c r="F96" s="42"/>
      <c r="G96" s="43" t="s">
        <v>5469</v>
      </c>
      <c r="H96" s="4" t="s">
        <v>5469</v>
      </c>
      <c r="I96" s="4" t="s">
        <v>529</v>
      </c>
      <c r="J96" s="4" t="s">
        <v>529</v>
      </c>
      <c r="K96" s="42" t="s">
        <v>529</v>
      </c>
      <c r="L96" s="330"/>
      <c r="M96" s="30"/>
    </row>
    <row r="97" spans="2:13">
      <c r="B97" s="39" t="s">
        <v>9468</v>
      </c>
      <c r="C97" s="40" t="s">
        <v>9469</v>
      </c>
      <c r="D97" s="41" t="s">
        <v>6956</v>
      </c>
      <c r="E97" s="4" t="s">
        <v>9266</v>
      </c>
      <c r="F97" s="42"/>
      <c r="G97" s="43" t="s">
        <v>5469</v>
      </c>
      <c r="H97" s="4" t="s">
        <v>5469</v>
      </c>
      <c r="I97" s="4" t="s">
        <v>529</v>
      </c>
      <c r="J97" s="4" t="s">
        <v>529</v>
      </c>
      <c r="K97" s="42" t="s">
        <v>529</v>
      </c>
      <c r="L97" s="330"/>
      <c r="M97" s="30"/>
    </row>
    <row r="98" spans="2:13">
      <c r="B98" s="39" t="s">
        <v>9470</v>
      </c>
      <c r="C98" s="40" t="s">
        <v>9471</v>
      </c>
      <c r="D98" s="41" t="s">
        <v>6956</v>
      </c>
      <c r="E98" s="4" t="s">
        <v>9266</v>
      </c>
      <c r="F98" s="42"/>
      <c r="G98" s="43" t="s">
        <v>5469</v>
      </c>
      <c r="H98" s="4" t="s">
        <v>5469</v>
      </c>
      <c r="I98" s="4" t="s">
        <v>529</v>
      </c>
      <c r="J98" s="4" t="s">
        <v>529</v>
      </c>
      <c r="K98" s="42" t="s">
        <v>529</v>
      </c>
      <c r="L98" s="330"/>
      <c r="M98" s="30"/>
    </row>
    <row r="99" spans="2:13">
      <c r="B99" s="39" t="s">
        <v>9472</v>
      </c>
      <c r="C99" s="40" t="s">
        <v>9473</v>
      </c>
      <c r="D99" s="41" t="s">
        <v>6956</v>
      </c>
      <c r="E99" s="4" t="s">
        <v>9266</v>
      </c>
      <c r="F99" s="42"/>
      <c r="G99" s="43" t="s">
        <v>5469</v>
      </c>
      <c r="H99" s="4" t="s">
        <v>5469</v>
      </c>
      <c r="I99" s="4" t="s">
        <v>529</v>
      </c>
      <c r="J99" s="4" t="s">
        <v>529</v>
      </c>
      <c r="K99" s="42" t="s">
        <v>529</v>
      </c>
      <c r="L99" s="330"/>
      <c r="M99" s="30"/>
    </row>
    <row r="100" spans="2:13">
      <c r="B100" s="39" t="s">
        <v>9474</v>
      </c>
      <c r="C100" s="40" t="s">
        <v>9475</v>
      </c>
      <c r="D100" s="41" t="s">
        <v>6956</v>
      </c>
      <c r="E100" s="4" t="s">
        <v>9266</v>
      </c>
      <c r="F100" s="42"/>
      <c r="G100" s="43" t="s">
        <v>5469</v>
      </c>
      <c r="H100" s="4" t="s">
        <v>5469</v>
      </c>
      <c r="I100" s="4" t="s">
        <v>529</v>
      </c>
      <c r="J100" s="4" t="s">
        <v>529</v>
      </c>
      <c r="K100" s="42" t="s">
        <v>529</v>
      </c>
      <c r="L100" s="330"/>
      <c r="M100" s="30"/>
    </row>
    <row r="101" spans="2:13">
      <c r="B101" s="39" t="s">
        <v>9476</v>
      </c>
      <c r="C101" s="40" t="s">
        <v>9477</v>
      </c>
      <c r="D101" s="41" t="s">
        <v>6956</v>
      </c>
      <c r="E101" s="4" t="s">
        <v>9266</v>
      </c>
      <c r="F101" s="42"/>
      <c r="G101" s="43" t="s">
        <v>5469</v>
      </c>
      <c r="H101" s="4" t="s">
        <v>5469</v>
      </c>
      <c r="I101" s="4" t="s">
        <v>529</v>
      </c>
      <c r="J101" s="4" t="s">
        <v>529</v>
      </c>
      <c r="K101" s="42" t="s">
        <v>529</v>
      </c>
      <c r="L101" s="330"/>
      <c r="M101" s="30"/>
    </row>
    <row r="102" spans="2:13">
      <c r="B102" s="39" t="s">
        <v>9478</v>
      </c>
      <c r="C102" s="40" t="s">
        <v>9479</v>
      </c>
      <c r="D102" s="41" t="s">
        <v>6956</v>
      </c>
      <c r="E102" s="4" t="s">
        <v>9266</v>
      </c>
      <c r="F102" s="42"/>
      <c r="G102" s="43" t="s">
        <v>5469</v>
      </c>
      <c r="H102" s="4" t="s">
        <v>5469</v>
      </c>
      <c r="I102" s="4" t="s">
        <v>529</v>
      </c>
      <c r="J102" s="4" t="s">
        <v>529</v>
      </c>
      <c r="K102" s="42" t="s">
        <v>529</v>
      </c>
      <c r="L102" s="330"/>
      <c r="M102" s="30"/>
    </row>
    <row r="103" spans="2:13">
      <c r="B103" s="39" t="s">
        <v>9480</v>
      </c>
      <c r="C103" s="40" t="s">
        <v>9481</v>
      </c>
      <c r="D103" s="41" t="s">
        <v>6956</v>
      </c>
      <c r="E103" s="4" t="s">
        <v>9266</v>
      </c>
      <c r="F103" s="42"/>
      <c r="G103" s="43" t="s">
        <v>5469</v>
      </c>
      <c r="H103" s="4" t="s">
        <v>5469</v>
      </c>
      <c r="I103" s="4" t="s">
        <v>529</v>
      </c>
      <c r="J103" s="4" t="s">
        <v>529</v>
      </c>
      <c r="K103" s="42" t="s">
        <v>529</v>
      </c>
      <c r="L103" s="330"/>
      <c r="M103" s="30"/>
    </row>
    <row r="104" spans="2:13">
      <c r="B104" s="39" t="s">
        <v>9482</v>
      </c>
      <c r="C104" s="40" t="s">
        <v>9483</v>
      </c>
      <c r="D104" s="41" t="s">
        <v>6956</v>
      </c>
      <c r="E104" s="4" t="s">
        <v>9266</v>
      </c>
      <c r="F104" s="42"/>
      <c r="G104" s="43" t="s">
        <v>5469</v>
      </c>
      <c r="H104" s="4" t="s">
        <v>5469</v>
      </c>
      <c r="I104" s="4" t="s">
        <v>529</v>
      </c>
      <c r="J104" s="4" t="s">
        <v>529</v>
      </c>
      <c r="K104" s="42" t="s">
        <v>529</v>
      </c>
      <c r="L104" s="330"/>
      <c r="M104" s="30"/>
    </row>
    <row r="105" spans="2:13">
      <c r="B105" s="39" t="s">
        <v>9484</v>
      </c>
      <c r="C105" s="40" t="s">
        <v>9485</v>
      </c>
      <c r="D105" s="41" t="s">
        <v>6956</v>
      </c>
      <c r="E105" s="4" t="s">
        <v>9266</v>
      </c>
      <c r="F105" s="42"/>
      <c r="G105" s="43" t="s">
        <v>5469</v>
      </c>
      <c r="H105" s="4" t="s">
        <v>5469</v>
      </c>
      <c r="I105" s="4" t="s">
        <v>529</v>
      </c>
      <c r="J105" s="4" t="s">
        <v>529</v>
      </c>
      <c r="K105" s="42" t="s">
        <v>529</v>
      </c>
      <c r="L105" s="330"/>
      <c r="M105" s="30"/>
    </row>
    <row r="106" spans="2:13">
      <c r="B106" s="39" t="s">
        <v>9486</v>
      </c>
      <c r="C106" s="40" t="s">
        <v>9487</v>
      </c>
      <c r="D106" s="41" t="s">
        <v>6956</v>
      </c>
      <c r="E106" s="4" t="s">
        <v>9266</v>
      </c>
      <c r="F106" s="42"/>
      <c r="G106" s="43" t="s">
        <v>5469</v>
      </c>
      <c r="H106" s="4" t="s">
        <v>5469</v>
      </c>
      <c r="I106" s="4" t="s">
        <v>529</v>
      </c>
      <c r="J106" s="4" t="s">
        <v>529</v>
      </c>
      <c r="K106" s="42" t="s">
        <v>529</v>
      </c>
      <c r="L106" s="330"/>
      <c r="M106" s="30"/>
    </row>
    <row r="107" spans="2:13">
      <c r="B107" s="39" t="s">
        <v>9488</v>
      </c>
      <c r="C107" s="40" t="s">
        <v>9489</v>
      </c>
      <c r="D107" s="41" t="s">
        <v>6956</v>
      </c>
      <c r="E107" s="4" t="s">
        <v>9266</v>
      </c>
      <c r="F107" s="42"/>
      <c r="G107" s="43" t="s">
        <v>5469</v>
      </c>
      <c r="H107" s="4" t="s">
        <v>5469</v>
      </c>
      <c r="I107" s="4" t="s">
        <v>529</v>
      </c>
      <c r="J107" s="4" t="s">
        <v>529</v>
      </c>
      <c r="K107" s="42" t="s">
        <v>529</v>
      </c>
      <c r="L107" s="330"/>
      <c r="M107" s="30"/>
    </row>
    <row r="108" spans="2:13">
      <c r="B108" s="39" t="s">
        <v>9490</v>
      </c>
      <c r="C108" s="40" t="s">
        <v>9491</v>
      </c>
      <c r="D108" s="41" t="s">
        <v>6956</v>
      </c>
      <c r="E108" s="4" t="s">
        <v>9266</v>
      </c>
      <c r="F108" s="42"/>
      <c r="G108" s="43" t="s">
        <v>5469</v>
      </c>
      <c r="H108" s="4" t="s">
        <v>5469</v>
      </c>
      <c r="I108" s="4" t="s">
        <v>529</v>
      </c>
      <c r="J108" s="4" t="s">
        <v>529</v>
      </c>
      <c r="K108" s="42" t="s">
        <v>529</v>
      </c>
      <c r="L108" s="330"/>
      <c r="M108" s="30"/>
    </row>
    <row r="109" spans="2:13">
      <c r="B109" s="39" t="s">
        <v>9492</v>
      </c>
      <c r="C109" s="40" t="s">
        <v>9493</v>
      </c>
      <c r="D109" s="41" t="s">
        <v>6956</v>
      </c>
      <c r="E109" s="4" t="s">
        <v>9266</v>
      </c>
      <c r="F109" s="42"/>
      <c r="G109" s="43" t="s">
        <v>5469</v>
      </c>
      <c r="H109" s="4" t="s">
        <v>5469</v>
      </c>
      <c r="I109" s="4" t="s">
        <v>529</v>
      </c>
      <c r="J109" s="4" t="s">
        <v>529</v>
      </c>
      <c r="K109" s="42" t="s">
        <v>529</v>
      </c>
      <c r="L109" s="330"/>
      <c r="M109" s="30"/>
    </row>
    <row r="110" spans="2:13">
      <c r="B110" s="39" t="s">
        <v>9494</v>
      </c>
      <c r="C110" s="40" t="s">
        <v>9495</v>
      </c>
      <c r="D110" s="41" t="s">
        <v>6956</v>
      </c>
      <c r="E110" s="4" t="s">
        <v>9266</v>
      </c>
      <c r="F110" s="42"/>
      <c r="G110" s="43" t="s">
        <v>5469</v>
      </c>
      <c r="H110" s="4" t="s">
        <v>5469</v>
      </c>
      <c r="I110" s="4" t="s">
        <v>529</v>
      </c>
      <c r="J110" s="4" t="s">
        <v>529</v>
      </c>
      <c r="K110" s="42" t="s">
        <v>529</v>
      </c>
      <c r="L110" s="330"/>
      <c r="M110" s="30"/>
    </row>
    <row r="111" spans="2:13">
      <c r="B111" s="39" t="s">
        <v>9496</v>
      </c>
      <c r="C111" s="40" t="s">
        <v>9497</v>
      </c>
      <c r="D111" s="41" t="s">
        <v>6956</v>
      </c>
      <c r="E111" s="4" t="s">
        <v>9266</v>
      </c>
      <c r="F111" s="42"/>
      <c r="G111" s="43" t="s">
        <v>5469</v>
      </c>
      <c r="H111" s="4" t="s">
        <v>5469</v>
      </c>
      <c r="I111" s="4" t="s">
        <v>529</v>
      </c>
      <c r="J111" s="4" t="s">
        <v>529</v>
      </c>
      <c r="K111" s="42" t="s">
        <v>529</v>
      </c>
      <c r="L111" s="330"/>
      <c r="M111" s="30"/>
    </row>
    <row r="112" spans="2:13">
      <c r="B112" s="39" t="s">
        <v>9498</v>
      </c>
      <c r="C112" s="40" t="s">
        <v>9499</v>
      </c>
      <c r="D112" s="41" t="s">
        <v>6956</v>
      </c>
      <c r="E112" s="4" t="s">
        <v>9266</v>
      </c>
      <c r="F112" s="42"/>
      <c r="G112" s="43" t="s">
        <v>5469</v>
      </c>
      <c r="H112" s="4" t="s">
        <v>5469</v>
      </c>
      <c r="I112" s="4" t="s">
        <v>529</v>
      </c>
      <c r="J112" s="4" t="s">
        <v>529</v>
      </c>
      <c r="K112" s="42" t="s">
        <v>529</v>
      </c>
      <c r="L112" s="330"/>
      <c r="M112" s="30"/>
    </row>
    <row r="113" spans="2:13">
      <c r="B113" s="39" t="s">
        <v>9500</v>
      </c>
      <c r="C113" s="40" t="s">
        <v>9501</v>
      </c>
      <c r="D113" s="41" t="s">
        <v>6956</v>
      </c>
      <c r="E113" s="4" t="s">
        <v>9266</v>
      </c>
      <c r="F113" s="42"/>
      <c r="G113" s="43" t="s">
        <v>5469</v>
      </c>
      <c r="H113" s="4" t="s">
        <v>5469</v>
      </c>
      <c r="I113" s="4" t="s">
        <v>529</v>
      </c>
      <c r="J113" s="4" t="s">
        <v>529</v>
      </c>
      <c r="K113" s="42" t="s">
        <v>529</v>
      </c>
      <c r="L113" s="330"/>
      <c r="M113" s="30"/>
    </row>
    <row r="114" spans="2:13">
      <c r="B114" s="39" t="s">
        <v>9502</v>
      </c>
      <c r="C114" s="40" t="s">
        <v>9503</v>
      </c>
      <c r="D114" s="41" t="s">
        <v>6956</v>
      </c>
      <c r="E114" s="4" t="s">
        <v>9266</v>
      </c>
      <c r="F114" s="42"/>
      <c r="G114" s="43" t="s">
        <v>5469</v>
      </c>
      <c r="H114" s="4" t="s">
        <v>5469</v>
      </c>
      <c r="I114" s="4" t="s">
        <v>529</v>
      </c>
      <c r="J114" s="4" t="s">
        <v>529</v>
      </c>
      <c r="K114" s="42" t="s">
        <v>529</v>
      </c>
      <c r="L114" s="330"/>
      <c r="M114" s="30"/>
    </row>
    <row r="115" spans="2:13">
      <c r="B115" s="39" t="s">
        <v>9504</v>
      </c>
      <c r="C115" s="40" t="s">
        <v>9505</v>
      </c>
      <c r="D115" s="41" t="s">
        <v>6956</v>
      </c>
      <c r="E115" s="4" t="s">
        <v>9266</v>
      </c>
      <c r="F115" s="42"/>
      <c r="G115" s="43" t="s">
        <v>5469</v>
      </c>
      <c r="H115" s="4" t="s">
        <v>5469</v>
      </c>
      <c r="I115" s="4" t="s">
        <v>529</v>
      </c>
      <c r="J115" s="4" t="s">
        <v>529</v>
      </c>
      <c r="K115" s="42" t="s">
        <v>529</v>
      </c>
      <c r="L115" s="330"/>
      <c r="M115" s="30"/>
    </row>
    <row r="116" spans="2:13">
      <c r="B116" s="39" t="s">
        <v>9506</v>
      </c>
      <c r="C116" s="40" t="s">
        <v>9507</v>
      </c>
      <c r="D116" s="41" t="s">
        <v>6956</v>
      </c>
      <c r="E116" s="4" t="s">
        <v>9266</v>
      </c>
      <c r="F116" s="42"/>
      <c r="G116" s="43" t="s">
        <v>5469</v>
      </c>
      <c r="H116" s="4" t="s">
        <v>5469</v>
      </c>
      <c r="I116" s="4" t="s">
        <v>529</v>
      </c>
      <c r="J116" s="4" t="s">
        <v>529</v>
      </c>
      <c r="K116" s="42" t="s">
        <v>529</v>
      </c>
      <c r="L116" s="330"/>
      <c r="M116" s="30"/>
    </row>
    <row r="117" spans="2:13">
      <c r="B117" s="39" t="s">
        <v>9508</v>
      </c>
      <c r="C117" s="40" t="s">
        <v>9509</v>
      </c>
      <c r="D117" s="41" t="s">
        <v>6956</v>
      </c>
      <c r="E117" s="4" t="s">
        <v>9266</v>
      </c>
      <c r="F117" s="42"/>
      <c r="G117" s="43" t="s">
        <v>5469</v>
      </c>
      <c r="H117" s="4" t="s">
        <v>5469</v>
      </c>
      <c r="I117" s="4" t="s">
        <v>529</v>
      </c>
      <c r="J117" s="4" t="s">
        <v>529</v>
      </c>
      <c r="K117" s="42" t="s">
        <v>529</v>
      </c>
      <c r="L117" s="330"/>
      <c r="M117" s="30"/>
    </row>
    <row r="118" spans="2:13">
      <c r="B118" s="39" t="s">
        <v>9510</v>
      </c>
      <c r="C118" s="40" t="s">
        <v>9511</v>
      </c>
      <c r="D118" s="41" t="s">
        <v>6956</v>
      </c>
      <c r="E118" s="4" t="s">
        <v>9266</v>
      </c>
      <c r="F118" s="42"/>
      <c r="G118" s="43" t="s">
        <v>5469</v>
      </c>
      <c r="H118" s="4" t="s">
        <v>5469</v>
      </c>
      <c r="I118" s="4" t="s">
        <v>529</v>
      </c>
      <c r="J118" s="4" t="s">
        <v>529</v>
      </c>
      <c r="K118" s="42" t="s">
        <v>529</v>
      </c>
      <c r="L118" s="330"/>
      <c r="M118" s="30"/>
    </row>
    <row r="119" spans="2:13">
      <c r="B119" s="39" t="s">
        <v>9512</v>
      </c>
      <c r="C119" s="40" t="s">
        <v>9513</v>
      </c>
      <c r="D119" s="41" t="s">
        <v>6956</v>
      </c>
      <c r="E119" s="4" t="s">
        <v>9266</v>
      </c>
      <c r="F119" s="42"/>
      <c r="G119" s="43" t="s">
        <v>5469</v>
      </c>
      <c r="H119" s="4" t="s">
        <v>5469</v>
      </c>
      <c r="I119" s="4" t="s">
        <v>529</v>
      </c>
      <c r="J119" s="4" t="s">
        <v>529</v>
      </c>
      <c r="K119" s="42" t="s">
        <v>529</v>
      </c>
      <c r="L119" s="330"/>
      <c r="M119" s="30"/>
    </row>
    <row r="120" spans="2:13">
      <c r="B120" s="39" t="s">
        <v>9514</v>
      </c>
      <c r="C120" s="40" t="s">
        <v>9515</v>
      </c>
      <c r="D120" s="41" t="s">
        <v>6956</v>
      </c>
      <c r="E120" s="4" t="s">
        <v>9266</v>
      </c>
      <c r="F120" s="42"/>
      <c r="G120" s="43" t="s">
        <v>5469</v>
      </c>
      <c r="H120" s="4" t="s">
        <v>5469</v>
      </c>
      <c r="I120" s="4" t="s">
        <v>529</v>
      </c>
      <c r="J120" s="4" t="s">
        <v>529</v>
      </c>
      <c r="K120" s="42" t="s">
        <v>529</v>
      </c>
      <c r="L120" s="330"/>
      <c r="M120" s="30"/>
    </row>
    <row r="121" spans="2:13">
      <c r="B121" s="39" t="s">
        <v>9516</v>
      </c>
      <c r="C121" s="40" t="s">
        <v>9517</v>
      </c>
      <c r="D121" s="41" t="s">
        <v>6956</v>
      </c>
      <c r="E121" s="4" t="s">
        <v>9266</v>
      </c>
      <c r="F121" s="42"/>
      <c r="G121" s="43" t="s">
        <v>5469</v>
      </c>
      <c r="H121" s="4" t="s">
        <v>5469</v>
      </c>
      <c r="I121" s="4" t="s">
        <v>529</v>
      </c>
      <c r="J121" s="4" t="s">
        <v>529</v>
      </c>
      <c r="K121" s="42" t="s">
        <v>529</v>
      </c>
      <c r="L121" s="330"/>
      <c r="M121" s="30"/>
    </row>
    <row r="122" spans="2:13">
      <c r="B122" s="39" t="s">
        <v>9518</v>
      </c>
      <c r="C122" s="40" t="s">
        <v>9519</v>
      </c>
      <c r="D122" s="41" t="s">
        <v>6956</v>
      </c>
      <c r="E122" s="4" t="s">
        <v>9266</v>
      </c>
      <c r="F122" s="42"/>
      <c r="G122" s="43" t="s">
        <v>5469</v>
      </c>
      <c r="H122" s="4" t="s">
        <v>5469</v>
      </c>
      <c r="I122" s="4" t="s">
        <v>529</v>
      </c>
      <c r="J122" s="4" t="s">
        <v>529</v>
      </c>
      <c r="K122" s="42" t="s">
        <v>529</v>
      </c>
      <c r="L122" s="330"/>
      <c r="M122" s="30"/>
    </row>
    <row r="123" spans="2:13" ht="17.100000000000001" customHeight="1">
      <c r="B123" s="39" t="s">
        <v>9520</v>
      </c>
      <c r="C123" s="40" t="s">
        <v>9521</v>
      </c>
      <c r="D123" s="41" t="s">
        <v>6956</v>
      </c>
      <c r="E123" s="4" t="s">
        <v>9266</v>
      </c>
      <c r="F123" s="42"/>
      <c r="G123" s="43" t="s">
        <v>5469</v>
      </c>
      <c r="H123" s="4" t="s">
        <v>5469</v>
      </c>
      <c r="I123" s="4" t="s">
        <v>529</v>
      </c>
      <c r="J123" s="4" t="s">
        <v>529</v>
      </c>
      <c r="K123" s="42" t="s">
        <v>529</v>
      </c>
      <c r="L123" s="330"/>
      <c r="M123" s="30"/>
    </row>
    <row r="124" spans="2:13">
      <c r="B124" s="39" t="s">
        <v>9522</v>
      </c>
      <c r="C124" s="40" t="s">
        <v>9523</v>
      </c>
      <c r="D124" s="41" t="s">
        <v>6956</v>
      </c>
      <c r="E124" s="4" t="s">
        <v>9266</v>
      </c>
      <c r="F124" s="42"/>
      <c r="G124" s="43" t="s">
        <v>5469</v>
      </c>
      <c r="H124" s="4" t="s">
        <v>5469</v>
      </c>
      <c r="I124" s="4" t="s">
        <v>529</v>
      </c>
      <c r="J124" s="4" t="s">
        <v>529</v>
      </c>
      <c r="K124" s="42" t="s">
        <v>529</v>
      </c>
      <c r="L124" s="330"/>
      <c r="M124" s="30"/>
    </row>
    <row r="125" spans="2:13">
      <c r="B125" s="39" t="s">
        <v>9524</v>
      </c>
      <c r="C125" s="40" t="s">
        <v>9525</v>
      </c>
      <c r="D125" s="41" t="s">
        <v>6956</v>
      </c>
      <c r="E125" s="4" t="s">
        <v>9266</v>
      </c>
      <c r="F125" s="42"/>
      <c r="G125" s="43" t="s">
        <v>5469</v>
      </c>
      <c r="H125" s="4" t="s">
        <v>5469</v>
      </c>
      <c r="I125" s="4" t="s">
        <v>529</v>
      </c>
      <c r="J125" s="4" t="s">
        <v>529</v>
      </c>
      <c r="K125" s="42" t="s">
        <v>529</v>
      </c>
      <c r="L125" s="330"/>
      <c r="M125" s="30"/>
    </row>
    <row r="126" spans="2:13">
      <c r="B126" s="39" t="s">
        <v>9526</v>
      </c>
      <c r="C126" s="40" t="s">
        <v>9527</v>
      </c>
      <c r="D126" s="41" t="s">
        <v>6956</v>
      </c>
      <c r="E126" s="4" t="s">
        <v>9266</v>
      </c>
      <c r="F126" s="42"/>
      <c r="G126" s="43" t="s">
        <v>5469</v>
      </c>
      <c r="H126" s="4" t="s">
        <v>5469</v>
      </c>
      <c r="I126" s="4" t="s">
        <v>529</v>
      </c>
      <c r="J126" s="4" t="s">
        <v>529</v>
      </c>
      <c r="K126" s="42" t="s">
        <v>529</v>
      </c>
      <c r="L126" s="330"/>
      <c r="M126" s="30"/>
    </row>
    <row r="127" spans="2:13">
      <c r="B127" s="39" t="s">
        <v>9528</v>
      </c>
      <c r="C127" s="40" t="s">
        <v>9529</v>
      </c>
      <c r="D127" s="41" t="s">
        <v>6956</v>
      </c>
      <c r="E127" s="4" t="s">
        <v>9266</v>
      </c>
      <c r="F127" s="42"/>
      <c r="G127" s="43" t="s">
        <v>5469</v>
      </c>
      <c r="H127" s="4" t="s">
        <v>5469</v>
      </c>
      <c r="I127" s="4" t="s">
        <v>529</v>
      </c>
      <c r="J127" s="4" t="s">
        <v>529</v>
      </c>
      <c r="K127" s="42" t="s">
        <v>529</v>
      </c>
      <c r="L127" s="330"/>
      <c r="M127" s="30"/>
    </row>
    <row r="128" spans="2:13">
      <c r="B128" s="39" t="s">
        <v>9530</v>
      </c>
      <c r="C128" s="40" t="s">
        <v>9531</v>
      </c>
      <c r="D128" s="41" t="s">
        <v>6956</v>
      </c>
      <c r="E128" s="4" t="s">
        <v>9266</v>
      </c>
      <c r="F128" s="42"/>
      <c r="G128" s="43" t="s">
        <v>5469</v>
      </c>
      <c r="H128" s="4" t="s">
        <v>5469</v>
      </c>
      <c r="I128" s="4" t="s">
        <v>529</v>
      </c>
      <c r="J128" s="4" t="s">
        <v>529</v>
      </c>
      <c r="K128" s="42" t="s">
        <v>529</v>
      </c>
      <c r="L128" s="330"/>
      <c r="M128" s="30"/>
    </row>
    <row r="129" spans="2:13">
      <c r="B129" s="39" t="s">
        <v>9532</v>
      </c>
      <c r="C129" s="40" t="s">
        <v>9533</v>
      </c>
      <c r="D129" s="41" t="s">
        <v>6956</v>
      </c>
      <c r="E129" s="4" t="s">
        <v>9266</v>
      </c>
      <c r="F129" s="42"/>
      <c r="G129" s="43" t="s">
        <v>5469</v>
      </c>
      <c r="H129" s="4" t="s">
        <v>5469</v>
      </c>
      <c r="I129" s="4" t="s">
        <v>529</v>
      </c>
      <c r="J129" s="4" t="s">
        <v>529</v>
      </c>
      <c r="K129" s="42" t="s">
        <v>529</v>
      </c>
      <c r="L129" s="330"/>
      <c r="M129" s="30"/>
    </row>
    <row r="130" spans="2:13">
      <c r="B130" s="39" t="s">
        <v>9534</v>
      </c>
      <c r="C130" s="40" t="s">
        <v>9535</v>
      </c>
      <c r="D130" s="41" t="s">
        <v>6956</v>
      </c>
      <c r="E130" s="4" t="s">
        <v>9266</v>
      </c>
      <c r="F130" s="42"/>
      <c r="G130" s="43" t="s">
        <v>5469</v>
      </c>
      <c r="H130" s="4" t="s">
        <v>5469</v>
      </c>
      <c r="I130" s="4" t="s">
        <v>529</v>
      </c>
      <c r="J130" s="4" t="s">
        <v>529</v>
      </c>
      <c r="K130" s="42" t="s">
        <v>529</v>
      </c>
      <c r="L130" s="330"/>
      <c r="M130" s="30"/>
    </row>
    <row r="131" spans="2:13">
      <c r="B131" s="39" t="s">
        <v>9536</v>
      </c>
      <c r="C131" s="40" t="s">
        <v>9537</v>
      </c>
      <c r="D131" s="41" t="s">
        <v>6956</v>
      </c>
      <c r="E131" s="4" t="s">
        <v>9266</v>
      </c>
      <c r="F131" s="42"/>
      <c r="G131" s="43" t="s">
        <v>5469</v>
      </c>
      <c r="H131" s="4" t="s">
        <v>5469</v>
      </c>
      <c r="I131" s="4" t="s">
        <v>529</v>
      </c>
      <c r="J131" s="4" t="s">
        <v>529</v>
      </c>
      <c r="K131" s="42" t="s">
        <v>529</v>
      </c>
      <c r="L131" s="330"/>
      <c r="M131" s="30"/>
    </row>
    <row r="132" spans="2:13">
      <c r="B132" s="39" t="s">
        <v>9538</v>
      </c>
      <c r="C132" s="40" t="s">
        <v>9539</v>
      </c>
      <c r="D132" s="41" t="s">
        <v>6956</v>
      </c>
      <c r="E132" s="4" t="s">
        <v>9266</v>
      </c>
      <c r="F132" s="42"/>
      <c r="G132" s="43" t="s">
        <v>5469</v>
      </c>
      <c r="H132" s="4" t="s">
        <v>5469</v>
      </c>
      <c r="I132" s="4" t="s">
        <v>529</v>
      </c>
      <c r="J132" s="4" t="s">
        <v>529</v>
      </c>
      <c r="K132" s="42" t="s">
        <v>529</v>
      </c>
      <c r="L132" s="330"/>
      <c r="M132" s="30"/>
    </row>
    <row r="133" spans="2:13">
      <c r="B133" s="39" t="s">
        <v>9540</v>
      </c>
      <c r="C133" s="40" t="s">
        <v>9541</v>
      </c>
      <c r="D133" s="41" t="s">
        <v>6956</v>
      </c>
      <c r="E133" s="4" t="s">
        <v>9266</v>
      </c>
      <c r="F133" s="42"/>
      <c r="G133" s="43" t="s">
        <v>5469</v>
      </c>
      <c r="H133" s="4" t="s">
        <v>5469</v>
      </c>
      <c r="I133" s="4" t="s">
        <v>529</v>
      </c>
      <c r="J133" s="4" t="s">
        <v>529</v>
      </c>
      <c r="K133" s="42" t="s">
        <v>529</v>
      </c>
      <c r="L133" s="330"/>
      <c r="M133" s="30"/>
    </row>
    <row r="134" spans="2:13">
      <c r="B134" s="39" t="s">
        <v>9542</v>
      </c>
      <c r="C134" s="40" t="s">
        <v>9543</v>
      </c>
      <c r="D134" s="41" t="s">
        <v>6956</v>
      </c>
      <c r="E134" s="4" t="s">
        <v>9266</v>
      </c>
      <c r="F134" s="42"/>
      <c r="G134" s="43" t="s">
        <v>5469</v>
      </c>
      <c r="H134" s="4" t="s">
        <v>5469</v>
      </c>
      <c r="I134" s="4" t="s">
        <v>529</v>
      </c>
      <c r="J134" s="4" t="s">
        <v>529</v>
      </c>
      <c r="K134" s="42" t="s">
        <v>529</v>
      </c>
      <c r="L134" s="330"/>
      <c r="M134" s="30"/>
    </row>
    <row r="135" spans="2:13">
      <c r="B135" s="39" t="s">
        <v>9544</v>
      </c>
      <c r="C135" s="40" t="s">
        <v>9545</v>
      </c>
      <c r="D135" s="41" t="s">
        <v>6956</v>
      </c>
      <c r="E135" s="4" t="s">
        <v>9266</v>
      </c>
      <c r="F135" s="42"/>
      <c r="G135" s="43" t="s">
        <v>5469</v>
      </c>
      <c r="H135" s="4" t="s">
        <v>5469</v>
      </c>
      <c r="I135" s="4" t="s">
        <v>529</v>
      </c>
      <c r="J135" s="4" t="s">
        <v>529</v>
      </c>
      <c r="K135" s="42" t="s">
        <v>529</v>
      </c>
      <c r="L135" s="330"/>
      <c r="M135" s="30"/>
    </row>
    <row r="136" spans="2:13">
      <c r="B136" s="39" t="s">
        <v>9546</v>
      </c>
      <c r="C136" s="40" t="s">
        <v>9547</v>
      </c>
      <c r="D136" s="41" t="s">
        <v>6956</v>
      </c>
      <c r="E136" s="4" t="s">
        <v>9266</v>
      </c>
      <c r="F136" s="42"/>
      <c r="G136" s="43" t="s">
        <v>5469</v>
      </c>
      <c r="H136" s="4" t="s">
        <v>5469</v>
      </c>
      <c r="I136" s="4" t="s">
        <v>529</v>
      </c>
      <c r="J136" s="4" t="s">
        <v>529</v>
      </c>
      <c r="K136" s="42" t="s">
        <v>529</v>
      </c>
      <c r="L136" s="330"/>
      <c r="M136" s="30"/>
    </row>
    <row r="137" spans="2:13">
      <c r="B137" s="39" t="s">
        <v>9548</v>
      </c>
      <c r="C137" s="40" t="s">
        <v>9549</v>
      </c>
      <c r="D137" s="41" t="s">
        <v>6956</v>
      </c>
      <c r="E137" s="4" t="s">
        <v>9266</v>
      </c>
      <c r="F137" s="42"/>
      <c r="G137" s="43" t="s">
        <v>5469</v>
      </c>
      <c r="H137" s="4" t="s">
        <v>5469</v>
      </c>
      <c r="I137" s="4" t="s">
        <v>529</v>
      </c>
      <c r="J137" s="4" t="s">
        <v>529</v>
      </c>
      <c r="K137" s="42" t="s">
        <v>529</v>
      </c>
      <c r="L137" s="330"/>
      <c r="M137" s="30"/>
    </row>
    <row r="138" spans="2:13">
      <c r="B138" s="39" t="s">
        <v>9550</v>
      </c>
      <c r="C138" s="40" t="s">
        <v>9551</v>
      </c>
      <c r="D138" s="41" t="s">
        <v>6956</v>
      </c>
      <c r="E138" s="4" t="s">
        <v>9266</v>
      </c>
      <c r="F138" s="42"/>
      <c r="G138" s="43" t="s">
        <v>5469</v>
      </c>
      <c r="H138" s="4" t="s">
        <v>5469</v>
      </c>
      <c r="I138" s="4" t="s">
        <v>529</v>
      </c>
      <c r="J138" s="4" t="s">
        <v>529</v>
      </c>
      <c r="K138" s="42" t="s">
        <v>529</v>
      </c>
      <c r="L138" s="330"/>
      <c r="M138" s="30"/>
    </row>
    <row r="139" spans="2:13">
      <c r="B139" s="39" t="s">
        <v>9552</v>
      </c>
      <c r="C139" s="40" t="s">
        <v>9553</v>
      </c>
      <c r="D139" s="41" t="s">
        <v>6956</v>
      </c>
      <c r="E139" s="4" t="s">
        <v>9266</v>
      </c>
      <c r="F139" s="42"/>
      <c r="G139" s="43" t="s">
        <v>5469</v>
      </c>
      <c r="H139" s="4" t="s">
        <v>5469</v>
      </c>
      <c r="I139" s="4" t="s">
        <v>529</v>
      </c>
      <c r="J139" s="4" t="s">
        <v>529</v>
      </c>
      <c r="K139" s="42" t="s">
        <v>529</v>
      </c>
      <c r="L139" s="330"/>
      <c r="M139" s="30"/>
    </row>
    <row r="140" spans="2:13">
      <c r="B140" s="39" t="s">
        <v>9554</v>
      </c>
      <c r="C140" s="40" t="s">
        <v>9555</v>
      </c>
      <c r="D140" s="41" t="s">
        <v>6956</v>
      </c>
      <c r="E140" s="4" t="s">
        <v>9266</v>
      </c>
      <c r="F140" s="42"/>
      <c r="G140" s="43" t="s">
        <v>5469</v>
      </c>
      <c r="H140" s="4" t="s">
        <v>5469</v>
      </c>
      <c r="I140" s="4" t="s">
        <v>529</v>
      </c>
      <c r="J140" s="4" t="s">
        <v>529</v>
      </c>
      <c r="K140" s="42" t="s">
        <v>529</v>
      </c>
      <c r="L140" s="330"/>
      <c r="M140" s="30"/>
    </row>
    <row r="141" spans="2:13">
      <c r="B141" s="39" t="s">
        <v>9556</v>
      </c>
      <c r="C141" s="40" t="s">
        <v>9557</v>
      </c>
      <c r="D141" s="41" t="s">
        <v>6956</v>
      </c>
      <c r="E141" s="4" t="s">
        <v>9266</v>
      </c>
      <c r="F141" s="42"/>
      <c r="G141" s="43" t="s">
        <v>5469</v>
      </c>
      <c r="H141" s="4" t="s">
        <v>5469</v>
      </c>
      <c r="I141" s="4" t="s">
        <v>529</v>
      </c>
      <c r="J141" s="4" t="s">
        <v>529</v>
      </c>
      <c r="K141" s="42" t="s">
        <v>529</v>
      </c>
      <c r="L141" s="302"/>
      <c r="M141" s="30"/>
    </row>
    <row r="142" spans="2:13" ht="60">
      <c r="B142" s="39" t="s">
        <v>9558</v>
      </c>
      <c r="C142" s="40" t="s">
        <v>9559</v>
      </c>
      <c r="D142" s="41" t="s">
        <v>6956</v>
      </c>
      <c r="E142" s="4" t="s">
        <v>9266</v>
      </c>
      <c r="F142" s="42"/>
      <c r="G142" s="43" t="s">
        <v>5469</v>
      </c>
      <c r="H142" s="4" t="s">
        <v>5469</v>
      </c>
      <c r="I142" s="4" t="s">
        <v>529</v>
      </c>
      <c r="J142" s="4" t="s">
        <v>529</v>
      </c>
      <c r="K142" s="42" t="s">
        <v>529</v>
      </c>
      <c r="L142" s="497" t="s">
        <v>9560</v>
      </c>
      <c r="M142" s="30"/>
    </row>
    <row r="143" spans="2:13" ht="17.100000000000001" customHeight="1">
      <c r="B143" s="39" t="s">
        <v>9562</v>
      </c>
      <c r="C143" s="40" t="s">
        <v>9563</v>
      </c>
      <c r="D143" s="41" t="s">
        <v>6956</v>
      </c>
      <c r="E143" s="4" t="s">
        <v>9266</v>
      </c>
      <c r="F143" s="42"/>
      <c r="G143" s="43" t="s">
        <v>5469</v>
      </c>
      <c r="H143" s="4" t="s">
        <v>5469</v>
      </c>
      <c r="I143" s="4" t="s">
        <v>529</v>
      </c>
      <c r="J143" s="4" t="s">
        <v>529</v>
      </c>
      <c r="K143" s="42" t="s">
        <v>529</v>
      </c>
      <c r="L143" s="330"/>
      <c r="M143" s="30"/>
    </row>
    <row r="144" spans="2:13">
      <c r="B144" s="39" t="s">
        <v>9564</v>
      </c>
      <c r="C144" s="40" t="s">
        <v>9565</v>
      </c>
      <c r="D144" s="41" t="s">
        <v>6956</v>
      </c>
      <c r="E144" s="4" t="s">
        <v>9266</v>
      </c>
      <c r="F144" s="42"/>
      <c r="G144" s="43" t="s">
        <v>5469</v>
      </c>
      <c r="H144" s="4" t="s">
        <v>5469</v>
      </c>
      <c r="I144" s="4" t="s">
        <v>529</v>
      </c>
      <c r="J144" s="4" t="s">
        <v>529</v>
      </c>
      <c r="K144" s="42" t="s">
        <v>529</v>
      </c>
      <c r="L144" s="330"/>
      <c r="M144" s="30"/>
    </row>
    <row r="145" spans="2:13">
      <c r="B145" s="39" t="s">
        <v>9566</v>
      </c>
      <c r="C145" s="40" t="s">
        <v>9567</v>
      </c>
      <c r="D145" s="41" t="s">
        <v>6956</v>
      </c>
      <c r="E145" s="4" t="s">
        <v>9266</v>
      </c>
      <c r="F145" s="42"/>
      <c r="G145" s="43" t="s">
        <v>5469</v>
      </c>
      <c r="H145" s="4" t="s">
        <v>5469</v>
      </c>
      <c r="I145" s="4" t="s">
        <v>529</v>
      </c>
      <c r="J145" s="4" t="s">
        <v>529</v>
      </c>
      <c r="K145" s="42" t="s">
        <v>529</v>
      </c>
      <c r="L145" s="330"/>
      <c r="M145" s="30"/>
    </row>
    <row r="146" spans="2:13" ht="17.25" thickBot="1">
      <c r="B146" s="39" t="s">
        <v>9568</v>
      </c>
      <c r="C146" s="40" t="s">
        <v>9569</v>
      </c>
      <c r="D146" s="41" t="s">
        <v>6956</v>
      </c>
      <c r="E146" s="4" t="s">
        <v>9266</v>
      </c>
      <c r="F146" s="42"/>
      <c r="G146" s="43" t="s">
        <v>5469</v>
      </c>
      <c r="H146" s="4" t="s">
        <v>5469</v>
      </c>
      <c r="I146" s="4" t="s">
        <v>529</v>
      </c>
      <c r="J146" s="4" t="s">
        <v>529</v>
      </c>
      <c r="K146" s="42" t="s">
        <v>529</v>
      </c>
      <c r="L146" s="302"/>
      <c r="M146" s="30"/>
    </row>
    <row r="147" spans="2:13" ht="20.100000000000001" customHeight="1">
      <c r="B147" s="52"/>
      <c r="C147" s="52"/>
      <c r="D147" s="53"/>
      <c r="E147" s="54"/>
      <c r="F147" s="54"/>
      <c r="G147" s="55"/>
      <c r="H147" s="55"/>
      <c r="I147" s="55"/>
      <c r="J147" s="55"/>
      <c r="K147" s="55"/>
      <c r="L147" s="52"/>
      <c r="M147" s="11"/>
    </row>
  </sheetData>
  <mergeCells count="1">
    <mergeCell ref="L12:L14"/>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C9EF2-AF76-4ABB-9C85-88C11D836BDB}">
  <sheetPr codeName="Sheet123">
    <outlinePr summaryBelow="0"/>
    <pageSetUpPr fitToPage="1"/>
  </sheetPr>
  <dimension ref="B1:M58"/>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11" width="10.7109375" style="10" customWidth="1"/>
    <col min="12" max="12" width="98.7109375" style="6" customWidth="1"/>
    <col min="13" max="13" width="2.7109375" style="6" customWidth="1"/>
    <col min="14" max="16384" width="10.28515625" style="6"/>
  </cols>
  <sheetData>
    <row r="1" spans="2:13" ht="13.5" customHeight="1" thickBot="1">
      <c r="B1" s="11"/>
      <c r="C1" s="11"/>
      <c r="D1" s="12"/>
      <c r="E1" s="13"/>
      <c r="F1" s="13"/>
      <c r="G1" s="13"/>
      <c r="H1" s="13"/>
      <c r="I1" s="13"/>
      <c r="J1" s="13"/>
      <c r="K1" s="13"/>
      <c r="L1" s="11"/>
      <c r="M1" s="11"/>
    </row>
    <row r="2" spans="2:13" ht="44.1" customHeight="1" thickBot="1">
      <c r="B2" s="341" t="s">
        <v>1773</v>
      </c>
      <c r="C2" s="342"/>
      <c r="D2" s="342"/>
      <c r="E2" s="342"/>
      <c r="F2" s="342"/>
      <c r="G2" s="342"/>
      <c r="H2" s="342"/>
      <c r="I2" s="342"/>
      <c r="J2" s="342"/>
      <c r="K2" s="342"/>
      <c r="L2" s="343"/>
      <c r="M2" s="17"/>
    </row>
    <row r="3" spans="2:13" ht="13.5" customHeight="1">
      <c r="B3" s="339"/>
      <c r="C3" s="339"/>
      <c r="D3" s="339"/>
      <c r="E3" s="339"/>
      <c r="F3" s="339"/>
      <c r="G3" s="339"/>
      <c r="H3" s="339"/>
      <c r="I3" s="339"/>
      <c r="J3" s="339"/>
      <c r="K3" s="339"/>
      <c r="L3" s="339"/>
    </row>
    <row r="4" spans="2:13">
      <c r="B4" s="6" t="s">
        <v>7140</v>
      </c>
      <c r="D4" s="6"/>
      <c r="E4" s="6"/>
      <c r="F4" s="6"/>
      <c r="G4" s="6"/>
      <c r="H4" s="6"/>
      <c r="I4" s="6"/>
      <c r="J4" s="6"/>
      <c r="K4" s="6"/>
    </row>
    <row r="5" spans="2:13" ht="13.5" customHeight="1" thickBot="1">
      <c r="B5" s="340"/>
      <c r="C5" s="340"/>
      <c r="D5" s="340"/>
      <c r="E5" s="340"/>
      <c r="F5" s="340"/>
      <c r="G5" s="340"/>
      <c r="H5" s="340"/>
      <c r="I5" s="340"/>
      <c r="J5" s="340"/>
      <c r="K5" s="340"/>
      <c r="L5" s="340"/>
    </row>
    <row r="6" spans="2:13" ht="20.25" customHeight="1" thickBot="1">
      <c r="B6" s="19" t="s">
        <v>25</v>
      </c>
      <c r="C6" s="20" t="s">
        <v>9131</v>
      </c>
      <c r="D6" s="20" t="s">
        <v>26</v>
      </c>
      <c r="E6" s="20" t="s">
        <v>27</v>
      </c>
      <c r="F6" s="21" t="s">
        <v>28</v>
      </c>
      <c r="G6" s="22" t="s">
        <v>29</v>
      </c>
      <c r="H6" s="23" t="s">
        <v>30</v>
      </c>
      <c r="I6" s="24" t="s">
        <v>31</v>
      </c>
      <c r="J6" s="23" t="s">
        <v>32</v>
      </c>
      <c r="K6" s="25" t="s">
        <v>33</v>
      </c>
      <c r="L6" s="26" t="s">
        <v>34</v>
      </c>
    </row>
    <row r="7" spans="2:13" ht="60">
      <c r="B7" s="332" t="s">
        <v>571</v>
      </c>
      <c r="C7" s="40" t="s">
        <v>9580</v>
      </c>
      <c r="D7" s="337" t="s">
        <v>6221</v>
      </c>
      <c r="E7" s="5" t="s">
        <v>6717</v>
      </c>
      <c r="F7" s="42" t="s">
        <v>6932</v>
      </c>
      <c r="G7" s="43" t="s">
        <v>5469</v>
      </c>
      <c r="H7" s="4" t="s">
        <v>5469</v>
      </c>
      <c r="I7" s="4" t="s">
        <v>5469</v>
      </c>
      <c r="J7" s="4" t="s">
        <v>5890</v>
      </c>
      <c r="K7" s="42" t="s">
        <v>5469</v>
      </c>
      <c r="L7" s="563" t="s">
        <v>9581</v>
      </c>
      <c r="M7" s="30"/>
    </row>
    <row r="8" spans="2:13">
      <c r="B8" s="332" t="s">
        <v>9582</v>
      </c>
      <c r="C8" s="395" t="s">
        <v>9583</v>
      </c>
      <c r="D8" s="337" t="s">
        <v>7949</v>
      </c>
      <c r="E8" s="5" t="s">
        <v>5719</v>
      </c>
      <c r="F8" s="42"/>
      <c r="G8" s="43" t="s">
        <v>529</v>
      </c>
      <c r="H8" s="4" t="s">
        <v>5469</v>
      </c>
      <c r="I8" s="311" t="s">
        <v>529</v>
      </c>
      <c r="J8" s="311" t="s">
        <v>5469</v>
      </c>
      <c r="K8" s="42" t="s">
        <v>529</v>
      </c>
      <c r="L8" s="564"/>
      <c r="M8" s="30"/>
    </row>
    <row r="9" spans="2:13">
      <c r="B9" s="332" t="s">
        <v>9584</v>
      </c>
      <c r="C9" s="565" t="s">
        <v>9585</v>
      </c>
      <c r="D9" s="337" t="s">
        <v>7550</v>
      </c>
      <c r="E9" s="5" t="s">
        <v>5719</v>
      </c>
      <c r="F9" s="42"/>
      <c r="G9" s="43" t="s">
        <v>529</v>
      </c>
      <c r="H9" s="4" t="s">
        <v>5469</v>
      </c>
      <c r="I9" s="311" t="s">
        <v>529</v>
      </c>
      <c r="J9" s="311" t="s">
        <v>5469</v>
      </c>
      <c r="K9" s="42" t="s">
        <v>529</v>
      </c>
      <c r="L9" s="564"/>
      <c r="M9" s="30"/>
    </row>
    <row r="10" spans="2:13" ht="75">
      <c r="B10" s="332" t="s">
        <v>9586</v>
      </c>
      <c r="C10" s="40" t="s">
        <v>9587</v>
      </c>
      <c r="D10" s="283" t="s">
        <v>6221</v>
      </c>
      <c r="E10" s="4" t="s">
        <v>6717</v>
      </c>
      <c r="F10" s="42" t="s">
        <v>6932</v>
      </c>
      <c r="G10" s="43" t="s">
        <v>5469</v>
      </c>
      <c r="H10" s="4" t="s">
        <v>5469</v>
      </c>
      <c r="I10" s="4" t="s">
        <v>5469</v>
      </c>
      <c r="J10" s="4" t="s">
        <v>5890</v>
      </c>
      <c r="K10" s="42" t="s">
        <v>5469</v>
      </c>
      <c r="L10" s="563" t="s">
        <v>9588</v>
      </c>
      <c r="M10" s="30"/>
    </row>
    <row r="11" spans="2:13">
      <c r="B11" s="332" t="s">
        <v>9589</v>
      </c>
      <c r="C11" s="395" t="s">
        <v>9590</v>
      </c>
      <c r="D11" s="337" t="s">
        <v>7949</v>
      </c>
      <c r="E11" s="5" t="s">
        <v>5719</v>
      </c>
      <c r="F11" s="42"/>
      <c r="G11" s="43" t="s">
        <v>529</v>
      </c>
      <c r="H11" s="4" t="s">
        <v>5469</v>
      </c>
      <c r="I11" s="311" t="s">
        <v>529</v>
      </c>
      <c r="J11" s="311" t="s">
        <v>5469</v>
      </c>
      <c r="K11" s="42" t="s">
        <v>529</v>
      </c>
      <c r="L11" s="564" t="s">
        <v>9591</v>
      </c>
      <c r="M11" s="30"/>
    </row>
    <row r="12" spans="2:13">
      <c r="B12" s="332" t="s">
        <v>9592</v>
      </c>
      <c r="C12" s="565" t="s">
        <v>9593</v>
      </c>
      <c r="D12" s="337" t="s">
        <v>7550</v>
      </c>
      <c r="E12" s="5" t="s">
        <v>5719</v>
      </c>
      <c r="F12" s="42"/>
      <c r="G12" s="43" t="s">
        <v>529</v>
      </c>
      <c r="H12" s="4" t="s">
        <v>5469</v>
      </c>
      <c r="I12" s="311" t="s">
        <v>529</v>
      </c>
      <c r="J12" s="311" t="s">
        <v>5469</v>
      </c>
      <c r="K12" s="42" t="s">
        <v>529</v>
      </c>
      <c r="L12" s="564" t="s">
        <v>9591</v>
      </c>
      <c r="M12" s="30"/>
    </row>
    <row r="13" spans="2:13">
      <c r="B13" s="332" t="s">
        <v>9594</v>
      </c>
      <c r="C13" s="40" t="s">
        <v>9595</v>
      </c>
      <c r="D13" s="337" t="s">
        <v>9596</v>
      </c>
      <c r="E13" s="5" t="s">
        <v>6717</v>
      </c>
      <c r="F13" s="42" t="s">
        <v>8114</v>
      </c>
      <c r="G13" s="43" t="s">
        <v>5469</v>
      </c>
      <c r="H13" s="4" t="s">
        <v>5469</v>
      </c>
      <c r="I13" s="4" t="s">
        <v>529</v>
      </c>
      <c r="J13" s="4" t="s">
        <v>5469</v>
      </c>
      <c r="K13" s="42" t="s">
        <v>5469</v>
      </c>
      <c r="L13" s="563" t="s">
        <v>7095</v>
      </c>
      <c r="M13" s="30"/>
    </row>
    <row r="14" spans="2:13">
      <c r="B14" s="332" t="s">
        <v>103</v>
      </c>
      <c r="C14" s="40" t="s">
        <v>9328</v>
      </c>
      <c r="D14" s="337" t="s">
        <v>5723</v>
      </c>
      <c r="E14" s="5" t="s">
        <v>6717</v>
      </c>
      <c r="F14" s="42" t="s">
        <v>8114</v>
      </c>
      <c r="G14" s="43" t="s">
        <v>5469</v>
      </c>
      <c r="H14" s="4" t="s">
        <v>5469</v>
      </c>
      <c r="I14" s="4" t="s">
        <v>529</v>
      </c>
      <c r="J14" s="4" t="s">
        <v>529</v>
      </c>
      <c r="K14" s="42" t="s">
        <v>529</v>
      </c>
      <c r="L14" s="563"/>
      <c r="M14" s="30"/>
    </row>
    <row r="15" spans="2:13">
      <c r="B15" s="332" t="s">
        <v>9597</v>
      </c>
      <c r="C15" s="40" t="s">
        <v>9598</v>
      </c>
      <c r="D15" s="337">
        <v>60</v>
      </c>
      <c r="E15" s="5" t="s">
        <v>5724</v>
      </c>
      <c r="F15" s="42"/>
      <c r="G15" s="43" t="s">
        <v>529</v>
      </c>
      <c r="H15" s="4" t="s">
        <v>5469</v>
      </c>
      <c r="I15" s="4" t="s">
        <v>529</v>
      </c>
      <c r="J15" s="4" t="s">
        <v>5469</v>
      </c>
      <c r="K15" s="42" t="s">
        <v>529</v>
      </c>
      <c r="L15" s="563"/>
      <c r="M15" s="30"/>
    </row>
    <row r="16" spans="2:13" ht="30">
      <c r="B16" s="332" t="s">
        <v>9599</v>
      </c>
      <c r="C16" s="40" t="s">
        <v>9600</v>
      </c>
      <c r="D16" s="337" t="s">
        <v>5723</v>
      </c>
      <c r="E16" s="5" t="s">
        <v>5724</v>
      </c>
      <c r="F16" s="42"/>
      <c r="G16" s="43" t="s">
        <v>529</v>
      </c>
      <c r="H16" s="4" t="s">
        <v>5469</v>
      </c>
      <c r="I16" s="4" t="s">
        <v>529</v>
      </c>
      <c r="J16" s="4" t="s">
        <v>5469</v>
      </c>
      <c r="K16" s="42" t="s">
        <v>529</v>
      </c>
      <c r="L16" s="563" t="s">
        <v>9601</v>
      </c>
      <c r="M16" s="30"/>
    </row>
    <row r="17" spans="2:13" ht="30">
      <c r="B17" s="332" t="s">
        <v>9602</v>
      </c>
      <c r="C17" s="40" t="s">
        <v>9603</v>
      </c>
      <c r="D17" s="337" t="s">
        <v>5723</v>
      </c>
      <c r="E17" s="5" t="s">
        <v>5724</v>
      </c>
      <c r="F17" s="42"/>
      <c r="G17" s="43" t="s">
        <v>529</v>
      </c>
      <c r="H17" s="4" t="s">
        <v>5469</v>
      </c>
      <c r="I17" s="4" t="s">
        <v>529</v>
      </c>
      <c r="J17" s="4" t="s">
        <v>5469</v>
      </c>
      <c r="K17" s="42" t="s">
        <v>529</v>
      </c>
      <c r="L17" s="563" t="s">
        <v>9604</v>
      </c>
      <c r="M17" s="30"/>
    </row>
    <row r="18" spans="2:13" ht="30">
      <c r="B18" s="332" t="s">
        <v>9605</v>
      </c>
      <c r="C18" s="40" t="s">
        <v>9606</v>
      </c>
      <c r="D18" s="337" t="s">
        <v>5723</v>
      </c>
      <c r="E18" s="5" t="s">
        <v>5724</v>
      </c>
      <c r="F18" s="42"/>
      <c r="G18" s="43" t="s">
        <v>529</v>
      </c>
      <c r="H18" s="4" t="s">
        <v>5469</v>
      </c>
      <c r="I18" s="4" t="s">
        <v>529</v>
      </c>
      <c r="J18" s="4" t="s">
        <v>5469</v>
      </c>
      <c r="K18" s="42" t="s">
        <v>529</v>
      </c>
      <c r="L18" s="563" t="s">
        <v>9607</v>
      </c>
      <c r="M18" s="30"/>
    </row>
    <row r="19" spans="2:13" ht="30">
      <c r="B19" s="332" t="s">
        <v>9608</v>
      </c>
      <c r="C19" s="40" t="s">
        <v>9609</v>
      </c>
      <c r="D19" s="337" t="s">
        <v>5723</v>
      </c>
      <c r="E19" s="5" t="s">
        <v>5724</v>
      </c>
      <c r="F19" s="42"/>
      <c r="G19" s="43" t="s">
        <v>529</v>
      </c>
      <c r="H19" s="4" t="s">
        <v>5469</v>
      </c>
      <c r="I19" s="4" t="s">
        <v>529</v>
      </c>
      <c r="J19" s="4" t="s">
        <v>5469</v>
      </c>
      <c r="K19" s="42" t="s">
        <v>529</v>
      </c>
      <c r="L19" s="563" t="s">
        <v>9610</v>
      </c>
      <c r="M19" s="30"/>
    </row>
    <row r="20" spans="2:13" ht="30">
      <c r="B20" s="332" t="s">
        <v>9611</v>
      </c>
      <c r="C20" s="40" t="s">
        <v>9612</v>
      </c>
      <c r="D20" s="337" t="s">
        <v>5723</v>
      </c>
      <c r="E20" s="5" t="s">
        <v>5724</v>
      </c>
      <c r="F20" s="42"/>
      <c r="G20" s="43" t="s">
        <v>529</v>
      </c>
      <c r="H20" s="4" t="s">
        <v>5469</v>
      </c>
      <c r="I20" s="4" t="s">
        <v>529</v>
      </c>
      <c r="J20" s="4" t="s">
        <v>5469</v>
      </c>
      <c r="K20" s="42" t="s">
        <v>529</v>
      </c>
      <c r="L20" s="563" t="s">
        <v>9613</v>
      </c>
      <c r="M20" s="30"/>
    </row>
    <row r="21" spans="2:13" ht="45">
      <c r="B21" s="332" t="s">
        <v>1210</v>
      </c>
      <c r="C21" s="40" t="s">
        <v>9614</v>
      </c>
      <c r="D21" s="337" t="s">
        <v>6450</v>
      </c>
      <c r="E21" s="5" t="s">
        <v>6303</v>
      </c>
      <c r="F21" s="42"/>
      <c r="G21" s="43" t="s">
        <v>529</v>
      </c>
      <c r="H21" s="4" t="s">
        <v>5469</v>
      </c>
      <c r="I21" s="4" t="s">
        <v>529</v>
      </c>
      <c r="J21" s="4" t="s">
        <v>5469</v>
      </c>
      <c r="K21" s="42" t="s">
        <v>529</v>
      </c>
      <c r="L21" s="563" t="s">
        <v>9615</v>
      </c>
      <c r="M21" s="30"/>
    </row>
    <row r="22" spans="2:13" ht="45">
      <c r="B22" s="332" t="s">
        <v>9616</v>
      </c>
      <c r="C22" s="40" t="s">
        <v>9617</v>
      </c>
      <c r="D22" s="337" t="s">
        <v>6450</v>
      </c>
      <c r="E22" s="5" t="s">
        <v>6303</v>
      </c>
      <c r="F22" s="42"/>
      <c r="G22" s="43" t="s">
        <v>529</v>
      </c>
      <c r="H22" s="4" t="s">
        <v>5469</v>
      </c>
      <c r="I22" s="4" t="s">
        <v>529</v>
      </c>
      <c r="J22" s="4" t="s">
        <v>5469</v>
      </c>
      <c r="K22" s="42" t="s">
        <v>529</v>
      </c>
      <c r="L22" s="563" t="s">
        <v>9618</v>
      </c>
      <c r="M22" s="30"/>
    </row>
    <row r="23" spans="2:13" ht="45">
      <c r="B23" s="332" t="s">
        <v>9619</v>
      </c>
      <c r="C23" s="40" t="s">
        <v>9620</v>
      </c>
      <c r="D23" s="337" t="s">
        <v>6450</v>
      </c>
      <c r="E23" s="5" t="s">
        <v>6303</v>
      </c>
      <c r="F23" s="42"/>
      <c r="G23" s="43" t="s">
        <v>529</v>
      </c>
      <c r="H23" s="4" t="s">
        <v>5469</v>
      </c>
      <c r="I23" s="4" t="s">
        <v>529</v>
      </c>
      <c r="J23" s="4" t="s">
        <v>5469</v>
      </c>
      <c r="K23" s="42" t="s">
        <v>529</v>
      </c>
      <c r="L23" s="563" t="s">
        <v>9621</v>
      </c>
      <c r="M23" s="30"/>
    </row>
    <row r="24" spans="2:13" ht="45">
      <c r="B24" s="332" t="s">
        <v>9622</v>
      </c>
      <c r="C24" s="40" t="s">
        <v>9623</v>
      </c>
      <c r="D24" s="337" t="s">
        <v>6450</v>
      </c>
      <c r="E24" s="5" t="s">
        <v>6303</v>
      </c>
      <c r="F24" s="42"/>
      <c r="G24" s="43" t="s">
        <v>529</v>
      </c>
      <c r="H24" s="4" t="s">
        <v>5469</v>
      </c>
      <c r="I24" s="4" t="s">
        <v>529</v>
      </c>
      <c r="J24" s="4" t="s">
        <v>5469</v>
      </c>
      <c r="K24" s="42" t="s">
        <v>529</v>
      </c>
      <c r="L24" s="563" t="s">
        <v>9624</v>
      </c>
      <c r="M24" s="30"/>
    </row>
    <row r="25" spans="2:13">
      <c r="B25" s="332" t="s">
        <v>677</v>
      </c>
      <c r="C25" s="40" t="s">
        <v>9636</v>
      </c>
      <c r="D25" s="337" t="s">
        <v>5877</v>
      </c>
      <c r="E25" s="5" t="s">
        <v>6303</v>
      </c>
      <c r="F25" s="42"/>
      <c r="G25" s="43" t="s">
        <v>529</v>
      </c>
      <c r="H25" s="4" t="s">
        <v>5469</v>
      </c>
      <c r="I25" s="4" t="s">
        <v>5469</v>
      </c>
      <c r="J25" s="4" t="s">
        <v>5890</v>
      </c>
      <c r="K25" s="42" t="s">
        <v>529</v>
      </c>
      <c r="L25" s="566" t="s">
        <v>9637</v>
      </c>
      <c r="M25" s="30"/>
    </row>
    <row r="26" spans="2:13">
      <c r="B26" s="332" t="s">
        <v>9638</v>
      </c>
      <c r="C26" s="40" t="s">
        <v>9625</v>
      </c>
      <c r="D26" s="337" t="s">
        <v>5877</v>
      </c>
      <c r="E26" s="5" t="s">
        <v>6303</v>
      </c>
      <c r="F26" s="42"/>
      <c r="G26" s="43" t="s">
        <v>529</v>
      </c>
      <c r="H26" s="4" t="s">
        <v>5469</v>
      </c>
      <c r="I26" s="4" t="s">
        <v>5469</v>
      </c>
      <c r="J26" s="4" t="s">
        <v>5890</v>
      </c>
      <c r="K26" s="42" t="s">
        <v>529</v>
      </c>
      <c r="L26" s="566" t="s">
        <v>9632</v>
      </c>
      <c r="M26" s="30"/>
    </row>
    <row r="27" spans="2:13">
      <c r="B27" s="332" t="s">
        <v>9639</v>
      </c>
      <c r="C27" s="40" t="s">
        <v>9626</v>
      </c>
      <c r="D27" s="337" t="s">
        <v>5877</v>
      </c>
      <c r="E27" s="5" t="s">
        <v>6303</v>
      </c>
      <c r="F27" s="42"/>
      <c r="G27" s="43" t="s">
        <v>529</v>
      </c>
      <c r="H27" s="4" t="s">
        <v>5469</v>
      </c>
      <c r="I27" s="4" t="s">
        <v>5469</v>
      </c>
      <c r="J27" s="4" t="s">
        <v>5890</v>
      </c>
      <c r="K27" s="42" t="s">
        <v>529</v>
      </c>
      <c r="L27" s="566"/>
      <c r="M27" s="30"/>
    </row>
    <row r="28" spans="2:13">
      <c r="B28" s="332" t="s">
        <v>9640</v>
      </c>
      <c r="C28" s="40" t="s">
        <v>9627</v>
      </c>
      <c r="D28" s="337" t="s">
        <v>5877</v>
      </c>
      <c r="E28" s="5" t="s">
        <v>6303</v>
      </c>
      <c r="F28" s="42"/>
      <c r="G28" s="43" t="s">
        <v>529</v>
      </c>
      <c r="H28" s="4" t="s">
        <v>5469</v>
      </c>
      <c r="I28" s="4" t="s">
        <v>5469</v>
      </c>
      <c r="J28" s="4" t="s">
        <v>5890</v>
      </c>
      <c r="K28" s="42" t="s">
        <v>529</v>
      </c>
      <c r="L28" s="566"/>
      <c r="M28" s="30"/>
    </row>
    <row r="29" spans="2:13">
      <c r="B29" s="332" t="s">
        <v>9641</v>
      </c>
      <c r="C29" s="40" t="s">
        <v>9628</v>
      </c>
      <c r="D29" s="337" t="s">
        <v>5877</v>
      </c>
      <c r="E29" s="5" t="s">
        <v>6303</v>
      </c>
      <c r="F29" s="42"/>
      <c r="G29" s="43" t="s">
        <v>529</v>
      </c>
      <c r="H29" s="4" t="s">
        <v>5469</v>
      </c>
      <c r="I29" s="4" t="s">
        <v>5469</v>
      </c>
      <c r="J29" s="4" t="s">
        <v>5890</v>
      </c>
      <c r="K29" s="42" t="s">
        <v>529</v>
      </c>
      <c r="L29" s="566"/>
      <c r="M29" s="30"/>
    </row>
    <row r="30" spans="2:13">
      <c r="B30" s="332" t="s">
        <v>9642</v>
      </c>
      <c r="C30" s="40" t="s">
        <v>9629</v>
      </c>
      <c r="D30" s="337" t="s">
        <v>5877</v>
      </c>
      <c r="E30" s="5" t="s">
        <v>6303</v>
      </c>
      <c r="F30" s="42"/>
      <c r="G30" s="43" t="s">
        <v>529</v>
      </c>
      <c r="H30" s="4" t="s">
        <v>5469</v>
      </c>
      <c r="I30" s="4" t="s">
        <v>5469</v>
      </c>
      <c r="J30" s="4" t="s">
        <v>5890</v>
      </c>
      <c r="K30" s="42" t="s">
        <v>529</v>
      </c>
      <c r="L30" s="564" t="s">
        <v>9643</v>
      </c>
      <c r="M30" s="30"/>
    </row>
    <row r="31" spans="2:13">
      <c r="B31" s="332" t="s">
        <v>9644</v>
      </c>
      <c r="C31" s="40" t="s">
        <v>9631</v>
      </c>
      <c r="D31" s="337" t="s">
        <v>5877</v>
      </c>
      <c r="E31" s="5" t="s">
        <v>6303</v>
      </c>
      <c r="F31" s="42"/>
      <c r="G31" s="43" t="s">
        <v>529</v>
      </c>
      <c r="H31" s="4" t="s">
        <v>5469</v>
      </c>
      <c r="I31" s="4" t="s">
        <v>5469</v>
      </c>
      <c r="J31" s="4" t="s">
        <v>5890</v>
      </c>
      <c r="K31" s="42" t="s">
        <v>529</v>
      </c>
      <c r="L31" s="566" t="s">
        <v>9632</v>
      </c>
      <c r="M31" s="30"/>
    </row>
    <row r="32" spans="2:13">
      <c r="B32" s="332" t="s">
        <v>9645</v>
      </c>
      <c r="C32" s="40" t="s">
        <v>9633</v>
      </c>
      <c r="D32" s="337" t="s">
        <v>5877</v>
      </c>
      <c r="E32" s="5" t="s">
        <v>6303</v>
      </c>
      <c r="F32" s="42"/>
      <c r="G32" s="43" t="s">
        <v>529</v>
      </c>
      <c r="H32" s="4" t="s">
        <v>5469</v>
      </c>
      <c r="I32" s="4" t="s">
        <v>5469</v>
      </c>
      <c r="J32" s="4" t="s">
        <v>5890</v>
      </c>
      <c r="K32" s="42" t="s">
        <v>529</v>
      </c>
      <c r="L32" s="566"/>
      <c r="M32" s="30"/>
    </row>
    <row r="33" spans="2:13">
      <c r="B33" s="332" t="s">
        <v>9646</v>
      </c>
      <c r="C33" s="40" t="s">
        <v>9634</v>
      </c>
      <c r="D33" s="337" t="s">
        <v>5877</v>
      </c>
      <c r="E33" s="5" t="s">
        <v>6303</v>
      </c>
      <c r="F33" s="42"/>
      <c r="G33" s="43" t="s">
        <v>2080</v>
      </c>
      <c r="H33" s="4" t="s">
        <v>5469</v>
      </c>
      <c r="I33" s="4" t="s">
        <v>5469</v>
      </c>
      <c r="J33" s="4" t="s">
        <v>5890</v>
      </c>
      <c r="K33" s="42" t="s">
        <v>529</v>
      </c>
      <c r="L33" s="566"/>
      <c r="M33" s="30"/>
    </row>
    <row r="34" spans="2:13">
      <c r="B34" s="332" t="s">
        <v>9647</v>
      </c>
      <c r="C34" s="40" t="s">
        <v>9635</v>
      </c>
      <c r="D34" s="337" t="s">
        <v>5877</v>
      </c>
      <c r="E34" s="5" t="s">
        <v>6303</v>
      </c>
      <c r="F34" s="42"/>
      <c r="G34" s="43" t="s">
        <v>529</v>
      </c>
      <c r="H34" s="4" t="s">
        <v>5469</v>
      </c>
      <c r="I34" s="4" t="s">
        <v>5469</v>
      </c>
      <c r="J34" s="4" t="s">
        <v>5890</v>
      </c>
      <c r="K34" s="42" t="s">
        <v>529</v>
      </c>
      <c r="L34" s="566"/>
      <c r="M34" s="30"/>
    </row>
    <row r="35" spans="2:13">
      <c r="B35" s="332" t="s">
        <v>9648</v>
      </c>
      <c r="C35" s="40" t="s">
        <v>9649</v>
      </c>
      <c r="D35" s="337" t="s">
        <v>5846</v>
      </c>
      <c r="E35" s="5" t="s">
        <v>5719</v>
      </c>
      <c r="F35" s="42"/>
      <c r="G35" s="43" t="s">
        <v>529</v>
      </c>
      <c r="H35" s="4" t="s">
        <v>5469</v>
      </c>
      <c r="I35" s="4" t="s">
        <v>5469</v>
      </c>
      <c r="J35" s="4" t="s">
        <v>5890</v>
      </c>
      <c r="K35" s="42" t="s">
        <v>529</v>
      </c>
      <c r="L35" s="672" t="s">
        <v>9668</v>
      </c>
      <c r="M35" s="30"/>
    </row>
    <row r="36" spans="2:13">
      <c r="B36" s="332" t="s">
        <v>9650</v>
      </c>
      <c r="C36" s="40" t="s">
        <v>9651</v>
      </c>
      <c r="D36" s="337" t="s">
        <v>5846</v>
      </c>
      <c r="E36" s="5" t="s">
        <v>5719</v>
      </c>
      <c r="F36" s="42"/>
      <c r="G36" s="43" t="s">
        <v>529</v>
      </c>
      <c r="H36" s="4" t="s">
        <v>5469</v>
      </c>
      <c r="I36" s="4" t="s">
        <v>5469</v>
      </c>
      <c r="J36" s="4" t="s">
        <v>5890</v>
      </c>
      <c r="K36" s="42" t="s">
        <v>529</v>
      </c>
      <c r="L36" s="673"/>
      <c r="M36" s="30"/>
    </row>
    <row r="37" spans="2:13">
      <c r="B37" s="332" t="s">
        <v>9652</v>
      </c>
      <c r="C37" s="40" t="s">
        <v>9653</v>
      </c>
      <c r="D37" s="337" t="s">
        <v>5846</v>
      </c>
      <c r="E37" s="5" t="s">
        <v>5719</v>
      </c>
      <c r="F37" s="42"/>
      <c r="G37" s="43" t="s">
        <v>529</v>
      </c>
      <c r="H37" s="4" t="s">
        <v>5469</v>
      </c>
      <c r="I37" s="4" t="s">
        <v>5469</v>
      </c>
      <c r="J37" s="4" t="s">
        <v>5890</v>
      </c>
      <c r="K37" s="42" t="s">
        <v>529</v>
      </c>
      <c r="L37" s="673"/>
      <c r="M37" s="30"/>
    </row>
    <row r="38" spans="2:13">
      <c r="B38" s="332" t="s">
        <v>9654</v>
      </c>
      <c r="C38" s="40" t="s">
        <v>9655</v>
      </c>
      <c r="D38" s="337" t="s">
        <v>5846</v>
      </c>
      <c r="E38" s="5" t="s">
        <v>5719</v>
      </c>
      <c r="F38" s="42"/>
      <c r="G38" s="43" t="s">
        <v>529</v>
      </c>
      <c r="H38" s="4" t="s">
        <v>5469</v>
      </c>
      <c r="I38" s="4" t="s">
        <v>5469</v>
      </c>
      <c r="J38" s="4" t="s">
        <v>5890</v>
      </c>
      <c r="K38" s="42" t="s">
        <v>529</v>
      </c>
      <c r="L38" s="673"/>
      <c r="M38" s="30"/>
    </row>
    <row r="39" spans="2:13">
      <c r="B39" s="332" t="s">
        <v>9656</v>
      </c>
      <c r="C39" s="40" t="s">
        <v>9657</v>
      </c>
      <c r="D39" s="337" t="s">
        <v>5846</v>
      </c>
      <c r="E39" s="5" t="s">
        <v>5719</v>
      </c>
      <c r="F39" s="42"/>
      <c r="G39" s="43" t="s">
        <v>529</v>
      </c>
      <c r="H39" s="4" t="s">
        <v>5469</v>
      </c>
      <c r="I39" s="4" t="s">
        <v>5469</v>
      </c>
      <c r="J39" s="4" t="s">
        <v>5890</v>
      </c>
      <c r="K39" s="42" t="s">
        <v>529</v>
      </c>
      <c r="L39" s="674"/>
      <c r="M39" s="30"/>
    </row>
    <row r="40" spans="2:13">
      <c r="B40" s="332" t="s">
        <v>9658</v>
      </c>
      <c r="C40" s="40" t="s">
        <v>9659</v>
      </c>
      <c r="D40" s="337" t="s">
        <v>5846</v>
      </c>
      <c r="E40" s="5" t="s">
        <v>5719</v>
      </c>
      <c r="F40" s="42"/>
      <c r="G40" s="43" t="s">
        <v>529</v>
      </c>
      <c r="H40" s="4" t="s">
        <v>5469</v>
      </c>
      <c r="I40" s="4" t="s">
        <v>5469</v>
      </c>
      <c r="J40" s="4" t="s">
        <v>5890</v>
      </c>
      <c r="K40" s="42" t="s">
        <v>529</v>
      </c>
      <c r="L40" s="564" t="s">
        <v>9630</v>
      </c>
      <c r="M40" s="30"/>
    </row>
    <row r="41" spans="2:13">
      <c r="B41" s="332" t="s">
        <v>9660</v>
      </c>
      <c r="C41" s="40" t="s">
        <v>9661</v>
      </c>
      <c r="D41" s="337" t="s">
        <v>5846</v>
      </c>
      <c r="E41" s="5" t="s">
        <v>5719</v>
      </c>
      <c r="F41" s="42"/>
      <c r="G41" s="43" t="s">
        <v>529</v>
      </c>
      <c r="H41" s="4" t="s">
        <v>5469</v>
      </c>
      <c r="I41" s="4" t="s">
        <v>5469</v>
      </c>
      <c r="J41" s="4" t="s">
        <v>5890</v>
      </c>
      <c r="K41" s="42" t="s">
        <v>529</v>
      </c>
      <c r="L41" s="568" t="s">
        <v>6217</v>
      </c>
      <c r="M41" s="30"/>
    </row>
    <row r="42" spans="2:13">
      <c r="B42" s="332" t="s">
        <v>9662</v>
      </c>
      <c r="C42" s="40" t="s">
        <v>9663</v>
      </c>
      <c r="D42" s="337" t="s">
        <v>5846</v>
      </c>
      <c r="E42" s="5" t="s">
        <v>5719</v>
      </c>
      <c r="F42" s="42"/>
      <c r="G42" s="43" t="s">
        <v>529</v>
      </c>
      <c r="H42" s="4" t="s">
        <v>5469</v>
      </c>
      <c r="I42" s="4" t="s">
        <v>5469</v>
      </c>
      <c r="J42" s="4" t="s">
        <v>5890</v>
      </c>
      <c r="K42" s="42" t="s">
        <v>529</v>
      </c>
      <c r="L42" s="568"/>
      <c r="M42" s="30"/>
    </row>
    <row r="43" spans="2:13">
      <c r="B43" s="332" t="s">
        <v>9664</v>
      </c>
      <c r="C43" s="40" t="s">
        <v>9665</v>
      </c>
      <c r="D43" s="337" t="s">
        <v>5846</v>
      </c>
      <c r="E43" s="5" t="s">
        <v>5719</v>
      </c>
      <c r="F43" s="42"/>
      <c r="G43" s="43" t="s">
        <v>529</v>
      </c>
      <c r="H43" s="4" t="s">
        <v>5469</v>
      </c>
      <c r="I43" s="4" t="s">
        <v>5469</v>
      </c>
      <c r="J43" s="4" t="s">
        <v>5890</v>
      </c>
      <c r="K43" s="42" t="s">
        <v>529</v>
      </c>
      <c r="L43" s="568"/>
      <c r="M43" s="30"/>
    </row>
    <row r="44" spans="2:13">
      <c r="B44" s="332" t="s">
        <v>9666</v>
      </c>
      <c r="C44" s="40" t="s">
        <v>9667</v>
      </c>
      <c r="D44" s="337" t="s">
        <v>5846</v>
      </c>
      <c r="E44" s="5" t="s">
        <v>5719</v>
      </c>
      <c r="F44" s="42"/>
      <c r="G44" s="43" t="s">
        <v>529</v>
      </c>
      <c r="H44" s="4" t="s">
        <v>5469</v>
      </c>
      <c r="I44" s="4" t="s">
        <v>5469</v>
      </c>
      <c r="J44" s="4" t="s">
        <v>5890</v>
      </c>
      <c r="K44" s="42" t="s">
        <v>529</v>
      </c>
      <c r="L44" s="568"/>
      <c r="M44" s="30"/>
    </row>
    <row r="45" spans="2:13">
      <c r="B45" s="332" t="s">
        <v>9669</v>
      </c>
      <c r="C45" s="40" t="s">
        <v>9670</v>
      </c>
      <c r="D45" s="337" t="s">
        <v>5846</v>
      </c>
      <c r="E45" s="5" t="s">
        <v>5719</v>
      </c>
      <c r="F45" s="42"/>
      <c r="G45" s="43" t="s">
        <v>529</v>
      </c>
      <c r="H45" s="4" t="s">
        <v>5469</v>
      </c>
      <c r="I45" s="4" t="s">
        <v>5469</v>
      </c>
      <c r="J45" s="4" t="s">
        <v>5890</v>
      </c>
      <c r="K45" s="42" t="s">
        <v>529</v>
      </c>
      <c r="L45" s="672" t="s">
        <v>9671</v>
      </c>
      <c r="M45" s="30"/>
    </row>
    <row r="46" spans="2:13">
      <c r="B46" s="332" t="s">
        <v>9672</v>
      </c>
      <c r="C46" s="40" t="s">
        <v>9673</v>
      </c>
      <c r="D46" s="337" t="s">
        <v>5846</v>
      </c>
      <c r="E46" s="5" t="s">
        <v>5719</v>
      </c>
      <c r="F46" s="42"/>
      <c r="G46" s="43" t="s">
        <v>529</v>
      </c>
      <c r="H46" s="4" t="s">
        <v>5469</v>
      </c>
      <c r="I46" s="4" t="s">
        <v>5469</v>
      </c>
      <c r="J46" s="4" t="s">
        <v>5890</v>
      </c>
      <c r="K46" s="42" t="s">
        <v>529</v>
      </c>
      <c r="L46" s="673"/>
      <c r="M46" s="30"/>
    </row>
    <row r="47" spans="2:13">
      <c r="B47" s="332" t="s">
        <v>9674</v>
      </c>
      <c r="C47" s="40" t="s">
        <v>9675</v>
      </c>
      <c r="D47" s="337" t="s">
        <v>5846</v>
      </c>
      <c r="E47" s="5" t="s">
        <v>5719</v>
      </c>
      <c r="F47" s="42"/>
      <c r="G47" s="43" t="s">
        <v>529</v>
      </c>
      <c r="H47" s="4" t="s">
        <v>5469</v>
      </c>
      <c r="I47" s="4" t="s">
        <v>5469</v>
      </c>
      <c r="J47" s="4" t="s">
        <v>5890</v>
      </c>
      <c r="K47" s="42" t="s">
        <v>529</v>
      </c>
      <c r="L47" s="673"/>
      <c r="M47" s="30"/>
    </row>
    <row r="48" spans="2:13">
      <c r="B48" s="332" t="s">
        <v>9676</v>
      </c>
      <c r="C48" s="40" t="s">
        <v>9677</v>
      </c>
      <c r="D48" s="337" t="s">
        <v>5846</v>
      </c>
      <c r="E48" s="5" t="s">
        <v>5719</v>
      </c>
      <c r="F48" s="42"/>
      <c r="G48" s="43" t="s">
        <v>529</v>
      </c>
      <c r="H48" s="4" t="s">
        <v>5469</v>
      </c>
      <c r="I48" s="4" t="s">
        <v>5469</v>
      </c>
      <c r="J48" s="4" t="s">
        <v>5890</v>
      </c>
      <c r="K48" s="42" t="s">
        <v>529</v>
      </c>
      <c r="L48" s="673"/>
      <c r="M48" s="30"/>
    </row>
    <row r="49" spans="2:13">
      <c r="B49" s="332" t="s">
        <v>9678</v>
      </c>
      <c r="C49" s="40" t="s">
        <v>9679</v>
      </c>
      <c r="D49" s="333" t="s">
        <v>5846</v>
      </c>
      <c r="E49" s="4" t="s">
        <v>5719</v>
      </c>
      <c r="F49" s="42"/>
      <c r="G49" s="43" t="s">
        <v>529</v>
      </c>
      <c r="H49" s="4" t="s">
        <v>5469</v>
      </c>
      <c r="I49" s="4" t="s">
        <v>5469</v>
      </c>
      <c r="J49" s="4" t="s">
        <v>5890</v>
      </c>
      <c r="K49" s="42" t="s">
        <v>529</v>
      </c>
      <c r="L49" s="674"/>
      <c r="M49" s="30"/>
    </row>
    <row r="50" spans="2:13">
      <c r="B50" s="332" t="s">
        <v>9680</v>
      </c>
      <c r="C50" s="40" t="s">
        <v>9681</v>
      </c>
      <c r="D50" s="333" t="s">
        <v>5846</v>
      </c>
      <c r="E50" s="4" t="s">
        <v>5719</v>
      </c>
      <c r="F50" s="42"/>
      <c r="G50" s="43" t="s">
        <v>529</v>
      </c>
      <c r="H50" s="4" t="s">
        <v>5469</v>
      </c>
      <c r="I50" s="4" t="s">
        <v>5469</v>
      </c>
      <c r="J50" s="4" t="s">
        <v>5890</v>
      </c>
      <c r="K50" s="42" t="s">
        <v>529</v>
      </c>
      <c r="L50" s="568" t="s">
        <v>9682</v>
      </c>
      <c r="M50" s="30"/>
    </row>
    <row r="51" spans="2:13">
      <c r="B51" s="332" t="s">
        <v>9683</v>
      </c>
      <c r="C51" s="40" t="s">
        <v>9684</v>
      </c>
      <c r="D51" s="333" t="s">
        <v>5846</v>
      </c>
      <c r="E51" s="4" t="s">
        <v>5719</v>
      </c>
      <c r="F51" s="42"/>
      <c r="G51" s="43" t="s">
        <v>529</v>
      </c>
      <c r="H51" s="4" t="s">
        <v>5469</v>
      </c>
      <c r="I51" s="4" t="s">
        <v>5469</v>
      </c>
      <c r="J51" s="4" t="s">
        <v>5890</v>
      </c>
      <c r="K51" s="42" t="s">
        <v>529</v>
      </c>
      <c r="L51" s="568" t="s">
        <v>6217</v>
      </c>
      <c r="M51" s="30"/>
    </row>
    <row r="52" spans="2:13">
      <c r="B52" s="332" t="s">
        <v>9685</v>
      </c>
      <c r="C52" s="40" t="s">
        <v>9686</v>
      </c>
      <c r="D52" s="333" t="s">
        <v>5846</v>
      </c>
      <c r="E52" s="4" t="s">
        <v>5719</v>
      </c>
      <c r="F52" s="42"/>
      <c r="G52" s="43" t="s">
        <v>529</v>
      </c>
      <c r="H52" s="4" t="s">
        <v>5469</v>
      </c>
      <c r="I52" s="4" t="s">
        <v>5469</v>
      </c>
      <c r="J52" s="4" t="s">
        <v>5890</v>
      </c>
      <c r="K52" s="42" t="s">
        <v>529</v>
      </c>
      <c r="L52" s="568"/>
      <c r="M52" s="30"/>
    </row>
    <row r="53" spans="2:13">
      <c r="B53" s="332" t="s">
        <v>9687</v>
      </c>
      <c r="C53" s="40" t="s">
        <v>9688</v>
      </c>
      <c r="D53" s="333" t="s">
        <v>5846</v>
      </c>
      <c r="E53" s="4" t="s">
        <v>5719</v>
      </c>
      <c r="F53" s="42"/>
      <c r="G53" s="43" t="s">
        <v>529</v>
      </c>
      <c r="H53" s="4" t="s">
        <v>5469</v>
      </c>
      <c r="I53" s="4" t="s">
        <v>5469</v>
      </c>
      <c r="J53" s="4" t="s">
        <v>5890</v>
      </c>
      <c r="K53" s="42" t="s">
        <v>529</v>
      </c>
      <c r="L53" s="568"/>
      <c r="M53" s="30"/>
    </row>
    <row r="54" spans="2:13">
      <c r="B54" s="332" t="s">
        <v>9689</v>
      </c>
      <c r="C54" s="40" t="s">
        <v>9690</v>
      </c>
      <c r="D54" s="333" t="s">
        <v>5846</v>
      </c>
      <c r="E54" s="4" t="s">
        <v>5719</v>
      </c>
      <c r="F54" s="42"/>
      <c r="G54" s="43" t="s">
        <v>529</v>
      </c>
      <c r="H54" s="4" t="s">
        <v>5469</v>
      </c>
      <c r="I54" s="4" t="s">
        <v>5469</v>
      </c>
      <c r="J54" s="4" t="s">
        <v>5890</v>
      </c>
      <c r="K54" s="42" t="s">
        <v>529</v>
      </c>
      <c r="L54" s="568"/>
      <c r="M54" s="30"/>
    </row>
    <row r="55" spans="2:13" ht="48" customHeight="1">
      <c r="B55" s="449" t="s">
        <v>6257</v>
      </c>
      <c r="C55" s="569" t="s">
        <v>9691</v>
      </c>
      <c r="D55" s="451" t="s">
        <v>5647</v>
      </c>
      <c r="E55" s="533" t="s">
        <v>9692</v>
      </c>
      <c r="F55" s="533"/>
      <c r="G55" s="301" t="s">
        <v>529</v>
      </c>
      <c r="H55" s="299" t="s">
        <v>5469</v>
      </c>
      <c r="I55" s="299" t="s">
        <v>529</v>
      </c>
      <c r="J55" s="299" t="s">
        <v>5469</v>
      </c>
      <c r="K55" s="300" t="s">
        <v>5469</v>
      </c>
      <c r="L55" s="675" t="s">
        <v>9693</v>
      </c>
      <c r="M55" s="30"/>
    </row>
    <row r="56" spans="2:13" ht="48" customHeight="1">
      <c r="B56" s="334" t="s">
        <v>6261</v>
      </c>
      <c r="C56" s="569" t="s">
        <v>9694</v>
      </c>
      <c r="D56" s="337" t="s">
        <v>5647</v>
      </c>
      <c r="E56" s="335" t="s">
        <v>9692</v>
      </c>
      <c r="F56" s="335"/>
      <c r="G56" s="43" t="s">
        <v>529</v>
      </c>
      <c r="H56" s="4" t="s">
        <v>5469</v>
      </c>
      <c r="I56" s="4" t="s">
        <v>529</v>
      </c>
      <c r="J56" s="4" t="s">
        <v>5469</v>
      </c>
      <c r="K56" s="42" t="s">
        <v>529</v>
      </c>
      <c r="L56" s="671"/>
      <c r="M56" s="30"/>
    </row>
    <row r="57" spans="2:13" ht="48" customHeight="1" thickBot="1">
      <c r="B57" s="570" t="s">
        <v>6262</v>
      </c>
      <c r="C57" s="565" t="s">
        <v>9695</v>
      </c>
      <c r="D57" s="571" t="s">
        <v>5647</v>
      </c>
      <c r="E57" s="572" t="s">
        <v>9692</v>
      </c>
      <c r="F57" s="572"/>
      <c r="G57" s="313" t="s">
        <v>529</v>
      </c>
      <c r="H57" s="311" t="s">
        <v>5469</v>
      </c>
      <c r="I57" s="311" t="s">
        <v>529</v>
      </c>
      <c r="J57" s="311" t="s">
        <v>5469</v>
      </c>
      <c r="K57" s="312" t="s">
        <v>5469</v>
      </c>
      <c r="L57" s="670"/>
      <c r="M57" s="30"/>
    </row>
    <row r="58" spans="2:13" ht="20.100000000000001" customHeight="1">
      <c r="B58" s="52"/>
      <c r="C58" s="52"/>
      <c r="D58" s="53"/>
      <c r="E58" s="54"/>
      <c r="F58" s="54"/>
      <c r="G58" s="55"/>
      <c r="H58" s="55"/>
      <c r="I58" s="55"/>
      <c r="J58" s="55"/>
      <c r="K58" s="55"/>
      <c r="L58" s="52"/>
      <c r="M58" s="11"/>
    </row>
  </sheetData>
  <mergeCells count="3">
    <mergeCell ref="L35:L39"/>
    <mergeCell ref="L45:L49"/>
    <mergeCell ref="L55:L57"/>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8497F-92E8-464F-A4E7-E207F723644D}">
  <sheetPr codeName="Sheet131">
    <outlinePr summaryBelow="0"/>
    <pageSetUpPr fitToPage="1"/>
  </sheetPr>
  <dimension ref="B1:M123"/>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11" width="10.7109375" style="10" customWidth="1"/>
    <col min="12" max="12" width="98.7109375" style="6" customWidth="1"/>
    <col min="13" max="13" width="2.7109375" style="6" customWidth="1"/>
    <col min="14" max="16384" width="10.28515625" style="6"/>
  </cols>
  <sheetData>
    <row r="1" spans="2:13" ht="13.5" customHeight="1" thickBot="1">
      <c r="B1" s="11"/>
      <c r="C1" s="11"/>
      <c r="D1" s="12"/>
      <c r="E1" s="13"/>
      <c r="F1" s="13"/>
      <c r="G1" s="13"/>
      <c r="H1" s="13"/>
      <c r="I1" s="13"/>
      <c r="J1" s="13"/>
      <c r="K1" s="13"/>
      <c r="L1" s="11"/>
      <c r="M1" s="11"/>
    </row>
    <row r="2" spans="2:13" ht="44.1" customHeight="1" thickBot="1">
      <c r="B2" s="341" t="s">
        <v>2042</v>
      </c>
      <c r="C2" s="342"/>
      <c r="D2" s="342"/>
      <c r="E2" s="342"/>
      <c r="F2" s="342"/>
      <c r="G2" s="342"/>
      <c r="H2" s="342"/>
      <c r="I2" s="342"/>
      <c r="J2" s="342"/>
      <c r="K2" s="342"/>
      <c r="L2" s="343"/>
      <c r="M2" s="17"/>
    </row>
    <row r="3" spans="2:13" ht="13.5" customHeight="1">
      <c r="B3" s="339"/>
      <c r="C3" s="339"/>
      <c r="D3" s="339"/>
      <c r="E3" s="339"/>
      <c r="F3" s="339"/>
      <c r="G3" s="339"/>
      <c r="H3" s="339"/>
      <c r="I3" s="339"/>
      <c r="J3" s="339"/>
      <c r="K3" s="339"/>
      <c r="L3" s="339"/>
    </row>
    <row r="4" spans="2:13">
      <c r="B4" s="6" t="s">
        <v>7140</v>
      </c>
      <c r="D4" s="6"/>
      <c r="E4" s="6"/>
      <c r="F4" s="6"/>
      <c r="G4" s="6"/>
      <c r="H4" s="6"/>
      <c r="I4" s="6"/>
      <c r="J4" s="6"/>
      <c r="K4" s="6"/>
    </row>
    <row r="5" spans="2:13" ht="13.5" customHeight="1" thickBot="1">
      <c r="B5" s="340"/>
      <c r="C5" s="340"/>
      <c r="D5" s="340"/>
      <c r="E5" s="340"/>
      <c r="F5" s="340"/>
      <c r="G5" s="340"/>
      <c r="H5" s="340"/>
      <c r="I5" s="340"/>
      <c r="J5" s="340"/>
      <c r="K5" s="340"/>
      <c r="L5" s="340"/>
    </row>
    <row r="6" spans="2:13" ht="20.25" customHeight="1" thickBot="1">
      <c r="B6" s="19" t="s">
        <v>25</v>
      </c>
      <c r="C6" s="20" t="s">
        <v>9131</v>
      </c>
      <c r="D6" s="20" t="s">
        <v>26</v>
      </c>
      <c r="E6" s="20" t="s">
        <v>27</v>
      </c>
      <c r="F6" s="21" t="s">
        <v>28</v>
      </c>
      <c r="G6" s="22" t="s">
        <v>29</v>
      </c>
      <c r="H6" s="23" t="s">
        <v>30</v>
      </c>
      <c r="I6" s="24" t="s">
        <v>31</v>
      </c>
      <c r="J6" s="23" t="s">
        <v>32</v>
      </c>
      <c r="K6" s="25" t="s">
        <v>33</v>
      </c>
      <c r="L6" s="26" t="s">
        <v>34</v>
      </c>
    </row>
    <row r="7" spans="2:13" ht="20.100000000000001" customHeight="1" thickBot="1">
      <c r="B7" s="27" t="s">
        <v>9696</v>
      </c>
      <c r="C7" s="28"/>
      <c r="D7" s="28"/>
      <c r="E7" s="28"/>
      <c r="F7" s="28"/>
      <c r="G7" s="28"/>
      <c r="H7" s="28"/>
      <c r="I7" s="28"/>
      <c r="J7" s="28"/>
      <c r="K7" s="28"/>
      <c r="L7" s="29"/>
      <c r="M7" s="30"/>
    </row>
    <row r="8" spans="2:13">
      <c r="B8" s="31" t="s">
        <v>9257</v>
      </c>
      <c r="C8" s="32" t="s">
        <v>9697</v>
      </c>
      <c r="D8" s="33" t="s">
        <v>6450</v>
      </c>
      <c r="E8" s="34" t="s">
        <v>9259</v>
      </c>
      <c r="F8" s="35" t="s">
        <v>9260</v>
      </c>
      <c r="G8" s="36" t="s">
        <v>5469</v>
      </c>
      <c r="H8" s="376" t="s">
        <v>5469</v>
      </c>
      <c r="I8" s="37" t="s">
        <v>529</v>
      </c>
      <c r="J8" s="37" t="s">
        <v>5469</v>
      </c>
      <c r="K8" s="35" t="s">
        <v>5469</v>
      </c>
      <c r="L8" s="38" t="s">
        <v>9698</v>
      </c>
      <c r="M8" s="30"/>
    </row>
    <row r="9" spans="2:13">
      <c r="B9" s="39" t="s">
        <v>9699</v>
      </c>
      <c r="C9" s="40" t="s">
        <v>9700</v>
      </c>
      <c r="D9" s="41">
        <v>6</v>
      </c>
      <c r="E9" s="4" t="s">
        <v>5724</v>
      </c>
      <c r="F9" s="42"/>
      <c r="G9" s="43" t="s">
        <v>529</v>
      </c>
      <c r="H9" s="4" t="s">
        <v>5469</v>
      </c>
      <c r="I9" s="4" t="s">
        <v>529</v>
      </c>
      <c r="J9" s="4" t="s">
        <v>529</v>
      </c>
      <c r="K9" s="42" t="s">
        <v>529</v>
      </c>
      <c r="L9" s="44"/>
      <c r="M9" s="30"/>
    </row>
    <row r="10" spans="2:13">
      <c r="B10" s="39" t="s">
        <v>9701</v>
      </c>
      <c r="C10" s="40" t="s">
        <v>9702</v>
      </c>
      <c r="D10" s="41">
        <v>60</v>
      </c>
      <c r="E10" s="4" t="s">
        <v>5724</v>
      </c>
      <c r="F10" s="42"/>
      <c r="G10" s="43" t="s">
        <v>529</v>
      </c>
      <c r="H10" s="4" t="s">
        <v>5469</v>
      </c>
      <c r="I10" s="4" t="s">
        <v>529</v>
      </c>
      <c r="J10" s="4" t="s">
        <v>5469</v>
      </c>
      <c r="K10" s="42" t="s">
        <v>529</v>
      </c>
      <c r="L10" s="44"/>
      <c r="M10" s="30"/>
    </row>
    <row r="11" spans="2:13" ht="30">
      <c r="B11" s="39" t="s">
        <v>9703</v>
      </c>
      <c r="C11" s="40" t="s">
        <v>9704</v>
      </c>
      <c r="D11" s="41">
        <v>40</v>
      </c>
      <c r="E11" s="4" t="s">
        <v>5724</v>
      </c>
      <c r="F11" s="42"/>
      <c r="G11" s="43" t="s">
        <v>529</v>
      </c>
      <c r="H11" s="4" t="s">
        <v>5469</v>
      </c>
      <c r="I11" s="4" t="s">
        <v>529</v>
      </c>
      <c r="J11" s="4" t="s">
        <v>5469</v>
      </c>
      <c r="K11" s="42" t="s">
        <v>529</v>
      </c>
      <c r="L11" s="44" t="s">
        <v>9705</v>
      </c>
      <c r="M11" s="30"/>
    </row>
    <row r="12" spans="2:13" ht="30">
      <c r="B12" s="39" t="s">
        <v>9706</v>
      </c>
      <c r="C12" s="40" t="s">
        <v>9707</v>
      </c>
      <c r="D12" s="41">
        <v>40</v>
      </c>
      <c r="E12" s="4" t="s">
        <v>5724</v>
      </c>
      <c r="F12" s="42"/>
      <c r="G12" s="43" t="s">
        <v>529</v>
      </c>
      <c r="H12" s="4" t="s">
        <v>5469</v>
      </c>
      <c r="I12" s="4" t="s">
        <v>529</v>
      </c>
      <c r="J12" s="4" t="s">
        <v>5469</v>
      </c>
      <c r="K12" s="42" t="s">
        <v>529</v>
      </c>
      <c r="L12" s="44" t="s">
        <v>9708</v>
      </c>
      <c r="M12" s="30"/>
    </row>
    <row r="13" spans="2:13" ht="30">
      <c r="B13" s="39" t="s">
        <v>9709</v>
      </c>
      <c r="C13" s="40" t="s">
        <v>9710</v>
      </c>
      <c r="D13" s="41">
        <v>40</v>
      </c>
      <c r="E13" s="4" t="s">
        <v>5724</v>
      </c>
      <c r="F13" s="42"/>
      <c r="G13" s="43" t="s">
        <v>529</v>
      </c>
      <c r="H13" s="4" t="s">
        <v>5469</v>
      </c>
      <c r="I13" s="4" t="s">
        <v>529</v>
      </c>
      <c r="J13" s="4" t="s">
        <v>5469</v>
      </c>
      <c r="K13" s="42" t="s">
        <v>529</v>
      </c>
      <c r="L13" s="44" t="s">
        <v>9711</v>
      </c>
      <c r="M13" s="30"/>
    </row>
    <row r="14" spans="2:13" ht="30">
      <c r="B14" s="39" t="s">
        <v>9712</v>
      </c>
      <c r="C14" s="40" t="s">
        <v>9713</v>
      </c>
      <c r="D14" s="41">
        <v>40</v>
      </c>
      <c r="E14" s="4" t="s">
        <v>5724</v>
      </c>
      <c r="F14" s="42"/>
      <c r="G14" s="43" t="s">
        <v>529</v>
      </c>
      <c r="H14" s="4" t="s">
        <v>5469</v>
      </c>
      <c r="I14" s="4" t="s">
        <v>529</v>
      </c>
      <c r="J14" s="4" t="s">
        <v>5469</v>
      </c>
      <c r="K14" s="42" t="s">
        <v>529</v>
      </c>
      <c r="L14" s="44" t="s">
        <v>9714</v>
      </c>
      <c r="M14" s="30"/>
    </row>
    <row r="15" spans="2:13" ht="30">
      <c r="B15" s="39" t="s">
        <v>9715</v>
      </c>
      <c r="C15" s="40" t="s">
        <v>9716</v>
      </c>
      <c r="D15" s="41">
        <v>40</v>
      </c>
      <c r="E15" s="4" t="s">
        <v>5724</v>
      </c>
      <c r="F15" s="42"/>
      <c r="G15" s="43" t="s">
        <v>529</v>
      </c>
      <c r="H15" s="4" t="s">
        <v>5469</v>
      </c>
      <c r="I15" s="4" t="s">
        <v>529</v>
      </c>
      <c r="J15" s="4" t="s">
        <v>5469</v>
      </c>
      <c r="K15" s="42" t="s">
        <v>529</v>
      </c>
      <c r="L15" s="44" t="s">
        <v>9717</v>
      </c>
      <c r="M15" s="30"/>
    </row>
    <row r="16" spans="2:13" ht="45">
      <c r="B16" s="39" t="s">
        <v>9718</v>
      </c>
      <c r="C16" s="40" t="s">
        <v>9719</v>
      </c>
      <c r="D16" s="41" t="s">
        <v>6450</v>
      </c>
      <c r="E16" s="4" t="s">
        <v>6303</v>
      </c>
      <c r="F16" s="42"/>
      <c r="G16" s="43" t="s">
        <v>529</v>
      </c>
      <c r="H16" s="4" t="s">
        <v>5469</v>
      </c>
      <c r="I16" s="4" t="s">
        <v>529</v>
      </c>
      <c r="J16" s="4" t="s">
        <v>5469</v>
      </c>
      <c r="K16" s="42" t="s">
        <v>529</v>
      </c>
      <c r="L16" s="44" t="s">
        <v>9720</v>
      </c>
      <c r="M16" s="30"/>
    </row>
    <row r="17" spans="2:13" ht="45">
      <c r="B17" s="39" t="s">
        <v>9721</v>
      </c>
      <c r="C17" s="40" t="s">
        <v>9722</v>
      </c>
      <c r="D17" s="41" t="s">
        <v>6450</v>
      </c>
      <c r="E17" s="4" t="s">
        <v>6303</v>
      </c>
      <c r="F17" s="42"/>
      <c r="G17" s="43" t="s">
        <v>529</v>
      </c>
      <c r="H17" s="4" t="s">
        <v>5469</v>
      </c>
      <c r="I17" s="4" t="s">
        <v>529</v>
      </c>
      <c r="J17" s="4" t="s">
        <v>5469</v>
      </c>
      <c r="K17" s="42" t="s">
        <v>529</v>
      </c>
      <c r="L17" s="44" t="s">
        <v>9723</v>
      </c>
      <c r="M17" s="30"/>
    </row>
    <row r="18" spans="2:13" ht="45">
      <c r="B18" s="39" t="s">
        <v>9724</v>
      </c>
      <c r="C18" s="40" t="s">
        <v>9725</v>
      </c>
      <c r="D18" s="41" t="s">
        <v>6450</v>
      </c>
      <c r="E18" s="4" t="s">
        <v>6303</v>
      </c>
      <c r="F18" s="42"/>
      <c r="G18" s="43" t="s">
        <v>529</v>
      </c>
      <c r="H18" s="4" t="s">
        <v>5469</v>
      </c>
      <c r="I18" s="4" t="s">
        <v>529</v>
      </c>
      <c r="J18" s="4" t="s">
        <v>5469</v>
      </c>
      <c r="K18" s="42" t="s">
        <v>529</v>
      </c>
      <c r="L18" s="44" t="s">
        <v>9726</v>
      </c>
      <c r="M18" s="30"/>
    </row>
    <row r="19" spans="2:13" ht="45">
      <c r="B19" s="39" t="s">
        <v>9727</v>
      </c>
      <c r="C19" s="40" t="s">
        <v>9728</v>
      </c>
      <c r="D19" s="41" t="s">
        <v>6450</v>
      </c>
      <c r="E19" s="4" t="s">
        <v>6303</v>
      </c>
      <c r="F19" s="42"/>
      <c r="G19" s="43" t="s">
        <v>529</v>
      </c>
      <c r="H19" s="4" t="s">
        <v>5469</v>
      </c>
      <c r="I19" s="4" t="s">
        <v>529</v>
      </c>
      <c r="J19" s="4" t="s">
        <v>5469</v>
      </c>
      <c r="K19" s="42" t="s">
        <v>529</v>
      </c>
      <c r="L19" s="44" t="s">
        <v>9729</v>
      </c>
      <c r="M19" s="30"/>
    </row>
    <row r="20" spans="2:13">
      <c r="B20" s="39" t="s">
        <v>9730</v>
      </c>
      <c r="C20" s="40" t="s">
        <v>9731</v>
      </c>
      <c r="D20" s="41" t="s">
        <v>7267</v>
      </c>
      <c r="E20" s="4" t="s">
        <v>6303</v>
      </c>
      <c r="F20" s="42"/>
      <c r="G20" s="43" t="s">
        <v>529</v>
      </c>
      <c r="H20" s="4" t="s">
        <v>5469</v>
      </c>
      <c r="I20" s="4" t="s">
        <v>5469</v>
      </c>
      <c r="J20" s="4" t="s">
        <v>5890</v>
      </c>
      <c r="K20" s="42" t="s">
        <v>529</v>
      </c>
      <c r="L20" s="328" t="s">
        <v>9632</v>
      </c>
      <c r="M20" s="30"/>
    </row>
    <row r="21" spans="2:13">
      <c r="B21" s="39" t="s">
        <v>9732</v>
      </c>
      <c r="C21" s="40" t="s">
        <v>9733</v>
      </c>
      <c r="D21" s="41" t="s">
        <v>7267</v>
      </c>
      <c r="E21" s="4" t="s">
        <v>6303</v>
      </c>
      <c r="F21" s="42"/>
      <c r="G21" s="43" t="s">
        <v>529</v>
      </c>
      <c r="H21" s="4" t="s">
        <v>5469</v>
      </c>
      <c r="I21" s="4" t="s">
        <v>5469</v>
      </c>
      <c r="J21" s="4" t="s">
        <v>5890</v>
      </c>
      <c r="K21" s="42" t="s">
        <v>529</v>
      </c>
      <c r="L21" s="566"/>
      <c r="M21" s="30"/>
    </row>
    <row r="22" spans="2:13">
      <c r="B22" s="39" t="s">
        <v>9734</v>
      </c>
      <c r="C22" s="40" t="s">
        <v>9735</v>
      </c>
      <c r="D22" s="41" t="s">
        <v>7267</v>
      </c>
      <c r="E22" s="4" t="s">
        <v>6303</v>
      </c>
      <c r="F22" s="42"/>
      <c r="G22" s="43" t="s">
        <v>529</v>
      </c>
      <c r="H22" s="4" t="s">
        <v>5469</v>
      </c>
      <c r="I22" s="4" t="s">
        <v>5469</v>
      </c>
      <c r="J22" s="4" t="s">
        <v>5890</v>
      </c>
      <c r="K22" s="42" t="s">
        <v>529</v>
      </c>
      <c r="L22" s="566"/>
      <c r="M22" s="30"/>
    </row>
    <row r="23" spans="2:13">
      <c r="B23" s="39" t="s">
        <v>9736</v>
      </c>
      <c r="C23" s="40" t="s">
        <v>9737</v>
      </c>
      <c r="D23" s="41" t="s">
        <v>7267</v>
      </c>
      <c r="E23" s="4" t="s">
        <v>6303</v>
      </c>
      <c r="F23" s="42"/>
      <c r="G23" s="43" t="s">
        <v>529</v>
      </c>
      <c r="H23" s="4" t="s">
        <v>5469</v>
      </c>
      <c r="I23" s="4" t="s">
        <v>5469</v>
      </c>
      <c r="J23" s="4" t="s">
        <v>5890</v>
      </c>
      <c r="K23" s="42" t="s">
        <v>529</v>
      </c>
      <c r="L23" s="566"/>
      <c r="M23" s="30"/>
    </row>
    <row r="24" spans="2:13">
      <c r="B24" s="39" t="s">
        <v>9738</v>
      </c>
      <c r="C24" s="40" t="s">
        <v>9739</v>
      </c>
      <c r="D24" s="41" t="s">
        <v>7267</v>
      </c>
      <c r="E24" s="4" t="s">
        <v>6303</v>
      </c>
      <c r="F24" s="42"/>
      <c r="G24" s="43" t="s">
        <v>529</v>
      </c>
      <c r="H24" s="4" t="s">
        <v>5469</v>
      </c>
      <c r="I24" s="4" t="s">
        <v>5469</v>
      </c>
      <c r="J24" s="4" t="s">
        <v>5890</v>
      </c>
      <c r="K24" s="42" t="s">
        <v>529</v>
      </c>
      <c r="L24" s="302"/>
      <c r="M24" s="30"/>
    </row>
    <row r="25" spans="2:13">
      <c r="B25" s="39" t="s">
        <v>9740</v>
      </c>
      <c r="C25" s="40" t="s">
        <v>9741</v>
      </c>
      <c r="D25" s="41" t="s">
        <v>7267</v>
      </c>
      <c r="E25" s="4" t="s">
        <v>6303</v>
      </c>
      <c r="F25" s="42"/>
      <c r="G25" s="43" t="s">
        <v>529</v>
      </c>
      <c r="H25" s="4" t="s">
        <v>5469</v>
      </c>
      <c r="I25" s="4" t="s">
        <v>5469</v>
      </c>
      <c r="J25" s="4" t="s">
        <v>5890</v>
      </c>
      <c r="K25" s="42" t="s">
        <v>529</v>
      </c>
      <c r="L25" s="566" t="s">
        <v>9742</v>
      </c>
      <c r="M25" s="30"/>
    </row>
    <row r="26" spans="2:13">
      <c r="B26" s="39" t="s">
        <v>9743</v>
      </c>
      <c r="C26" s="40" t="s">
        <v>9744</v>
      </c>
      <c r="D26" s="41" t="s">
        <v>7267</v>
      </c>
      <c r="E26" s="4" t="s">
        <v>6303</v>
      </c>
      <c r="F26" s="42"/>
      <c r="G26" s="43" t="s">
        <v>529</v>
      </c>
      <c r="H26" s="4" t="s">
        <v>5469</v>
      </c>
      <c r="I26" s="4" t="s">
        <v>5469</v>
      </c>
      <c r="J26" s="4" t="s">
        <v>5890</v>
      </c>
      <c r="K26" s="42" t="s">
        <v>529</v>
      </c>
      <c r="L26" s="566" t="s">
        <v>9632</v>
      </c>
      <c r="M26" s="30"/>
    </row>
    <row r="27" spans="2:13">
      <c r="B27" s="39" t="s">
        <v>9745</v>
      </c>
      <c r="C27" s="40" t="s">
        <v>9746</v>
      </c>
      <c r="D27" s="41" t="s">
        <v>7267</v>
      </c>
      <c r="E27" s="4" t="s">
        <v>6303</v>
      </c>
      <c r="F27" s="42"/>
      <c r="G27" s="43" t="s">
        <v>529</v>
      </c>
      <c r="H27" s="4" t="s">
        <v>5469</v>
      </c>
      <c r="I27" s="4" t="s">
        <v>5469</v>
      </c>
      <c r="J27" s="4" t="s">
        <v>5890</v>
      </c>
      <c r="K27" s="42" t="s">
        <v>529</v>
      </c>
      <c r="L27" s="566"/>
      <c r="M27" s="30"/>
    </row>
    <row r="28" spans="2:13">
      <c r="B28" s="39" t="s">
        <v>9747</v>
      </c>
      <c r="C28" s="40" t="s">
        <v>9748</v>
      </c>
      <c r="D28" s="41" t="s">
        <v>7267</v>
      </c>
      <c r="E28" s="4" t="s">
        <v>6303</v>
      </c>
      <c r="F28" s="42"/>
      <c r="G28" s="43" t="s">
        <v>529</v>
      </c>
      <c r="H28" s="4" t="s">
        <v>5469</v>
      </c>
      <c r="I28" s="4" t="s">
        <v>5469</v>
      </c>
      <c r="J28" s="4" t="s">
        <v>5890</v>
      </c>
      <c r="K28" s="42" t="s">
        <v>529</v>
      </c>
      <c r="L28" s="566"/>
      <c r="M28" s="30"/>
    </row>
    <row r="29" spans="2:13">
      <c r="B29" s="39" t="s">
        <v>9749</v>
      </c>
      <c r="C29" s="40" t="s">
        <v>9750</v>
      </c>
      <c r="D29" s="41" t="s">
        <v>7267</v>
      </c>
      <c r="E29" s="4" t="s">
        <v>6303</v>
      </c>
      <c r="F29" s="42"/>
      <c r="G29" s="43" t="s">
        <v>529</v>
      </c>
      <c r="H29" s="4" t="s">
        <v>5469</v>
      </c>
      <c r="I29" s="4" t="s">
        <v>5469</v>
      </c>
      <c r="J29" s="4" t="s">
        <v>5890</v>
      </c>
      <c r="K29" s="42" t="s">
        <v>529</v>
      </c>
      <c r="L29" s="302"/>
      <c r="M29" s="30"/>
    </row>
    <row r="30" spans="2:13" ht="60">
      <c r="B30" s="39" t="s">
        <v>9751</v>
      </c>
      <c r="C30" s="40" t="s">
        <v>9752</v>
      </c>
      <c r="D30" s="41" t="s">
        <v>5961</v>
      </c>
      <c r="E30" s="4" t="s">
        <v>9259</v>
      </c>
      <c r="F30" s="42" t="s">
        <v>5860</v>
      </c>
      <c r="G30" s="43" t="s">
        <v>5469</v>
      </c>
      <c r="H30" s="4" t="s">
        <v>5469</v>
      </c>
      <c r="I30" s="4" t="s">
        <v>5469</v>
      </c>
      <c r="J30" s="4" t="s">
        <v>5890</v>
      </c>
      <c r="K30" s="42" t="s">
        <v>5469</v>
      </c>
      <c r="L30" s="44" t="s">
        <v>9753</v>
      </c>
      <c r="M30" s="30"/>
    </row>
    <row r="31" spans="2:13">
      <c r="B31" s="39" t="s">
        <v>9754</v>
      </c>
      <c r="C31" s="40" t="s">
        <v>9755</v>
      </c>
      <c r="D31" s="41" t="s">
        <v>7949</v>
      </c>
      <c r="E31" s="4" t="s">
        <v>6240</v>
      </c>
      <c r="F31" s="42"/>
      <c r="G31" s="43" t="s">
        <v>529</v>
      </c>
      <c r="H31" s="5" t="s">
        <v>5469</v>
      </c>
      <c r="I31" s="4" t="s">
        <v>529</v>
      </c>
      <c r="J31" s="4" t="s">
        <v>8125</v>
      </c>
      <c r="K31" s="42" t="s">
        <v>529</v>
      </c>
      <c r="L31" s="328"/>
      <c r="M31" s="30"/>
    </row>
    <row r="32" spans="2:13">
      <c r="B32" s="39" t="s">
        <v>1187</v>
      </c>
      <c r="C32" s="40" t="s">
        <v>9756</v>
      </c>
      <c r="D32" s="41" t="s">
        <v>7550</v>
      </c>
      <c r="E32" s="4" t="s">
        <v>6240</v>
      </c>
      <c r="F32" s="42"/>
      <c r="G32" s="43" t="s">
        <v>529</v>
      </c>
      <c r="H32" s="5" t="s">
        <v>5469</v>
      </c>
      <c r="I32" s="4" t="s">
        <v>529</v>
      </c>
      <c r="J32" s="4" t="s">
        <v>8125</v>
      </c>
      <c r="K32" s="42" t="s">
        <v>529</v>
      </c>
      <c r="L32" s="328"/>
      <c r="M32" s="30"/>
    </row>
    <row r="33" spans="2:13">
      <c r="B33" s="39" t="s">
        <v>9757</v>
      </c>
      <c r="C33" s="40" t="s">
        <v>9758</v>
      </c>
      <c r="D33" s="41" t="s">
        <v>7267</v>
      </c>
      <c r="E33" s="4" t="s">
        <v>6303</v>
      </c>
      <c r="F33" s="42"/>
      <c r="G33" s="43" t="s">
        <v>529</v>
      </c>
      <c r="H33" s="4" t="s">
        <v>5469</v>
      </c>
      <c r="I33" s="4" t="s">
        <v>5469</v>
      </c>
      <c r="J33" s="4" t="s">
        <v>5890</v>
      </c>
      <c r="K33" s="42" t="s">
        <v>529</v>
      </c>
      <c r="L33" s="676" t="s">
        <v>9777</v>
      </c>
      <c r="M33" s="30"/>
    </row>
    <row r="34" spans="2:13">
      <c r="B34" s="39" t="s">
        <v>9759</v>
      </c>
      <c r="C34" s="40" t="s">
        <v>9760</v>
      </c>
      <c r="D34" s="41" t="s">
        <v>7267</v>
      </c>
      <c r="E34" s="4" t="s">
        <v>6303</v>
      </c>
      <c r="F34" s="42"/>
      <c r="G34" s="43" t="s">
        <v>529</v>
      </c>
      <c r="H34" s="4" t="s">
        <v>5469</v>
      </c>
      <c r="I34" s="4" t="s">
        <v>5469</v>
      </c>
      <c r="J34" s="4" t="s">
        <v>5890</v>
      </c>
      <c r="K34" s="42" t="s">
        <v>529</v>
      </c>
      <c r="L34" s="677"/>
      <c r="M34" s="30"/>
    </row>
    <row r="35" spans="2:13">
      <c r="B35" s="39" t="s">
        <v>9761</v>
      </c>
      <c r="C35" s="40" t="s">
        <v>9762</v>
      </c>
      <c r="D35" s="41" t="s">
        <v>7267</v>
      </c>
      <c r="E35" s="4" t="s">
        <v>6303</v>
      </c>
      <c r="F35" s="42"/>
      <c r="G35" s="43" t="s">
        <v>529</v>
      </c>
      <c r="H35" s="4" t="s">
        <v>5469</v>
      </c>
      <c r="I35" s="4" t="s">
        <v>5469</v>
      </c>
      <c r="J35" s="4" t="s">
        <v>5890</v>
      </c>
      <c r="K35" s="42" t="s">
        <v>529</v>
      </c>
      <c r="L35" s="677"/>
      <c r="M35" s="30"/>
    </row>
    <row r="36" spans="2:13">
      <c r="B36" s="39" t="s">
        <v>9763</v>
      </c>
      <c r="C36" s="40" t="s">
        <v>9764</v>
      </c>
      <c r="D36" s="41" t="s">
        <v>7267</v>
      </c>
      <c r="E36" s="4" t="s">
        <v>6303</v>
      </c>
      <c r="F36" s="42"/>
      <c r="G36" s="43" t="s">
        <v>529</v>
      </c>
      <c r="H36" s="4" t="s">
        <v>5469</v>
      </c>
      <c r="I36" s="4" t="s">
        <v>5469</v>
      </c>
      <c r="J36" s="4" t="s">
        <v>5890</v>
      </c>
      <c r="K36" s="42" t="s">
        <v>529</v>
      </c>
      <c r="L36" s="677"/>
      <c r="M36" s="30"/>
    </row>
    <row r="37" spans="2:13">
      <c r="B37" s="39" t="s">
        <v>9765</v>
      </c>
      <c r="C37" s="40" t="s">
        <v>9766</v>
      </c>
      <c r="D37" s="41" t="s">
        <v>7267</v>
      </c>
      <c r="E37" s="4" t="s">
        <v>6303</v>
      </c>
      <c r="F37" s="42"/>
      <c r="G37" s="43" t="s">
        <v>529</v>
      </c>
      <c r="H37" s="4" t="s">
        <v>5469</v>
      </c>
      <c r="I37" s="4" t="s">
        <v>5469</v>
      </c>
      <c r="J37" s="4" t="s">
        <v>5890</v>
      </c>
      <c r="K37" s="42" t="s">
        <v>529</v>
      </c>
      <c r="L37" s="678"/>
      <c r="M37" s="30"/>
    </row>
    <row r="38" spans="2:13">
      <c r="B38" s="39" t="s">
        <v>9767</v>
      </c>
      <c r="C38" s="40" t="s">
        <v>9768</v>
      </c>
      <c r="D38" s="41" t="s">
        <v>7267</v>
      </c>
      <c r="E38" s="4" t="s">
        <v>6303</v>
      </c>
      <c r="F38" s="42"/>
      <c r="G38" s="43" t="s">
        <v>529</v>
      </c>
      <c r="H38" s="4" t="s">
        <v>5469</v>
      </c>
      <c r="I38" s="4" t="s">
        <v>5469</v>
      </c>
      <c r="J38" s="4" t="s">
        <v>5890</v>
      </c>
      <c r="K38" s="42" t="s">
        <v>529</v>
      </c>
      <c r="L38" s="676" t="s">
        <v>9778</v>
      </c>
      <c r="M38" s="30"/>
    </row>
    <row r="39" spans="2:13">
      <c r="B39" s="39" t="s">
        <v>9769</v>
      </c>
      <c r="C39" s="40" t="s">
        <v>9770</v>
      </c>
      <c r="D39" s="41" t="s">
        <v>7267</v>
      </c>
      <c r="E39" s="4" t="s">
        <v>6303</v>
      </c>
      <c r="F39" s="42"/>
      <c r="G39" s="43" t="s">
        <v>529</v>
      </c>
      <c r="H39" s="4" t="s">
        <v>5469</v>
      </c>
      <c r="I39" s="4" t="s">
        <v>5469</v>
      </c>
      <c r="J39" s="4" t="s">
        <v>5890</v>
      </c>
      <c r="K39" s="42" t="s">
        <v>529</v>
      </c>
      <c r="L39" s="677"/>
      <c r="M39" s="30"/>
    </row>
    <row r="40" spans="2:13">
      <c r="B40" s="39" t="s">
        <v>9771</v>
      </c>
      <c r="C40" s="40" t="s">
        <v>9772</v>
      </c>
      <c r="D40" s="41" t="s">
        <v>7267</v>
      </c>
      <c r="E40" s="4" t="s">
        <v>6303</v>
      </c>
      <c r="F40" s="42"/>
      <c r="G40" s="43" t="s">
        <v>529</v>
      </c>
      <c r="H40" s="4" t="s">
        <v>5469</v>
      </c>
      <c r="I40" s="4" t="s">
        <v>5469</v>
      </c>
      <c r="J40" s="4" t="s">
        <v>5890</v>
      </c>
      <c r="K40" s="42" t="s">
        <v>529</v>
      </c>
      <c r="L40" s="677"/>
      <c r="M40" s="30"/>
    </row>
    <row r="41" spans="2:13">
      <c r="B41" s="39" t="s">
        <v>9773</v>
      </c>
      <c r="C41" s="40" t="s">
        <v>9774</v>
      </c>
      <c r="D41" s="41" t="s">
        <v>7267</v>
      </c>
      <c r="E41" s="4" t="s">
        <v>6303</v>
      </c>
      <c r="F41" s="42"/>
      <c r="G41" s="43" t="s">
        <v>529</v>
      </c>
      <c r="H41" s="4" t="s">
        <v>5469</v>
      </c>
      <c r="I41" s="4" t="s">
        <v>5469</v>
      </c>
      <c r="J41" s="4" t="s">
        <v>5890</v>
      </c>
      <c r="K41" s="42" t="s">
        <v>529</v>
      </c>
      <c r="L41" s="677"/>
      <c r="M41" s="30"/>
    </row>
    <row r="42" spans="2:13">
      <c r="B42" s="39" t="s">
        <v>9775</v>
      </c>
      <c r="C42" s="40" t="s">
        <v>9776</v>
      </c>
      <c r="D42" s="41" t="s">
        <v>7267</v>
      </c>
      <c r="E42" s="4" t="s">
        <v>6303</v>
      </c>
      <c r="F42" s="42"/>
      <c r="G42" s="43" t="s">
        <v>529</v>
      </c>
      <c r="H42" s="4" t="s">
        <v>5469</v>
      </c>
      <c r="I42" s="4" t="s">
        <v>5469</v>
      </c>
      <c r="J42" s="4" t="s">
        <v>5890</v>
      </c>
      <c r="K42" s="42" t="s">
        <v>529</v>
      </c>
      <c r="L42" s="678"/>
      <c r="M42" s="30"/>
    </row>
    <row r="43" spans="2:13" ht="75">
      <c r="B43" s="39" t="s">
        <v>9779</v>
      </c>
      <c r="C43" s="40" t="s">
        <v>9780</v>
      </c>
      <c r="D43" s="41" t="s">
        <v>5961</v>
      </c>
      <c r="E43" s="4" t="s">
        <v>9259</v>
      </c>
      <c r="F43" s="42" t="s">
        <v>5860</v>
      </c>
      <c r="G43" s="43" t="s">
        <v>5469</v>
      </c>
      <c r="H43" s="4" t="s">
        <v>5469</v>
      </c>
      <c r="I43" s="4" t="s">
        <v>5469</v>
      </c>
      <c r="J43" s="4" t="s">
        <v>5890</v>
      </c>
      <c r="K43" s="42" t="s">
        <v>5469</v>
      </c>
      <c r="L43" s="44" t="s">
        <v>9781</v>
      </c>
      <c r="M43" s="30"/>
    </row>
    <row r="44" spans="2:13">
      <c r="B44" s="39" t="s">
        <v>9782</v>
      </c>
      <c r="C44" s="40" t="s">
        <v>9783</v>
      </c>
      <c r="D44" s="41" t="s">
        <v>7949</v>
      </c>
      <c r="E44" s="4" t="s">
        <v>6240</v>
      </c>
      <c r="F44" s="42"/>
      <c r="G44" s="43" t="s">
        <v>529</v>
      </c>
      <c r="H44" s="5" t="s">
        <v>5469</v>
      </c>
      <c r="I44" s="4" t="s">
        <v>529</v>
      </c>
      <c r="J44" s="4" t="s">
        <v>8125</v>
      </c>
      <c r="K44" s="42" t="s">
        <v>529</v>
      </c>
      <c r="L44" s="351" t="s">
        <v>9784</v>
      </c>
      <c r="M44" s="30"/>
    </row>
    <row r="45" spans="2:13">
      <c r="B45" s="39" t="s">
        <v>1203</v>
      </c>
      <c r="C45" s="40" t="s">
        <v>9785</v>
      </c>
      <c r="D45" s="41" t="s">
        <v>7550</v>
      </c>
      <c r="E45" s="4" t="s">
        <v>6240</v>
      </c>
      <c r="F45" s="42"/>
      <c r="G45" s="43" t="s">
        <v>529</v>
      </c>
      <c r="H45" s="5" t="s">
        <v>5469</v>
      </c>
      <c r="I45" s="4" t="s">
        <v>529</v>
      </c>
      <c r="J45" s="4" t="s">
        <v>8125</v>
      </c>
      <c r="K45" s="42" t="s">
        <v>529</v>
      </c>
      <c r="L45" s="351" t="s">
        <v>9784</v>
      </c>
      <c r="M45" s="30"/>
    </row>
    <row r="46" spans="2:13">
      <c r="B46" s="39" t="s">
        <v>9786</v>
      </c>
      <c r="C46" s="40" t="s">
        <v>9787</v>
      </c>
      <c r="D46" s="41" t="s">
        <v>7267</v>
      </c>
      <c r="E46" s="4" t="s">
        <v>6303</v>
      </c>
      <c r="F46" s="42"/>
      <c r="G46" s="43" t="s">
        <v>529</v>
      </c>
      <c r="H46" s="4" t="s">
        <v>5469</v>
      </c>
      <c r="I46" s="4" t="s">
        <v>5469</v>
      </c>
      <c r="J46" s="4" t="s">
        <v>5890</v>
      </c>
      <c r="K46" s="42" t="s">
        <v>529</v>
      </c>
      <c r="L46" s="676" t="s">
        <v>9788</v>
      </c>
      <c r="M46" s="30"/>
    </row>
    <row r="47" spans="2:13">
      <c r="B47" s="39" t="s">
        <v>9789</v>
      </c>
      <c r="C47" s="40" t="s">
        <v>9790</v>
      </c>
      <c r="D47" s="41" t="s">
        <v>7267</v>
      </c>
      <c r="E47" s="4" t="s">
        <v>6303</v>
      </c>
      <c r="F47" s="42"/>
      <c r="G47" s="43" t="s">
        <v>529</v>
      </c>
      <c r="H47" s="4" t="s">
        <v>5469</v>
      </c>
      <c r="I47" s="4" t="s">
        <v>5469</v>
      </c>
      <c r="J47" s="4" t="s">
        <v>5890</v>
      </c>
      <c r="K47" s="42" t="s">
        <v>529</v>
      </c>
      <c r="L47" s="677"/>
      <c r="M47" s="30"/>
    </row>
    <row r="48" spans="2:13">
      <c r="B48" s="39" t="s">
        <v>9791</v>
      </c>
      <c r="C48" s="40" t="s">
        <v>9792</v>
      </c>
      <c r="D48" s="41" t="s">
        <v>7267</v>
      </c>
      <c r="E48" s="4" t="s">
        <v>6303</v>
      </c>
      <c r="F48" s="42"/>
      <c r="G48" s="43" t="s">
        <v>529</v>
      </c>
      <c r="H48" s="4" t="s">
        <v>5469</v>
      </c>
      <c r="I48" s="4" t="s">
        <v>5469</v>
      </c>
      <c r="J48" s="4" t="s">
        <v>5890</v>
      </c>
      <c r="K48" s="42" t="s">
        <v>529</v>
      </c>
      <c r="L48" s="677"/>
      <c r="M48" s="30"/>
    </row>
    <row r="49" spans="2:13">
      <c r="B49" s="39" t="s">
        <v>9793</v>
      </c>
      <c r="C49" s="40" t="s">
        <v>9794</v>
      </c>
      <c r="D49" s="41" t="s">
        <v>7267</v>
      </c>
      <c r="E49" s="4" t="s">
        <v>6303</v>
      </c>
      <c r="F49" s="42"/>
      <c r="G49" s="43" t="s">
        <v>529</v>
      </c>
      <c r="H49" s="4" t="s">
        <v>5469</v>
      </c>
      <c r="I49" s="4" t="s">
        <v>5469</v>
      </c>
      <c r="J49" s="4" t="s">
        <v>5890</v>
      </c>
      <c r="K49" s="42" t="s">
        <v>529</v>
      </c>
      <c r="L49" s="677"/>
      <c r="M49" s="30"/>
    </row>
    <row r="50" spans="2:13">
      <c r="B50" s="39" t="s">
        <v>9795</v>
      </c>
      <c r="C50" s="40" t="s">
        <v>9796</v>
      </c>
      <c r="D50" s="41" t="s">
        <v>7267</v>
      </c>
      <c r="E50" s="4" t="s">
        <v>6303</v>
      </c>
      <c r="F50" s="42"/>
      <c r="G50" s="43" t="s">
        <v>529</v>
      </c>
      <c r="H50" s="4" t="s">
        <v>5469</v>
      </c>
      <c r="I50" s="4" t="s">
        <v>5469</v>
      </c>
      <c r="J50" s="4" t="s">
        <v>5890</v>
      </c>
      <c r="K50" s="42" t="s">
        <v>529</v>
      </c>
      <c r="L50" s="678"/>
      <c r="M50" s="30"/>
    </row>
    <row r="51" spans="2:13">
      <c r="B51" s="39" t="s">
        <v>9797</v>
      </c>
      <c r="C51" s="40" t="s">
        <v>9798</v>
      </c>
      <c r="D51" s="41" t="s">
        <v>7267</v>
      </c>
      <c r="E51" s="4" t="s">
        <v>6303</v>
      </c>
      <c r="F51" s="42"/>
      <c r="G51" s="43" t="s">
        <v>529</v>
      </c>
      <c r="H51" s="4" t="s">
        <v>5469</v>
      </c>
      <c r="I51" s="4" t="s">
        <v>5469</v>
      </c>
      <c r="J51" s="4" t="s">
        <v>5890</v>
      </c>
      <c r="K51" s="42" t="s">
        <v>529</v>
      </c>
      <c r="L51" s="676" t="s">
        <v>9799</v>
      </c>
      <c r="M51" s="30"/>
    </row>
    <row r="52" spans="2:13">
      <c r="B52" s="39" t="s">
        <v>9800</v>
      </c>
      <c r="C52" s="40" t="s">
        <v>9801</v>
      </c>
      <c r="D52" s="41" t="s">
        <v>7267</v>
      </c>
      <c r="E52" s="4" t="s">
        <v>6303</v>
      </c>
      <c r="F52" s="42"/>
      <c r="G52" s="43" t="s">
        <v>529</v>
      </c>
      <c r="H52" s="4" t="s">
        <v>5469</v>
      </c>
      <c r="I52" s="4" t="s">
        <v>5469</v>
      </c>
      <c r="J52" s="4" t="s">
        <v>5890</v>
      </c>
      <c r="K52" s="42" t="s">
        <v>529</v>
      </c>
      <c r="L52" s="677"/>
      <c r="M52" s="30"/>
    </row>
    <row r="53" spans="2:13">
      <c r="B53" s="39" t="s">
        <v>9802</v>
      </c>
      <c r="C53" s="40" t="s">
        <v>9803</v>
      </c>
      <c r="D53" s="41" t="s">
        <v>7267</v>
      </c>
      <c r="E53" s="4" t="s">
        <v>6303</v>
      </c>
      <c r="F53" s="42"/>
      <c r="G53" s="43" t="s">
        <v>529</v>
      </c>
      <c r="H53" s="4" t="s">
        <v>5469</v>
      </c>
      <c r="I53" s="4" t="s">
        <v>5469</v>
      </c>
      <c r="J53" s="4" t="s">
        <v>5890</v>
      </c>
      <c r="K53" s="42" t="s">
        <v>529</v>
      </c>
      <c r="L53" s="677"/>
      <c r="M53" s="30"/>
    </row>
    <row r="54" spans="2:13">
      <c r="B54" s="39" t="s">
        <v>9804</v>
      </c>
      <c r="C54" s="40" t="s">
        <v>9805</v>
      </c>
      <c r="D54" s="41" t="s">
        <v>7267</v>
      </c>
      <c r="E54" s="4" t="s">
        <v>6303</v>
      </c>
      <c r="F54" s="42"/>
      <c r="G54" s="43" t="s">
        <v>529</v>
      </c>
      <c r="H54" s="4" t="s">
        <v>5469</v>
      </c>
      <c r="I54" s="4" t="s">
        <v>5469</v>
      </c>
      <c r="J54" s="4" t="s">
        <v>5890</v>
      </c>
      <c r="K54" s="42" t="s">
        <v>529</v>
      </c>
      <c r="L54" s="677"/>
      <c r="M54" s="30"/>
    </row>
    <row r="55" spans="2:13">
      <c r="B55" s="39" t="s">
        <v>9806</v>
      </c>
      <c r="C55" s="40" t="s">
        <v>9807</v>
      </c>
      <c r="D55" s="41" t="s">
        <v>7267</v>
      </c>
      <c r="E55" s="4" t="s">
        <v>6303</v>
      </c>
      <c r="F55" s="42"/>
      <c r="G55" s="43" t="s">
        <v>529</v>
      </c>
      <c r="H55" s="4" t="s">
        <v>5469</v>
      </c>
      <c r="I55" s="4" t="s">
        <v>5469</v>
      </c>
      <c r="J55" s="4" t="s">
        <v>5890</v>
      </c>
      <c r="K55" s="42" t="s">
        <v>529</v>
      </c>
      <c r="L55" s="678"/>
      <c r="M55" s="30"/>
    </row>
    <row r="56" spans="2:13" ht="60">
      <c r="B56" s="39" t="s">
        <v>9808</v>
      </c>
      <c r="C56" s="40" t="s">
        <v>9809</v>
      </c>
      <c r="D56" s="41" t="s">
        <v>5937</v>
      </c>
      <c r="E56" s="4" t="s">
        <v>6347</v>
      </c>
      <c r="F56" s="42"/>
      <c r="G56" s="43" t="s">
        <v>6259</v>
      </c>
      <c r="H56" s="4" t="s">
        <v>6259</v>
      </c>
      <c r="I56" s="4" t="s">
        <v>6259</v>
      </c>
      <c r="J56" s="4" t="s">
        <v>529</v>
      </c>
      <c r="K56" s="42" t="s">
        <v>529</v>
      </c>
      <c r="L56" s="44" t="s">
        <v>6554</v>
      </c>
      <c r="M56" s="30"/>
    </row>
    <row r="57" spans="2:13" ht="30">
      <c r="B57" s="39" t="s">
        <v>9297</v>
      </c>
      <c r="C57" s="40" t="s">
        <v>9298</v>
      </c>
      <c r="D57" s="41">
        <v>1</v>
      </c>
      <c r="E57" s="4" t="s">
        <v>9266</v>
      </c>
      <c r="F57" s="42"/>
      <c r="G57" s="43" t="s">
        <v>5469</v>
      </c>
      <c r="H57" s="4" t="s">
        <v>5469</v>
      </c>
      <c r="I57" s="4" t="s">
        <v>529</v>
      </c>
      <c r="J57" s="4" t="s">
        <v>529</v>
      </c>
      <c r="K57" s="42" t="s">
        <v>529</v>
      </c>
      <c r="L57" s="44" t="s">
        <v>9810</v>
      </c>
      <c r="M57" s="30"/>
    </row>
    <row r="58" spans="2:13" ht="48" customHeight="1">
      <c r="B58" s="39" t="s">
        <v>6257</v>
      </c>
      <c r="C58" s="40" t="s">
        <v>9811</v>
      </c>
      <c r="D58" s="41" t="s">
        <v>5647</v>
      </c>
      <c r="E58" s="4" t="s">
        <v>9812</v>
      </c>
      <c r="F58" s="42"/>
      <c r="G58" s="43" t="s">
        <v>529</v>
      </c>
      <c r="H58" s="4" t="s">
        <v>5469</v>
      </c>
      <c r="I58" s="4" t="s">
        <v>529</v>
      </c>
      <c r="J58" s="4" t="s">
        <v>5469</v>
      </c>
      <c r="K58" s="42" t="s">
        <v>5469</v>
      </c>
      <c r="L58" s="661" t="s">
        <v>9813</v>
      </c>
      <c r="M58" s="30"/>
    </row>
    <row r="59" spans="2:13" ht="48" customHeight="1">
      <c r="B59" s="39" t="s">
        <v>6261</v>
      </c>
      <c r="C59" s="40" t="s">
        <v>9814</v>
      </c>
      <c r="D59" s="41" t="s">
        <v>5647</v>
      </c>
      <c r="E59" s="4" t="s">
        <v>9812</v>
      </c>
      <c r="F59" s="42"/>
      <c r="G59" s="43" t="s">
        <v>529</v>
      </c>
      <c r="H59" s="4" t="s">
        <v>5469</v>
      </c>
      <c r="I59" s="4" t="s">
        <v>529</v>
      </c>
      <c r="J59" s="4" t="s">
        <v>5469</v>
      </c>
      <c r="K59" s="42" t="s">
        <v>529</v>
      </c>
      <c r="L59" s="662"/>
      <c r="M59" s="30"/>
    </row>
    <row r="60" spans="2:13" ht="48" customHeight="1" thickBot="1">
      <c r="B60" s="39" t="s">
        <v>6262</v>
      </c>
      <c r="C60" s="40" t="s">
        <v>9815</v>
      </c>
      <c r="D60" s="41" t="s">
        <v>5647</v>
      </c>
      <c r="E60" s="4" t="s">
        <v>9812</v>
      </c>
      <c r="F60" s="42"/>
      <c r="G60" s="43" t="s">
        <v>529</v>
      </c>
      <c r="H60" s="4" t="s">
        <v>5469</v>
      </c>
      <c r="I60" s="4" t="s">
        <v>529</v>
      </c>
      <c r="J60" s="4" t="s">
        <v>5469</v>
      </c>
      <c r="K60" s="42" t="s">
        <v>5469</v>
      </c>
      <c r="L60" s="666"/>
      <c r="M60" s="30"/>
    </row>
    <row r="61" spans="2:13" ht="20.100000000000001" customHeight="1" thickBot="1">
      <c r="B61" s="27" t="s">
        <v>9816</v>
      </c>
      <c r="C61" s="28"/>
      <c r="D61" s="28"/>
      <c r="E61" s="28"/>
      <c r="F61" s="28"/>
      <c r="G61" s="28"/>
      <c r="H61" s="28"/>
      <c r="I61" s="28"/>
      <c r="J61" s="28"/>
      <c r="K61" s="28"/>
      <c r="L61" s="29"/>
      <c r="M61" s="30"/>
    </row>
    <row r="62" spans="2:13" ht="45">
      <c r="B62" s="373" t="s">
        <v>9445</v>
      </c>
      <c r="C62" s="374" t="s">
        <v>9446</v>
      </c>
      <c r="D62" s="424" t="s">
        <v>6956</v>
      </c>
      <c r="E62" s="425" t="s">
        <v>9266</v>
      </c>
      <c r="F62" s="377"/>
      <c r="G62" s="378" t="s">
        <v>5469</v>
      </c>
      <c r="H62" s="376" t="s">
        <v>5469</v>
      </c>
      <c r="I62" s="376" t="s">
        <v>529</v>
      </c>
      <c r="J62" s="376" t="s">
        <v>529</v>
      </c>
      <c r="K62" s="377" t="s">
        <v>529</v>
      </c>
      <c r="L62" s="362" t="s">
        <v>9561</v>
      </c>
      <c r="M62" s="30"/>
    </row>
    <row r="63" spans="2:13">
      <c r="B63" s="39" t="s">
        <v>9448</v>
      </c>
      <c r="C63" s="40" t="s">
        <v>9449</v>
      </c>
      <c r="D63" s="41" t="s">
        <v>6956</v>
      </c>
      <c r="E63" s="4" t="s">
        <v>9266</v>
      </c>
      <c r="F63" s="42"/>
      <c r="G63" s="43" t="s">
        <v>5469</v>
      </c>
      <c r="H63" s="4" t="s">
        <v>5469</v>
      </c>
      <c r="I63" s="4" t="s">
        <v>529</v>
      </c>
      <c r="J63" s="4" t="s">
        <v>529</v>
      </c>
      <c r="K63" s="42" t="s">
        <v>529</v>
      </c>
      <c r="L63" s="566"/>
      <c r="M63" s="30"/>
    </row>
    <row r="64" spans="2:13">
      <c r="B64" s="39" t="s">
        <v>9454</v>
      </c>
      <c r="C64" s="40" t="s">
        <v>9455</v>
      </c>
      <c r="D64" s="41" t="s">
        <v>6956</v>
      </c>
      <c r="E64" s="4" t="s">
        <v>9266</v>
      </c>
      <c r="F64" s="42"/>
      <c r="G64" s="43" t="s">
        <v>5469</v>
      </c>
      <c r="H64" s="4" t="s">
        <v>5469</v>
      </c>
      <c r="I64" s="4" t="s">
        <v>529</v>
      </c>
      <c r="J64" s="4" t="s">
        <v>529</v>
      </c>
      <c r="K64" s="42" t="s">
        <v>529</v>
      </c>
      <c r="L64" s="566"/>
      <c r="M64" s="30"/>
    </row>
    <row r="65" spans="2:13">
      <c r="B65" s="39" t="s">
        <v>9452</v>
      </c>
      <c r="C65" s="40" t="s">
        <v>9453</v>
      </c>
      <c r="D65" s="41" t="s">
        <v>6956</v>
      </c>
      <c r="E65" s="4" t="s">
        <v>9266</v>
      </c>
      <c r="F65" s="42"/>
      <c r="G65" s="43" t="s">
        <v>5469</v>
      </c>
      <c r="H65" s="4" t="s">
        <v>5469</v>
      </c>
      <c r="I65" s="4" t="s">
        <v>529</v>
      </c>
      <c r="J65" s="4" t="s">
        <v>529</v>
      </c>
      <c r="K65" s="42" t="s">
        <v>529</v>
      </c>
      <c r="L65" s="566"/>
      <c r="M65" s="30"/>
    </row>
    <row r="66" spans="2:13">
      <c r="B66" s="39" t="s">
        <v>9450</v>
      </c>
      <c r="C66" s="40" t="s">
        <v>9451</v>
      </c>
      <c r="D66" s="41" t="s">
        <v>6956</v>
      </c>
      <c r="E66" s="4" t="s">
        <v>9266</v>
      </c>
      <c r="F66" s="42"/>
      <c r="G66" s="43" t="s">
        <v>5469</v>
      </c>
      <c r="H66" s="4" t="s">
        <v>5469</v>
      </c>
      <c r="I66" s="4" t="s">
        <v>529</v>
      </c>
      <c r="J66" s="4" t="s">
        <v>529</v>
      </c>
      <c r="K66" s="42" t="s">
        <v>529</v>
      </c>
      <c r="L66" s="566"/>
      <c r="M66" s="30"/>
    </row>
    <row r="67" spans="2:13">
      <c r="B67" s="39" t="s">
        <v>9456</v>
      </c>
      <c r="C67" s="40" t="s">
        <v>9457</v>
      </c>
      <c r="D67" s="41" t="s">
        <v>6956</v>
      </c>
      <c r="E67" s="4" t="s">
        <v>9266</v>
      </c>
      <c r="F67" s="42"/>
      <c r="G67" s="43" t="s">
        <v>5469</v>
      </c>
      <c r="H67" s="4" t="s">
        <v>5469</v>
      </c>
      <c r="I67" s="4" t="s">
        <v>529</v>
      </c>
      <c r="J67" s="4" t="s">
        <v>529</v>
      </c>
      <c r="K67" s="42" t="s">
        <v>529</v>
      </c>
      <c r="L67" s="566"/>
      <c r="M67" s="30"/>
    </row>
    <row r="68" spans="2:13">
      <c r="B68" s="39" t="s">
        <v>9458</v>
      </c>
      <c r="C68" s="40" t="s">
        <v>9459</v>
      </c>
      <c r="D68" s="41" t="s">
        <v>6956</v>
      </c>
      <c r="E68" s="4" t="s">
        <v>9266</v>
      </c>
      <c r="F68" s="42"/>
      <c r="G68" s="43" t="s">
        <v>5469</v>
      </c>
      <c r="H68" s="4" t="s">
        <v>5469</v>
      </c>
      <c r="I68" s="4" t="s">
        <v>529</v>
      </c>
      <c r="J68" s="4" t="s">
        <v>529</v>
      </c>
      <c r="K68" s="42" t="s">
        <v>529</v>
      </c>
      <c r="L68" s="566"/>
      <c r="M68" s="30"/>
    </row>
    <row r="69" spans="2:13">
      <c r="B69" s="39" t="s">
        <v>9464</v>
      </c>
      <c r="C69" s="40" t="s">
        <v>9465</v>
      </c>
      <c r="D69" s="41" t="s">
        <v>6956</v>
      </c>
      <c r="E69" s="4" t="s">
        <v>9266</v>
      </c>
      <c r="F69" s="42"/>
      <c r="G69" s="43" t="s">
        <v>5469</v>
      </c>
      <c r="H69" s="4" t="s">
        <v>5469</v>
      </c>
      <c r="I69" s="4" t="s">
        <v>529</v>
      </c>
      <c r="J69" s="4" t="s">
        <v>529</v>
      </c>
      <c r="K69" s="42" t="s">
        <v>529</v>
      </c>
      <c r="L69" s="566"/>
      <c r="M69" s="30"/>
    </row>
    <row r="70" spans="2:13">
      <c r="B70" s="39" t="s">
        <v>9462</v>
      </c>
      <c r="C70" s="40" t="s">
        <v>9463</v>
      </c>
      <c r="D70" s="41" t="s">
        <v>6956</v>
      </c>
      <c r="E70" s="4" t="s">
        <v>9266</v>
      </c>
      <c r="F70" s="42"/>
      <c r="G70" s="43" t="s">
        <v>5469</v>
      </c>
      <c r="H70" s="4" t="s">
        <v>5469</v>
      </c>
      <c r="I70" s="4" t="s">
        <v>529</v>
      </c>
      <c r="J70" s="4" t="s">
        <v>529</v>
      </c>
      <c r="K70" s="42" t="s">
        <v>529</v>
      </c>
      <c r="L70" s="566"/>
      <c r="M70" s="30"/>
    </row>
    <row r="71" spans="2:13">
      <c r="B71" s="39" t="s">
        <v>9460</v>
      </c>
      <c r="C71" s="40" t="s">
        <v>9461</v>
      </c>
      <c r="D71" s="41" t="s">
        <v>6956</v>
      </c>
      <c r="E71" s="4" t="s">
        <v>9266</v>
      </c>
      <c r="F71" s="42"/>
      <c r="G71" s="43" t="s">
        <v>5469</v>
      </c>
      <c r="H71" s="4" t="s">
        <v>5469</v>
      </c>
      <c r="I71" s="4" t="s">
        <v>529</v>
      </c>
      <c r="J71" s="4" t="s">
        <v>529</v>
      </c>
      <c r="K71" s="42" t="s">
        <v>529</v>
      </c>
      <c r="L71" s="566"/>
      <c r="M71" s="30"/>
    </row>
    <row r="72" spans="2:13">
      <c r="B72" s="39" t="s">
        <v>9466</v>
      </c>
      <c r="C72" s="40" t="s">
        <v>9467</v>
      </c>
      <c r="D72" s="41" t="s">
        <v>6956</v>
      </c>
      <c r="E72" s="4" t="s">
        <v>9266</v>
      </c>
      <c r="F72" s="42"/>
      <c r="G72" s="43" t="s">
        <v>5469</v>
      </c>
      <c r="H72" s="4" t="s">
        <v>5469</v>
      </c>
      <c r="I72" s="4" t="s">
        <v>529</v>
      </c>
      <c r="J72" s="4" t="s">
        <v>529</v>
      </c>
      <c r="K72" s="42" t="s">
        <v>529</v>
      </c>
      <c r="L72" s="566"/>
      <c r="M72" s="30"/>
    </row>
    <row r="73" spans="2:13">
      <c r="B73" s="39" t="s">
        <v>9468</v>
      </c>
      <c r="C73" s="40" t="s">
        <v>9469</v>
      </c>
      <c r="D73" s="41" t="s">
        <v>6956</v>
      </c>
      <c r="E73" s="4" t="s">
        <v>9266</v>
      </c>
      <c r="F73" s="42"/>
      <c r="G73" s="43" t="s">
        <v>5469</v>
      </c>
      <c r="H73" s="4" t="s">
        <v>5469</v>
      </c>
      <c r="I73" s="4" t="s">
        <v>529</v>
      </c>
      <c r="J73" s="4" t="s">
        <v>529</v>
      </c>
      <c r="K73" s="42" t="s">
        <v>529</v>
      </c>
      <c r="L73" s="566"/>
      <c r="M73" s="30"/>
    </row>
    <row r="74" spans="2:13">
      <c r="B74" s="39" t="s">
        <v>9474</v>
      </c>
      <c r="C74" s="40" t="s">
        <v>9475</v>
      </c>
      <c r="D74" s="41" t="s">
        <v>6956</v>
      </c>
      <c r="E74" s="4" t="s">
        <v>9266</v>
      </c>
      <c r="F74" s="42"/>
      <c r="G74" s="43" t="s">
        <v>5469</v>
      </c>
      <c r="H74" s="4" t="s">
        <v>5469</v>
      </c>
      <c r="I74" s="4" t="s">
        <v>529</v>
      </c>
      <c r="J74" s="4" t="s">
        <v>529</v>
      </c>
      <c r="K74" s="42" t="s">
        <v>529</v>
      </c>
      <c r="L74" s="566"/>
      <c r="M74" s="30"/>
    </row>
    <row r="75" spans="2:13" ht="17.100000000000001" customHeight="1">
      <c r="B75" s="39" t="s">
        <v>9472</v>
      </c>
      <c r="C75" s="40" t="s">
        <v>9473</v>
      </c>
      <c r="D75" s="41" t="s">
        <v>6956</v>
      </c>
      <c r="E75" s="4" t="s">
        <v>9266</v>
      </c>
      <c r="F75" s="42"/>
      <c r="G75" s="43" t="s">
        <v>5469</v>
      </c>
      <c r="H75" s="4" t="s">
        <v>5469</v>
      </c>
      <c r="I75" s="4" t="s">
        <v>529</v>
      </c>
      <c r="J75" s="4" t="s">
        <v>529</v>
      </c>
      <c r="K75" s="42" t="s">
        <v>529</v>
      </c>
      <c r="L75" s="566"/>
      <c r="M75" s="30"/>
    </row>
    <row r="76" spans="2:13">
      <c r="B76" s="39" t="s">
        <v>9470</v>
      </c>
      <c r="C76" s="40" t="s">
        <v>9471</v>
      </c>
      <c r="D76" s="41" t="s">
        <v>6956</v>
      </c>
      <c r="E76" s="4" t="s">
        <v>9266</v>
      </c>
      <c r="F76" s="42"/>
      <c r="G76" s="43" t="s">
        <v>5469</v>
      </c>
      <c r="H76" s="4" t="s">
        <v>5469</v>
      </c>
      <c r="I76" s="4" t="s">
        <v>529</v>
      </c>
      <c r="J76" s="4" t="s">
        <v>529</v>
      </c>
      <c r="K76" s="42" t="s">
        <v>529</v>
      </c>
      <c r="L76" s="566"/>
      <c r="M76" s="30"/>
    </row>
    <row r="77" spans="2:13">
      <c r="B77" s="39" t="s">
        <v>9476</v>
      </c>
      <c r="C77" s="40" t="s">
        <v>9477</v>
      </c>
      <c r="D77" s="41" t="s">
        <v>6956</v>
      </c>
      <c r="E77" s="4" t="s">
        <v>9266</v>
      </c>
      <c r="F77" s="42"/>
      <c r="G77" s="43" t="s">
        <v>5469</v>
      </c>
      <c r="H77" s="4" t="s">
        <v>5469</v>
      </c>
      <c r="I77" s="4" t="s">
        <v>529</v>
      </c>
      <c r="J77" s="4" t="s">
        <v>529</v>
      </c>
      <c r="K77" s="42" t="s">
        <v>529</v>
      </c>
      <c r="L77" s="566"/>
      <c r="M77" s="30"/>
    </row>
    <row r="78" spans="2:13">
      <c r="B78" s="39" t="s">
        <v>9478</v>
      </c>
      <c r="C78" s="40" t="s">
        <v>9479</v>
      </c>
      <c r="D78" s="41" t="s">
        <v>6956</v>
      </c>
      <c r="E78" s="4" t="s">
        <v>9266</v>
      </c>
      <c r="F78" s="42"/>
      <c r="G78" s="43" t="s">
        <v>5469</v>
      </c>
      <c r="H78" s="4" t="s">
        <v>5469</v>
      </c>
      <c r="I78" s="4" t="s">
        <v>529</v>
      </c>
      <c r="J78" s="4" t="s">
        <v>529</v>
      </c>
      <c r="K78" s="42" t="s">
        <v>529</v>
      </c>
      <c r="L78" s="566"/>
      <c r="M78" s="30"/>
    </row>
    <row r="79" spans="2:13">
      <c r="B79" s="39" t="s">
        <v>9484</v>
      </c>
      <c r="C79" s="40" t="s">
        <v>9485</v>
      </c>
      <c r="D79" s="41" t="s">
        <v>6956</v>
      </c>
      <c r="E79" s="4" t="s">
        <v>9266</v>
      </c>
      <c r="F79" s="42"/>
      <c r="G79" s="43" t="s">
        <v>5469</v>
      </c>
      <c r="H79" s="4" t="s">
        <v>5469</v>
      </c>
      <c r="I79" s="4" t="s">
        <v>529</v>
      </c>
      <c r="J79" s="4" t="s">
        <v>529</v>
      </c>
      <c r="K79" s="42" t="s">
        <v>529</v>
      </c>
      <c r="L79" s="566"/>
      <c r="M79" s="30"/>
    </row>
    <row r="80" spans="2:13">
      <c r="B80" s="39" t="s">
        <v>9482</v>
      </c>
      <c r="C80" s="40" t="s">
        <v>9483</v>
      </c>
      <c r="D80" s="41" t="s">
        <v>6956</v>
      </c>
      <c r="E80" s="4" t="s">
        <v>9266</v>
      </c>
      <c r="F80" s="42"/>
      <c r="G80" s="43" t="s">
        <v>5469</v>
      </c>
      <c r="H80" s="4" t="s">
        <v>5469</v>
      </c>
      <c r="I80" s="4" t="s">
        <v>529</v>
      </c>
      <c r="J80" s="4" t="s">
        <v>529</v>
      </c>
      <c r="K80" s="42" t="s">
        <v>529</v>
      </c>
      <c r="L80" s="566"/>
      <c r="M80" s="30"/>
    </row>
    <row r="81" spans="2:13">
      <c r="B81" s="39" t="s">
        <v>9480</v>
      </c>
      <c r="C81" s="40" t="s">
        <v>9481</v>
      </c>
      <c r="D81" s="41" t="s">
        <v>6956</v>
      </c>
      <c r="E81" s="4" t="s">
        <v>9266</v>
      </c>
      <c r="F81" s="42"/>
      <c r="G81" s="43" t="s">
        <v>5469</v>
      </c>
      <c r="H81" s="4" t="s">
        <v>5469</v>
      </c>
      <c r="I81" s="4" t="s">
        <v>529</v>
      </c>
      <c r="J81" s="4" t="s">
        <v>529</v>
      </c>
      <c r="K81" s="42" t="s">
        <v>529</v>
      </c>
      <c r="L81" s="566"/>
      <c r="M81" s="30"/>
    </row>
    <row r="82" spans="2:13">
      <c r="B82" s="39" t="s">
        <v>9486</v>
      </c>
      <c r="C82" s="40" t="s">
        <v>9487</v>
      </c>
      <c r="D82" s="41" t="s">
        <v>6956</v>
      </c>
      <c r="E82" s="4" t="s">
        <v>9266</v>
      </c>
      <c r="F82" s="42"/>
      <c r="G82" s="43" t="s">
        <v>5469</v>
      </c>
      <c r="H82" s="4" t="s">
        <v>5469</v>
      </c>
      <c r="I82" s="4" t="s">
        <v>529</v>
      </c>
      <c r="J82" s="4" t="s">
        <v>529</v>
      </c>
      <c r="K82" s="42" t="s">
        <v>529</v>
      </c>
      <c r="L82" s="566"/>
      <c r="M82" s="30"/>
    </row>
    <row r="83" spans="2:13">
      <c r="B83" s="39" t="s">
        <v>9488</v>
      </c>
      <c r="C83" s="40" t="s">
        <v>9489</v>
      </c>
      <c r="D83" s="41" t="s">
        <v>6956</v>
      </c>
      <c r="E83" s="4" t="s">
        <v>9266</v>
      </c>
      <c r="F83" s="42"/>
      <c r="G83" s="43" t="s">
        <v>5469</v>
      </c>
      <c r="H83" s="4" t="s">
        <v>5469</v>
      </c>
      <c r="I83" s="4" t="s">
        <v>529</v>
      </c>
      <c r="J83" s="4" t="s">
        <v>529</v>
      </c>
      <c r="K83" s="42" t="s">
        <v>529</v>
      </c>
      <c r="L83" s="566"/>
      <c r="M83" s="30"/>
    </row>
    <row r="84" spans="2:13">
      <c r="B84" s="39" t="s">
        <v>9494</v>
      </c>
      <c r="C84" s="40" t="s">
        <v>9495</v>
      </c>
      <c r="D84" s="41" t="s">
        <v>6956</v>
      </c>
      <c r="E84" s="4" t="s">
        <v>9266</v>
      </c>
      <c r="F84" s="42"/>
      <c r="G84" s="43" t="s">
        <v>5469</v>
      </c>
      <c r="H84" s="4" t="s">
        <v>5469</v>
      </c>
      <c r="I84" s="4" t="s">
        <v>529</v>
      </c>
      <c r="J84" s="4" t="s">
        <v>529</v>
      </c>
      <c r="K84" s="42" t="s">
        <v>529</v>
      </c>
      <c r="L84" s="566"/>
      <c r="M84" s="30"/>
    </row>
    <row r="85" spans="2:13">
      <c r="B85" s="39" t="s">
        <v>9492</v>
      </c>
      <c r="C85" s="40" t="s">
        <v>9493</v>
      </c>
      <c r="D85" s="41" t="s">
        <v>6956</v>
      </c>
      <c r="E85" s="4" t="s">
        <v>9266</v>
      </c>
      <c r="F85" s="42"/>
      <c r="G85" s="43" t="s">
        <v>5469</v>
      </c>
      <c r="H85" s="4" t="s">
        <v>5469</v>
      </c>
      <c r="I85" s="4" t="s">
        <v>529</v>
      </c>
      <c r="J85" s="4" t="s">
        <v>529</v>
      </c>
      <c r="K85" s="42" t="s">
        <v>529</v>
      </c>
      <c r="L85" s="566"/>
      <c r="M85" s="30"/>
    </row>
    <row r="86" spans="2:13">
      <c r="B86" s="39" t="s">
        <v>9490</v>
      </c>
      <c r="C86" s="40" t="s">
        <v>9491</v>
      </c>
      <c r="D86" s="41" t="s">
        <v>6956</v>
      </c>
      <c r="E86" s="4" t="s">
        <v>9266</v>
      </c>
      <c r="F86" s="42"/>
      <c r="G86" s="43" t="s">
        <v>5469</v>
      </c>
      <c r="H86" s="4" t="s">
        <v>5469</v>
      </c>
      <c r="I86" s="4" t="s">
        <v>529</v>
      </c>
      <c r="J86" s="4" t="s">
        <v>529</v>
      </c>
      <c r="K86" s="42" t="s">
        <v>529</v>
      </c>
      <c r="L86" s="566"/>
      <c r="M86" s="30"/>
    </row>
    <row r="87" spans="2:13">
      <c r="B87" s="39" t="s">
        <v>9496</v>
      </c>
      <c r="C87" s="40" t="s">
        <v>9497</v>
      </c>
      <c r="D87" s="41" t="s">
        <v>6956</v>
      </c>
      <c r="E87" s="4" t="s">
        <v>9266</v>
      </c>
      <c r="F87" s="42"/>
      <c r="G87" s="43" t="s">
        <v>5469</v>
      </c>
      <c r="H87" s="4" t="s">
        <v>5469</v>
      </c>
      <c r="I87" s="4" t="s">
        <v>529</v>
      </c>
      <c r="J87" s="4" t="s">
        <v>529</v>
      </c>
      <c r="K87" s="42" t="s">
        <v>529</v>
      </c>
      <c r="L87" s="566"/>
      <c r="M87" s="30"/>
    </row>
    <row r="88" spans="2:13">
      <c r="B88" s="39" t="s">
        <v>9498</v>
      </c>
      <c r="C88" s="40" t="s">
        <v>9499</v>
      </c>
      <c r="D88" s="41" t="s">
        <v>6956</v>
      </c>
      <c r="E88" s="4" t="s">
        <v>9266</v>
      </c>
      <c r="F88" s="42"/>
      <c r="G88" s="43" t="s">
        <v>5469</v>
      </c>
      <c r="H88" s="4" t="s">
        <v>5469</v>
      </c>
      <c r="I88" s="4" t="s">
        <v>529</v>
      </c>
      <c r="J88" s="4" t="s">
        <v>529</v>
      </c>
      <c r="K88" s="42" t="s">
        <v>529</v>
      </c>
      <c r="L88" s="566"/>
      <c r="M88" s="30"/>
    </row>
    <row r="89" spans="2:13">
      <c r="B89" s="39" t="s">
        <v>9504</v>
      </c>
      <c r="C89" s="40" t="s">
        <v>9505</v>
      </c>
      <c r="D89" s="41" t="s">
        <v>6956</v>
      </c>
      <c r="E89" s="4" t="s">
        <v>9266</v>
      </c>
      <c r="F89" s="42"/>
      <c r="G89" s="43" t="s">
        <v>5469</v>
      </c>
      <c r="H89" s="4" t="s">
        <v>5469</v>
      </c>
      <c r="I89" s="4" t="s">
        <v>529</v>
      </c>
      <c r="J89" s="4" t="s">
        <v>529</v>
      </c>
      <c r="K89" s="42" t="s">
        <v>529</v>
      </c>
      <c r="L89" s="566"/>
      <c r="M89" s="30"/>
    </row>
    <row r="90" spans="2:13">
      <c r="B90" s="39" t="s">
        <v>9502</v>
      </c>
      <c r="C90" s="40" t="s">
        <v>9503</v>
      </c>
      <c r="D90" s="41" t="s">
        <v>6956</v>
      </c>
      <c r="E90" s="4" t="s">
        <v>9266</v>
      </c>
      <c r="F90" s="42"/>
      <c r="G90" s="43" t="s">
        <v>5469</v>
      </c>
      <c r="H90" s="4" t="s">
        <v>5469</v>
      </c>
      <c r="I90" s="4" t="s">
        <v>529</v>
      </c>
      <c r="J90" s="4" t="s">
        <v>529</v>
      </c>
      <c r="K90" s="42" t="s">
        <v>529</v>
      </c>
      <c r="L90" s="566"/>
      <c r="M90" s="30"/>
    </row>
    <row r="91" spans="2:13">
      <c r="B91" s="39" t="s">
        <v>9500</v>
      </c>
      <c r="C91" s="40" t="s">
        <v>9501</v>
      </c>
      <c r="D91" s="41" t="s">
        <v>6956</v>
      </c>
      <c r="E91" s="4" t="s">
        <v>9266</v>
      </c>
      <c r="F91" s="42"/>
      <c r="G91" s="43" t="s">
        <v>5469</v>
      </c>
      <c r="H91" s="4" t="s">
        <v>5469</v>
      </c>
      <c r="I91" s="4" t="s">
        <v>529</v>
      </c>
      <c r="J91" s="4" t="s">
        <v>529</v>
      </c>
      <c r="K91" s="42" t="s">
        <v>529</v>
      </c>
      <c r="L91" s="566"/>
      <c r="M91" s="30"/>
    </row>
    <row r="92" spans="2:13">
      <c r="B92" s="39" t="s">
        <v>9506</v>
      </c>
      <c r="C92" s="40" t="s">
        <v>9507</v>
      </c>
      <c r="D92" s="41" t="s">
        <v>6956</v>
      </c>
      <c r="E92" s="4" t="s">
        <v>9266</v>
      </c>
      <c r="F92" s="42"/>
      <c r="G92" s="43" t="s">
        <v>5469</v>
      </c>
      <c r="H92" s="4" t="s">
        <v>5469</v>
      </c>
      <c r="I92" s="4" t="s">
        <v>529</v>
      </c>
      <c r="J92" s="4" t="s">
        <v>529</v>
      </c>
      <c r="K92" s="42" t="s">
        <v>529</v>
      </c>
      <c r="L92" s="566"/>
      <c r="M92" s="30"/>
    </row>
    <row r="93" spans="2:13">
      <c r="B93" s="39" t="s">
        <v>9508</v>
      </c>
      <c r="C93" s="40" t="s">
        <v>9509</v>
      </c>
      <c r="D93" s="41" t="s">
        <v>6956</v>
      </c>
      <c r="E93" s="4" t="s">
        <v>9266</v>
      </c>
      <c r="F93" s="42"/>
      <c r="G93" s="43" t="s">
        <v>5469</v>
      </c>
      <c r="H93" s="4" t="s">
        <v>5469</v>
      </c>
      <c r="I93" s="4" t="s">
        <v>529</v>
      </c>
      <c r="J93" s="4" t="s">
        <v>529</v>
      </c>
      <c r="K93" s="42" t="s">
        <v>529</v>
      </c>
      <c r="L93" s="566"/>
      <c r="M93" s="30"/>
    </row>
    <row r="94" spans="2:13">
      <c r="B94" s="39" t="s">
        <v>9514</v>
      </c>
      <c r="C94" s="40" t="s">
        <v>9515</v>
      </c>
      <c r="D94" s="41" t="s">
        <v>6956</v>
      </c>
      <c r="E94" s="4" t="s">
        <v>9266</v>
      </c>
      <c r="F94" s="42"/>
      <c r="G94" s="43" t="s">
        <v>5469</v>
      </c>
      <c r="H94" s="4" t="s">
        <v>5469</v>
      </c>
      <c r="I94" s="4" t="s">
        <v>529</v>
      </c>
      <c r="J94" s="4" t="s">
        <v>529</v>
      </c>
      <c r="K94" s="42" t="s">
        <v>529</v>
      </c>
      <c r="L94" s="566"/>
      <c r="M94" s="30"/>
    </row>
    <row r="95" spans="2:13">
      <c r="B95" s="39" t="s">
        <v>9512</v>
      </c>
      <c r="C95" s="40" t="s">
        <v>9513</v>
      </c>
      <c r="D95" s="41" t="s">
        <v>6956</v>
      </c>
      <c r="E95" s="4" t="s">
        <v>9266</v>
      </c>
      <c r="F95" s="42"/>
      <c r="G95" s="43" t="s">
        <v>5469</v>
      </c>
      <c r="H95" s="4" t="s">
        <v>5469</v>
      </c>
      <c r="I95" s="4" t="s">
        <v>529</v>
      </c>
      <c r="J95" s="4" t="s">
        <v>529</v>
      </c>
      <c r="K95" s="42" t="s">
        <v>529</v>
      </c>
      <c r="L95" s="566"/>
      <c r="M95" s="30"/>
    </row>
    <row r="96" spans="2:13">
      <c r="B96" s="39" t="s">
        <v>9510</v>
      </c>
      <c r="C96" s="40" t="s">
        <v>9511</v>
      </c>
      <c r="D96" s="41" t="s">
        <v>6956</v>
      </c>
      <c r="E96" s="4" t="s">
        <v>9266</v>
      </c>
      <c r="F96" s="42"/>
      <c r="G96" s="43" t="s">
        <v>5469</v>
      </c>
      <c r="H96" s="4" t="s">
        <v>5469</v>
      </c>
      <c r="I96" s="4" t="s">
        <v>529</v>
      </c>
      <c r="J96" s="4" t="s">
        <v>529</v>
      </c>
      <c r="K96" s="42" t="s">
        <v>529</v>
      </c>
      <c r="L96" s="566"/>
      <c r="M96" s="30"/>
    </row>
    <row r="97" spans="2:13">
      <c r="B97" s="39" t="s">
        <v>9516</v>
      </c>
      <c r="C97" s="40" t="s">
        <v>9517</v>
      </c>
      <c r="D97" s="41" t="s">
        <v>6956</v>
      </c>
      <c r="E97" s="4" t="s">
        <v>9266</v>
      </c>
      <c r="F97" s="42"/>
      <c r="G97" s="43" t="s">
        <v>5469</v>
      </c>
      <c r="H97" s="4" t="s">
        <v>5469</v>
      </c>
      <c r="I97" s="4" t="s">
        <v>529</v>
      </c>
      <c r="J97" s="4" t="s">
        <v>529</v>
      </c>
      <c r="K97" s="42" t="s">
        <v>529</v>
      </c>
      <c r="L97" s="566"/>
      <c r="M97" s="30"/>
    </row>
    <row r="98" spans="2:13">
      <c r="B98" s="39" t="s">
        <v>9518</v>
      </c>
      <c r="C98" s="40" t="s">
        <v>9519</v>
      </c>
      <c r="D98" s="41" t="s">
        <v>6956</v>
      </c>
      <c r="E98" s="4" t="s">
        <v>9266</v>
      </c>
      <c r="F98" s="42"/>
      <c r="G98" s="43" t="s">
        <v>5469</v>
      </c>
      <c r="H98" s="4" t="s">
        <v>5469</v>
      </c>
      <c r="I98" s="4" t="s">
        <v>529</v>
      </c>
      <c r="J98" s="4" t="s">
        <v>529</v>
      </c>
      <c r="K98" s="42" t="s">
        <v>529</v>
      </c>
      <c r="L98" s="566"/>
      <c r="M98" s="30"/>
    </row>
    <row r="99" spans="2:13">
      <c r="B99" s="39" t="s">
        <v>9524</v>
      </c>
      <c r="C99" s="40" t="s">
        <v>9525</v>
      </c>
      <c r="D99" s="41" t="s">
        <v>6956</v>
      </c>
      <c r="E99" s="4" t="s">
        <v>9266</v>
      </c>
      <c r="F99" s="42"/>
      <c r="G99" s="43" t="s">
        <v>5469</v>
      </c>
      <c r="H99" s="4" t="s">
        <v>5469</v>
      </c>
      <c r="I99" s="4" t="s">
        <v>529</v>
      </c>
      <c r="J99" s="4" t="s">
        <v>529</v>
      </c>
      <c r="K99" s="42" t="s">
        <v>529</v>
      </c>
      <c r="L99" s="566"/>
      <c r="M99" s="30"/>
    </row>
    <row r="100" spans="2:13">
      <c r="B100" s="39" t="s">
        <v>9522</v>
      </c>
      <c r="C100" s="40" t="s">
        <v>9523</v>
      </c>
      <c r="D100" s="41" t="s">
        <v>6956</v>
      </c>
      <c r="E100" s="4" t="s">
        <v>9266</v>
      </c>
      <c r="F100" s="42"/>
      <c r="G100" s="43" t="s">
        <v>5469</v>
      </c>
      <c r="H100" s="4" t="s">
        <v>5469</v>
      </c>
      <c r="I100" s="4" t="s">
        <v>529</v>
      </c>
      <c r="J100" s="4" t="s">
        <v>529</v>
      </c>
      <c r="K100" s="42" t="s">
        <v>529</v>
      </c>
      <c r="L100" s="566"/>
      <c r="M100" s="30"/>
    </row>
    <row r="101" spans="2:13">
      <c r="B101" s="39" t="s">
        <v>9520</v>
      </c>
      <c r="C101" s="40" t="s">
        <v>9521</v>
      </c>
      <c r="D101" s="41" t="s">
        <v>6956</v>
      </c>
      <c r="E101" s="4" t="s">
        <v>9266</v>
      </c>
      <c r="F101" s="42"/>
      <c r="G101" s="43" t="s">
        <v>5469</v>
      </c>
      <c r="H101" s="4" t="s">
        <v>5469</v>
      </c>
      <c r="I101" s="4" t="s">
        <v>529</v>
      </c>
      <c r="J101" s="4" t="s">
        <v>529</v>
      </c>
      <c r="K101" s="42" t="s">
        <v>529</v>
      </c>
      <c r="L101" s="566"/>
      <c r="M101" s="30"/>
    </row>
    <row r="102" spans="2:13">
      <c r="B102" s="39" t="s">
        <v>9526</v>
      </c>
      <c r="C102" s="40" t="s">
        <v>9527</v>
      </c>
      <c r="D102" s="41" t="s">
        <v>6956</v>
      </c>
      <c r="E102" s="4" t="s">
        <v>9266</v>
      </c>
      <c r="F102" s="42"/>
      <c r="G102" s="43" t="s">
        <v>5469</v>
      </c>
      <c r="H102" s="4" t="s">
        <v>5469</v>
      </c>
      <c r="I102" s="4" t="s">
        <v>529</v>
      </c>
      <c r="J102" s="4" t="s">
        <v>529</v>
      </c>
      <c r="K102" s="42" t="s">
        <v>529</v>
      </c>
      <c r="L102" s="566"/>
      <c r="M102" s="30"/>
    </row>
    <row r="103" spans="2:13">
      <c r="B103" s="39" t="s">
        <v>9528</v>
      </c>
      <c r="C103" s="40" t="s">
        <v>9529</v>
      </c>
      <c r="D103" s="41" t="s">
        <v>6956</v>
      </c>
      <c r="E103" s="4" t="s">
        <v>9266</v>
      </c>
      <c r="F103" s="42"/>
      <c r="G103" s="43" t="s">
        <v>5469</v>
      </c>
      <c r="H103" s="4" t="s">
        <v>5469</v>
      </c>
      <c r="I103" s="4" t="s">
        <v>529</v>
      </c>
      <c r="J103" s="4" t="s">
        <v>529</v>
      </c>
      <c r="K103" s="42" t="s">
        <v>529</v>
      </c>
      <c r="L103" s="566"/>
      <c r="M103" s="30"/>
    </row>
    <row r="104" spans="2:13">
      <c r="B104" s="39" t="s">
        <v>9534</v>
      </c>
      <c r="C104" s="40" t="s">
        <v>9535</v>
      </c>
      <c r="D104" s="41" t="s">
        <v>6956</v>
      </c>
      <c r="E104" s="4" t="s">
        <v>9266</v>
      </c>
      <c r="F104" s="42"/>
      <c r="G104" s="43" t="s">
        <v>5469</v>
      </c>
      <c r="H104" s="4" t="s">
        <v>5469</v>
      </c>
      <c r="I104" s="4" t="s">
        <v>529</v>
      </c>
      <c r="J104" s="4" t="s">
        <v>529</v>
      </c>
      <c r="K104" s="42" t="s">
        <v>529</v>
      </c>
      <c r="L104" s="566"/>
      <c r="M104" s="30"/>
    </row>
    <row r="105" spans="2:13">
      <c r="B105" s="39" t="s">
        <v>9532</v>
      </c>
      <c r="C105" s="40" t="s">
        <v>9533</v>
      </c>
      <c r="D105" s="41" t="s">
        <v>6956</v>
      </c>
      <c r="E105" s="4" t="s">
        <v>9266</v>
      </c>
      <c r="F105" s="42"/>
      <c r="G105" s="43" t="s">
        <v>5469</v>
      </c>
      <c r="H105" s="4" t="s">
        <v>5469</v>
      </c>
      <c r="I105" s="4" t="s">
        <v>529</v>
      </c>
      <c r="J105" s="4" t="s">
        <v>529</v>
      </c>
      <c r="K105" s="42" t="s">
        <v>529</v>
      </c>
      <c r="L105" s="566"/>
      <c r="M105" s="30"/>
    </row>
    <row r="106" spans="2:13">
      <c r="B106" s="39" t="s">
        <v>9530</v>
      </c>
      <c r="C106" s="40" t="s">
        <v>9531</v>
      </c>
      <c r="D106" s="41" t="s">
        <v>6956</v>
      </c>
      <c r="E106" s="4" t="s">
        <v>9266</v>
      </c>
      <c r="F106" s="42"/>
      <c r="G106" s="43" t="s">
        <v>5469</v>
      </c>
      <c r="H106" s="4" t="s">
        <v>5469</v>
      </c>
      <c r="I106" s="4" t="s">
        <v>529</v>
      </c>
      <c r="J106" s="4" t="s">
        <v>529</v>
      </c>
      <c r="K106" s="42" t="s">
        <v>529</v>
      </c>
      <c r="L106" s="566"/>
      <c r="M106" s="30"/>
    </row>
    <row r="107" spans="2:13">
      <c r="B107" s="39" t="s">
        <v>9536</v>
      </c>
      <c r="C107" s="40" t="s">
        <v>9537</v>
      </c>
      <c r="D107" s="41" t="s">
        <v>6956</v>
      </c>
      <c r="E107" s="4" t="s">
        <v>9266</v>
      </c>
      <c r="F107" s="42"/>
      <c r="G107" s="43" t="s">
        <v>5469</v>
      </c>
      <c r="H107" s="4" t="s">
        <v>5469</v>
      </c>
      <c r="I107" s="4" t="s">
        <v>529</v>
      </c>
      <c r="J107" s="4" t="s">
        <v>529</v>
      </c>
      <c r="K107" s="42" t="s">
        <v>529</v>
      </c>
      <c r="L107" s="566"/>
      <c r="M107" s="30"/>
    </row>
    <row r="108" spans="2:13">
      <c r="B108" s="39" t="s">
        <v>9538</v>
      </c>
      <c r="C108" s="40" t="s">
        <v>9539</v>
      </c>
      <c r="D108" s="41" t="s">
        <v>6956</v>
      </c>
      <c r="E108" s="4" t="s">
        <v>9266</v>
      </c>
      <c r="F108" s="42"/>
      <c r="G108" s="43" t="s">
        <v>5469</v>
      </c>
      <c r="H108" s="4" t="s">
        <v>5469</v>
      </c>
      <c r="I108" s="4" t="s">
        <v>529</v>
      </c>
      <c r="J108" s="4" t="s">
        <v>529</v>
      </c>
      <c r="K108" s="42" t="s">
        <v>529</v>
      </c>
      <c r="L108" s="566"/>
      <c r="M108" s="30"/>
    </row>
    <row r="109" spans="2:13">
      <c r="B109" s="39" t="s">
        <v>9544</v>
      </c>
      <c r="C109" s="40" t="s">
        <v>9545</v>
      </c>
      <c r="D109" s="41" t="s">
        <v>6956</v>
      </c>
      <c r="E109" s="4" t="s">
        <v>9266</v>
      </c>
      <c r="F109" s="42"/>
      <c r="G109" s="43" t="s">
        <v>5469</v>
      </c>
      <c r="H109" s="4" t="s">
        <v>5469</v>
      </c>
      <c r="I109" s="4" t="s">
        <v>529</v>
      </c>
      <c r="J109" s="4" t="s">
        <v>529</v>
      </c>
      <c r="K109" s="42" t="s">
        <v>529</v>
      </c>
      <c r="L109" s="566"/>
      <c r="M109" s="30"/>
    </row>
    <row r="110" spans="2:13">
      <c r="B110" s="39" t="s">
        <v>9542</v>
      </c>
      <c r="C110" s="40" t="s">
        <v>9543</v>
      </c>
      <c r="D110" s="41" t="s">
        <v>6956</v>
      </c>
      <c r="E110" s="4" t="s">
        <v>9266</v>
      </c>
      <c r="F110" s="42"/>
      <c r="G110" s="43" t="s">
        <v>5469</v>
      </c>
      <c r="H110" s="4" t="s">
        <v>5469</v>
      </c>
      <c r="I110" s="4" t="s">
        <v>529</v>
      </c>
      <c r="J110" s="4" t="s">
        <v>529</v>
      </c>
      <c r="K110" s="42" t="s">
        <v>529</v>
      </c>
      <c r="L110" s="566"/>
      <c r="M110" s="30"/>
    </row>
    <row r="111" spans="2:13">
      <c r="B111" s="39" t="s">
        <v>9540</v>
      </c>
      <c r="C111" s="40" t="s">
        <v>9541</v>
      </c>
      <c r="D111" s="41" t="s">
        <v>6956</v>
      </c>
      <c r="E111" s="4" t="s">
        <v>9266</v>
      </c>
      <c r="F111" s="42"/>
      <c r="G111" s="43" t="s">
        <v>5469</v>
      </c>
      <c r="H111" s="4" t="s">
        <v>5469</v>
      </c>
      <c r="I111" s="4" t="s">
        <v>529</v>
      </c>
      <c r="J111" s="4" t="s">
        <v>529</v>
      </c>
      <c r="K111" s="42" t="s">
        <v>529</v>
      </c>
      <c r="L111" s="566"/>
      <c r="M111" s="30"/>
    </row>
    <row r="112" spans="2:13">
      <c r="B112" s="39" t="s">
        <v>9546</v>
      </c>
      <c r="C112" s="40" t="s">
        <v>9547</v>
      </c>
      <c r="D112" s="41" t="s">
        <v>6956</v>
      </c>
      <c r="E112" s="4" t="s">
        <v>9266</v>
      </c>
      <c r="F112" s="42"/>
      <c r="G112" s="43" t="s">
        <v>5469</v>
      </c>
      <c r="H112" s="4" t="s">
        <v>5469</v>
      </c>
      <c r="I112" s="4" t="s">
        <v>529</v>
      </c>
      <c r="J112" s="4" t="s">
        <v>529</v>
      </c>
      <c r="K112" s="42" t="s">
        <v>529</v>
      </c>
      <c r="L112" s="566"/>
      <c r="M112" s="30"/>
    </row>
    <row r="113" spans="2:13">
      <c r="B113" s="39" t="s">
        <v>9548</v>
      </c>
      <c r="C113" s="40" t="s">
        <v>9549</v>
      </c>
      <c r="D113" s="41" t="s">
        <v>6956</v>
      </c>
      <c r="E113" s="4" t="s">
        <v>9266</v>
      </c>
      <c r="F113" s="42"/>
      <c r="G113" s="43" t="s">
        <v>5469</v>
      </c>
      <c r="H113" s="4" t="s">
        <v>5469</v>
      </c>
      <c r="I113" s="4" t="s">
        <v>529</v>
      </c>
      <c r="J113" s="4" t="s">
        <v>529</v>
      </c>
      <c r="K113" s="42" t="s">
        <v>529</v>
      </c>
      <c r="L113" s="566"/>
      <c r="M113" s="30"/>
    </row>
    <row r="114" spans="2:13">
      <c r="B114" s="39" t="s">
        <v>9554</v>
      </c>
      <c r="C114" s="40" t="s">
        <v>9555</v>
      </c>
      <c r="D114" s="41" t="s">
        <v>6956</v>
      </c>
      <c r="E114" s="4" t="s">
        <v>9266</v>
      </c>
      <c r="F114" s="42"/>
      <c r="G114" s="43" t="s">
        <v>5469</v>
      </c>
      <c r="H114" s="4" t="s">
        <v>5469</v>
      </c>
      <c r="I114" s="4" t="s">
        <v>529</v>
      </c>
      <c r="J114" s="4" t="s">
        <v>529</v>
      </c>
      <c r="K114" s="42" t="s">
        <v>529</v>
      </c>
      <c r="L114" s="566"/>
      <c r="M114" s="30"/>
    </row>
    <row r="115" spans="2:13">
      <c r="B115" s="39" t="s">
        <v>9552</v>
      </c>
      <c r="C115" s="40" t="s">
        <v>9553</v>
      </c>
      <c r="D115" s="41" t="s">
        <v>6956</v>
      </c>
      <c r="E115" s="4" t="s">
        <v>9266</v>
      </c>
      <c r="F115" s="42"/>
      <c r="G115" s="43" t="s">
        <v>5469</v>
      </c>
      <c r="H115" s="4" t="s">
        <v>5469</v>
      </c>
      <c r="I115" s="4" t="s">
        <v>529</v>
      </c>
      <c r="J115" s="4" t="s">
        <v>529</v>
      </c>
      <c r="K115" s="42" t="s">
        <v>529</v>
      </c>
      <c r="L115" s="566"/>
      <c r="M115" s="30"/>
    </row>
    <row r="116" spans="2:13">
      <c r="B116" s="39" t="s">
        <v>9550</v>
      </c>
      <c r="C116" s="40" t="s">
        <v>9551</v>
      </c>
      <c r="D116" s="41" t="s">
        <v>6956</v>
      </c>
      <c r="E116" s="4" t="s">
        <v>9266</v>
      </c>
      <c r="F116" s="42"/>
      <c r="G116" s="43" t="s">
        <v>5469</v>
      </c>
      <c r="H116" s="4" t="s">
        <v>5469</v>
      </c>
      <c r="I116" s="4" t="s">
        <v>529</v>
      </c>
      <c r="J116" s="4" t="s">
        <v>529</v>
      </c>
      <c r="K116" s="42" t="s">
        <v>529</v>
      </c>
      <c r="L116" s="566"/>
      <c r="M116" s="30"/>
    </row>
    <row r="117" spans="2:13">
      <c r="B117" s="39" t="s">
        <v>9556</v>
      </c>
      <c r="C117" s="40" t="s">
        <v>9557</v>
      </c>
      <c r="D117" s="41" t="s">
        <v>6956</v>
      </c>
      <c r="E117" s="4" t="s">
        <v>9266</v>
      </c>
      <c r="F117" s="42"/>
      <c r="G117" s="43" t="s">
        <v>5469</v>
      </c>
      <c r="H117" s="4" t="s">
        <v>5469</v>
      </c>
      <c r="I117" s="4" t="s">
        <v>529</v>
      </c>
      <c r="J117" s="4" t="s">
        <v>529</v>
      </c>
      <c r="K117" s="42" t="s">
        <v>529</v>
      </c>
      <c r="L117" s="302"/>
      <c r="M117" s="30"/>
    </row>
    <row r="118" spans="2:13" ht="60">
      <c r="B118" s="39" t="s">
        <v>9558</v>
      </c>
      <c r="C118" s="40" t="s">
        <v>9559</v>
      </c>
      <c r="D118" s="41" t="s">
        <v>6956</v>
      </c>
      <c r="E118" s="4" t="s">
        <v>9266</v>
      </c>
      <c r="F118" s="42"/>
      <c r="G118" s="43" t="s">
        <v>5469</v>
      </c>
      <c r="H118" s="4" t="s">
        <v>5469</v>
      </c>
      <c r="I118" s="4" t="s">
        <v>529</v>
      </c>
      <c r="J118" s="4" t="s">
        <v>529</v>
      </c>
      <c r="K118" s="42" t="s">
        <v>529</v>
      </c>
      <c r="L118" s="429" t="s">
        <v>9560</v>
      </c>
      <c r="M118" s="30"/>
    </row>
    <row r="119" spans="2:13">
      <c r="B119" s="39" t="s">
        <v>9562</v>
      </c>
      <c r="C119" s="40" t="s">
        <v>9563</v>
      </c>
      <c r="D119" s="41" t="s">
        <v>6956</v>
      </c>
      <c r="E119" s="4" t="s">
        <v>9266</v>
      </c>
      <c r="F119" s="42"/>
      <c r="G119" s="43" t="s">
        <v>5469</v>
      </c>
      <c r="H119" s="4" t="s">
        <v>5469</v>
      </c>
      <c r="I119" s="4" t="s">
        <v>529</v>
      </c>
      <c r="J119" s="4" t="s">
        <v>529</v>
      </c>
      <c r="K119" s="42" t="s">
        <v>529</v>
      </c>
      <c r="L119" s="566"/>
      <c r="M119" s="30"/>
    </row>
    <row r="120" spans="2:13">
      <c r="B120" s="39" t="s">
        <v>9568</v>
      </c>
      <c r="C120" s="40" t="s">
        <v>9569</v>
      </c>
      <c r="D120" s="41" t="s">
        <v>6956</v>
      </c>
      <c r="E120" s="4" t="s">
        <v>9266</v>
      </c>
      <c r="F120" s="42"/>
      <c r="G120" s="43" t="s">
        <v>5469</v>
      </c>
      <c r="H120" s="4" t="s">
        <v>5469</v>
      </c>
      <c r="I120" s="4" t="s">
        <v>529</v>
      </c>
      <c r="J120" s="4" t="s">
        <v>529</v>
      </c>
      <c r="K120" s="42" t="s">
        <v>529</v>
      </c>
      <c r="L120" s="566"/>
      <c r="M120" s="30"/>
    </row>
    <row r="121" spans="2:13">
      <c r="B121" s="39" t="s">
        <v>9566</v>
      </c>
      <c r="C121" s="40" t="s">
        <v>9567</v>
      </c>
      <c r="D121" s="41" t="s">
        <v>6956</v>
      </c>
      <c r="E121" s="4" t="s">
        <v>9266</v>
      </c>
      <c r="F121" s="42"/>
      <c r="G121" s="43" t="s">
        <v>5469</v>
      </c>
      <c r="H121" s="4" t="s">
        <v>5469</v>
      </c>
      <c r="I121" s="4" t="s">
        <v>529</v>
      </c>
      <c r="J121" s="4" t="s">
        <v>529</v>
      </c>
      <c r="K121" s="42" t="s">
        <v>529</v>
      </c>
      <c r="L121" s="566"/>
      <c r="M121" s="30"/>
    </row>
    <row r="122" spans="2:13" ht="17.25" thickBot="1">
      <c r="B122" s="45" t="s">
        <v>9564</v>
      </c>
      <c r="C122" s="46" t="s">
        <v>9565</v>
      </c>
      <c r="D122" s="47" t="s">
        <v>6956</v>
      </c>
      <c r="E122" s="48" t="s">
        <v>9266</v>
      </c>
      <c r="F122" s="49"/>
      <c r="G122" s="50" t="s">
        <v>5469</v>
      </c>
      <c r="H122" s="48" t="s">
        <v>5469</v>
      </c>
      <c r="I122" s="48" t="s">
        <v>529</v>
      </c>
      <c r="J122" s="48" t="s">
        <v>529</v>
      </c>
      <c r="K122" s="49" t="s">
        <v>529</v>
      </c>
      <c r="L122" s="331"/>
      <c r="M122" s="30"/>
    </row>
    <row r="123" spans="2:13" ht="20.100000000000001" customHeight="1">
      <c r="B123" s="52"/>
      <c r="C123" s="52"/>
      <c r="D123" s="53"/>
      <c r="E123" s="54"/>
      <c r="F123" s="54"/>
      <c r="G123" s="55"/>
      <c r="H123" s="55"/>
      <c r="I123" s="55"/>
      <c r="J123" s="55"/>
      <c r="K123" s="55"/>
      <c r="L123" s="52"/>
      <c r="M123" s="11"/>
    </row>
  </sheetData>
  <mergeCells count="5">
    <mergeCell ref="L58:L60"/>
    <mergeCell ref="L46:L50"/>
    <mergeCell ref="L51:L55"/>
    <mergeCell ref="L33:L37"/>
    <mergeCell ref="L38:L42"/>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F3E77-F842-4259-8EE2-D9123ED077DD}">
  <sheetPr codeName="Sheet133">
    <outlinePr summaryBelow="0"/>
    <pageSetUpPr fitToPage="1"/>
  </sheetPr>
  <dimension ref="B1:M25"/>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11" width="10.7109375" style="10" customWidth="1"/>
    <col min="12" max="12" width="98.7109375" style="6" customWidth="1"/>
    <col min="13" max="13" width="2.7109375" style="6" customWidth="1"/>
    <col min="14" max="16384" width="10.28515625" style="6"/>
  </cols>
  <sheetData>
    <row r="1" spans="2:13" ht="13.5" customHeight="1" thickBot="1">
      <c r="B1" s="11"/>
      <c r="C1" s="11"/>
      <c r="D1" s="12"/>
      <c r="E1" s="13"/>
      <c r="F1" s="13"/>
      <c r="G1" s="13"/>
      <c r="H1" s="13"/>
      <c r="I1" s="13"/>
      <c r="J1" s="13"/>
      <c r="K1" s="13"/>
      <c r="L1" s="11"/>
      <c r="M1" s="11"/>
    </row>
    <row r="2" spans="2:13" ht="44.1" customHeight="1" thickBot="1">
      <c r="B2" s="341" t="s">
        <v>2043</v>
      </c>
      <c r="C2" s="342"/>
      <c r="D2" s="342"/>
      <c r="E2" s="342"/>
      <c r="F2" s="342"/>
      <c r="G2" s="342"/>
      <c r="H2" s="342"/>
      <c r="I2" s="342"/>
      <c r="J2" s="342"/>
      <c r="K2" s="342"/>
      <c r="L2" s="343"/>
      <c r="M2" s="17"/>
    </row>
    <row r="3" spans="2:13" ht="13.5" customHeight="1">
      <c r="B3" s="339"/>
      <c r="C3" s="339"/>
      <c r="D3" s="339"/>
      <c r="E3" s="339"/>
      <c r="F3" s="339"/>
      <c r="G3" s="339"/>
      <c r="H3" s="339"/>
      <c r="I3" s="339"/>
      <c r="J3" s="339"/>
      <c r="K3" s="339"/>
      <c r="L3" s="339"/>
    </row>
    <row r="4" spans="2:13">
      <c r="B4" s="6" t="s">
        <v>7140</v>
      </c>
      <c r="D4" s="6"/>
      <c r="E4" s="6"/>
      <c r="F4" s="6"/>
      <c r="G4" s="6"/>
      <c r="H4" s="6"/>
      <c r="I4" s="6"/>
      <c r="J4" s="6"/>
      <c r="K4" s="6"/>
    </row>
    <row r="5" spans="2:13" ht="13.5" customHeight="1" thickBot="1">
      <c r="B5" s="340"/>
      <c r="C5" s="340"/>
      <c r="D5" s="340"/>
      <c r="E5" s="340"/>
      <c r="F5" s="340"/>
      <c r="G5" s="340"/>
      <c r="H5" s="340"/>
      <c r="I5" s="340"/>
      <c r="J5" s="340"/>
      <c r="K5" s="340"/>
      <c r="L5" s="340"/>
    </row>
    <row r="6" spans="2:13" ht="20.25" customHeight="1" thickBot="1">
      <c r="B6" s="19" t="s">
        <v>25</v>
      </c>
      <c r="C6" s="20" t="s">
        <v>9131</v>
      </c>
      <c r="D6" s="20" t="s">
        <v>26</v>
      </c>
      <c r="E6" s="20" t="s">
        <v>27</v>
      </c>
      <c r="F6" s="21" t="s">
        <v>28</v>
      </c>
      <c r="G6" s="22" t="s">
        <v>29</v>
      </c>
      <c r="H6" s="23" t="s">
        <v>30</v>
      </c>
      <c r="I6" s="24" t="s">
        <v>31</v>
      </c>
      <c r="J6" s="23" t="s">
        <v>32</v>
      </c>
      <c r="K6" s="25" t="s">
        <v>33</v>
      </c>
      <c r="L6" s="26" t="s">
        <v>34</v>
      </c>
    </row>
    <row r="7" spans="2:13" ht="30">
      <c r="B7" s="31" t="s">
        <v>9817</v>
      </c>
      <c r="C7" s="32" t="s">
        <v>9818</v>
      </c>
      <c r="D7" s="33" t="s">
        <v>5961</v>
      </c>
      <c r="E7" s="34" t="s">
        <v>9819</v>
      </c>
      <c r="F7" s="35" t="s">
        <v>9820</v>
      </c>
      <c r="G7" s="36" t="s">
        <v>5469</v>
      </c>
      <c r="H7" s="37" t="s">
        <v>5469</v>
      </c>
      <c r="I7" s="37" t="s">
        <v>5469</v>
      </c>
      <c r="J7" s="37" t="s">
        <v>5469</v>
      </c>
      <c r="K7" s="35" t="s">
        <v>5469</v>
      </c>
      <c r="L7" s="38" t="s">
        <v>9821</v>
      </c>
      <c r="M7" s="30"/>
    </row>
    <row r="8" spans="2:13">
      <c r="B8" s="39" t="s">
        <v>9822</v>
      </c>
      <c r="C8" s="40" t="s">
        <v>9823</v>
      </c>
      <c r="D8" s="41" t="s">
        <v>6286</v>
      </c>
      <c r="E8" s="4" t="s">
        <v>9021</v>
      </c>
      <c r="F8" s="42" t="s">
        <v>5637</v>
      </c>
      <c r="G8" s="43" t="s">
        <v>5469</v>
      </c>
      <c r="H8" s="4" t="s">
        <v>5469</v>
      </c>
      <c r="I8" s="4" t="s">
        <v>5469</v>
      </c>
      <c r="J8" s="4" t="s">
        <v>529</v>
      </c>
      <c r="K8" s="42" t="s">
        <v>529</v>
      </c>
      <c r="L8" s="44" t="s">
        <v>6995</v>
      </c>
      <c r="M8" s="30"/>
    </row>
    <row r="9" spans="2:13" ht="30">
      <c r="B9" s="39" t="s">
        <v>9824</v>
      </c>
      <c r="C9" s="40" t="s">
        <v>9825</v>
      </c>
      <c r="D9" s="41" t="s">
        <v>6997</v>
      </c>
      <c r="E9" s="4" t="s">
        <v>9021</v>
      </c>
      <c r="F9" s="42" t="s">
        <v>5637</v>
      </c>
      <c r="G9" s="43" t="s">
        <v>5469</v>
      </c>
      <c r="H9" s="4" t="s">
        <v>5469</v>
      </c>
      <c r="I9" s="4" t="s">
        <v>529</v>
      </c>
      <c r="J9" s="4" t="s">
        <v>529</v>
      </c>
      <c r="K9" s="42" t="s">
        <v>529</v>
      </c>
      <c r="L9" s="44" t="s">
        <v>9826</v>
      </c>
      <c r="M9" s="30"/>
    </row>
    <row r="10" spans="2:13">
      <c r="B10" s="39" t="s">
        <v>9754</v>
      </c>
      <c r="C10" s="40" t="s">
        <v>9827</v>
      </c>
      <c r="D10" s="41" t="s">
        <v>7949</v>
      </c>
      <c r="E10" s="4" t="s">
        <v>6240</v>
      </c>
      <c r="F10" s="42"/>
      <c r="G10" s="43" t="s">
        <v>529</v>
      </c>
      <c r="H10" s="4" t="s">
        <v>5469</v>
      </c>
      <c r="I10" s="4" t="s">
        <v>529</v>
      </c>
      <c r="J10" s="4" t="s">
        <v>8125</v>
      </c>
      <c r="K10" s="42" t="s">
        <v>529</v>
      </c>
      <c r="L10" s="328"/>
      <c r="M10" s="30"/>
    </row>
    <row r="11" spans="2:13">
      <c r="B11" s="39" t="s">
        <v>1187</v>
      </c>
      <c r="C11" s="40" t="s">
        <v>9828</v>
      </c>
      <c r="D11" s="41" t="s">
        <v>7550</v>
      </c>
      <c r="E11" s="4" t="s">
        <v>6240</v>
      </c>
      <c r="F11" s="42"/>
      <c r="G11" s="43" t="s">
        <v>529</v>
      </c>
      <c r="H11" s="4" t="s">
        <v>5469</v>
      </c>
      <c r="I11" s="4" t="s">
        <v>529</v>
      </c>
      <c r="J11" s="4" t="s">
        <v>8125</v>
      </c>
      <c r="K11" s="42" t="s">
        <v>529</v>
      </c>
      <c r="L11" s="328"/>
      <c r="M11" s="30"/>
    </row>
    <row r="12" spans="2:13" ht="16.5" customHeight="1">
      <c r="B12" s="39" t="s">
        <v>9829</v>
      </c>
      <c r="C12" s="40" t="s">
        <v>9830</v>
      </c>
      <c r="D12" s="41" t="s">
        <v>5877</v>
      </c>
      <c r="E12" s="4" t="s">
        <v>9819</v>
      </c>
      <c r="F12" s="42"/>
      <c r="G12" s="43" t="s">
        <v>529</v>
      </c>
      <c r="H12" s="4" t="s">
        <v>5469</v>
      </c>
      <c r="I12" s="4" t="s">
        <v>5469</v>
      </c>
      <c r="J12" s="4" t="s">
        <v>5890</v>
      </c>
      <c r="K12" s="42" t="s">
        <v>529</v>
      </c>
      <c r="L12" s="676" t="s">
        <v>9831</v>
      </c>
      <c r="M12" s="30"/>
    </row>
    <row r="13" spans="2:13">
      <c r="B13" s="39" t="s">
        <v>9832</v>
      </c>
      <c r="C13" s="40" t="s">
        <v>9833</v>
      </c>
      <c r="D13" s="41" t="s">
        <v>5877</v>
      </c>
      <c r="E13" s="4" t="s">
        <v>9819</v>
      </c>
      <c r="F13" s="42"/>
      <c r="G13" s="43" t="s">
        <v>529</v>
      </c>
      <c r="H13" s="4" t="s">
        <v>5469</v>
      </c>
      <c r="I13" s="4" t="s">
        <v>5469</v>
      </c>
      <c r="J13" s="4" t="s">
        <v>5890</v>
      </c>
      <c r="K13" s="42" t="s">
        <v>529</v>
      </c>
      <c r="L13" s="677"/>
      <c r="M13" s="30"/>
    </row>
    <row r="14" spans="2:13">
      <c r="B14" s="39" t="s">
        <v>9834</v>
      </c>
      <c r="C14" s="40" t="s">
        <v>9835</v>
      </c>
      <c r="D14" s="41" t="s">
        <v>5877</v>
      </c>
      <c r="E14" s="4" t="s">
        <v>9819</v>
      </c>
      <c r="F14" s="42"/>
      <c r="G14" s="43" t="s">
        <v>529</v>
      </c>
      <c r="H14" s="4" t="s">
        <v>5469</v>
      </c>
      <c r="I14" s="4" t="s">
        <v>5469</v>
      </c>
      <c r="J14" s="4" t="s">
        <v>5890</v>
      </c>
      <c r="K14" s="42" t="s">
        <v>529</v>
      </c>
      <c r="L14" s="677"/>
      <c r="M14" s="30"/>
    </row>
    <row r="15" spans="2:13">
      <c r="B15" s="39" t="s">
        <v>9836</v>
      </c>
      <c r="C15" s="40" t="s">
        <v>9837</v>
      </c>
      <c r="D15" s="41" t="s">
        <v>5877</v>
      </c>
      <c r="E15" s="4" t="s">
        <v>9819</v>
      </c>
      <c r="F15" s="42"/>
      <c r="G15" s="43" t="s">
        <v>529</v>
      </c>
      <c r="H15" s="4" t="s">
        <v>5469</v>
      </c>
      <c r="I15" s="4" t="s">
        <v>5469</v>
      </c>
      <c r="J15" s="4" t="s">
        <v>5890</v>
      </c>
      <c r="K15" s="42" t="s">
        <v>529</v>
      </c>
      <c r="L15" s="677"/>
      <c r="M15" s="30"/>
    </row>
    <row r="16" spans="2:13">
      <c r="B16" s="39" t="s">
        <v>9838</v>
      </c>
      <c r="C16" s="40" t="s">
        <v>9839</v>
      </c>
      <c r="D16" s="41" t="s">
        <v>5877</v>
      </c>
      <c r="E16" s="4" t="s">
        <v>9819</v>
      </c>
      <c r="F16" s="42"/>
      <c r="G16" s="43" t="s">
        <v>529</v>
      </c>
      <c r="H16" s="4" t="s">
        <v>5469</v>
      </c>
      <c r="I16" s="4" t="s">
        <v>5469</v>
      </c>
      <c r="J16" s="4" t="s">
        <v>5890</v>
      </c>
      <c r="K16" s="42" t="s">
        <v>529</v>
      </c>
      <c r="L16" s="678"/>
      <c r="M16" s="30"/>
    </row>
    <row r="17" spans="2:13">
      <c r="B17" s="39" t="s">
        <v>9840</v>
      </c>
      <c r="C17" s="40" t="s">
        <v>9841</v>
      </c>
      <c r="D17" s="41" t="s">
        <v>5877</v>
      </c>
      <c r="E17" s="4" t="s">
        <v>9819</v>
      </c>
      <c r="F17" s="42"/>
      <c r="G17" s="43" t="s">
        <v>529</v>
      </c>
      <c r="H17" s="4" t="s">
        <v>5469</v>
      </c>
      <c r="I17" s="4" t="s">
        <v>5469</v>
      </c>
      <c r="J17" s="4" t="s">
        <v>5890</v>
      </c>
      <c r="K17" s="42" t="s">
        <v>529</v>
      </c>
      <c r="L17" s="672" t="s">
        <v>9842</v>
      </c>
      <c r="M17" s="30"/>
    </row>
    <row r="18" spans="2:13" ht="16.5" customHeight="1">
      <c r="B18" s="39" t="s">
        <v>9843</v>
      </c>
      <c r="C18" s="40" t="s">
        <v>9844</v>
      </c>
      <c r="D18" s="41" t="s">
        <v>5877</v>
      </c>
      <c r="E18" s="4" t="s">
        <v>9819</v>
      </c>
      <c r="F18" s="42"/>
      <c r="G18" s="43" t="s">
        <v>529</v>
      </c>
      <c r="H18" s="4" t="s">
        <v>5469</v>
      </c>
      <c r="I18" s="4" t="s">
        <v>5469</v>
      </c>
      <c r="J18" s="4" t="s">
        <v>5890</v>
      </c>
      <c r="K18" s="42" t="s">
        <v>529</v>
      </c>
      <c r="L18" s="673"/>
      <c r="M18" s="30"/>
    </row>
    <row r="19" spans="2:13">
      <c r="B19" s="39" t="s">
        <v>9845</v>
      </c>
      <c r="C19" s="40" t="s">
        <v>9846</v>
      </c>
      <c r="D19" s="41" t="s">
        <v>5877</v>
      </c>
      <c r="E19" s="4" t="s">
        <v>9819</v>
      </c>
      <c r="F19" s="42"/>
      <c r="G19" s="43" t="s">
        <v>529</v>
      </c>
      <c r="H19" s="4" t="s">
        <v>5469</v>
      </c>
      <c r="I19" s="4" t="s">
        <v>5469</v>
      </c>
      <c r="J19" s="4" t="s">
        <v>5890</v>
      </c>
      <c r="K19" s="42" t="s">
        <v>529</v>
      </c>
      <c r="L19" s="673"/>
      <c r="M19" s="30"/>
    </row>
    <row r="20" spans="2:13">
      <c r="B20" s="39" t="s">
        <v>9847</v>
      </c>
      <c r="C20" s="40" t="s">
        <v>9848</v>
      </c>
      <c r="D20" s="41" t="s">
        <v>5877</v>
      </c>
      <c r="E20" s="4" t="s">
        <v>9819</v>
      </c>
      <c r="F20" s="42"/>
      <c r="G20" s="43" t="s">
        <v>529</v>
      </c>
      <c r="H20" s="4" t="s">
        <v>5469</v>
      </c>
      <c r="I20" s="4" t="s">
        <v>5469</v>
      </c>
      <c r="J20" s="4" t="s">
        <v>5890</v>
      </c>
      <c r="K20" s="42" t="s">
        <v>529</v>
      </c>
      <c r="L20" s="673"/>
      <c r="M20" s="30"/>
    </row>
    <row r="21" spans="2:13">
      <c r="B21" s="39" t="s">
        <v>9849</v>
      </c>
      <c r="C21" s="40" t="s">
        <v>9850</v>
      </c>
      <c r="D21" s="41" t="s">
        <v>5877</v>
      </c>
      <c r="E21" s="4" t="s">
        <v>9819</v>
      </c>
      <c r="F21" s="42"/>
      <c r="G21" s="43" t="s">
        <v>529</v>
      </c>
      <c r="H21" s="4" t="s">
        <v>5469</v>
      </c>
      <c r="I21" s="4" t="s">
        <v>5469</v>
      </c>
      <c r="J21" s="4" t="s">
        <v>5890</v>
      </c>
      <c r="K21" s="42" t="s">
        <v>529</v>
      </c>
      <c r="L21" s="674"/>
      <c r="M21" s="30"/>
    </row>
    <row r="22" spans="2:13" ht="48" customHeight="1">
      <c r="B22" s="39" t="s">
        <v>6257</v>
      </c>
      <c r="C22" s="40" t="s">
        <v>9851</v>
      </c>
      <c r="D22" s="41" t="s">
        <v>5647</v>
      </c>
      <c r="E22" s="4" t="s">
        <v>9852</v>
      </c>
      <c r="F22" s="42"/>
      <c r="G22" s="43" t="s">
        <v>529</v>
      </c>
      <c r="H22" s="4" t="s">
        <v>5469</v>
      </c>
      <c r="I22" s="4" t="s">
        <v>529</v>
      </c>
      <c r="J22" s="4" t="s">
        <v>5469</v>
      </c>
      <c r="K22" s="42" t="s">
        <v>5469</v>
      </c>
      <c r="L22" s="661" t="s">
        <v>9853</v>
      </c>
      <c r="M22" s="30"/>
    </row>
    <row r="23" spans="2:13" ht="48" customHeight="1">
      <c r="B23" s="39" t="s">
        <v>6261</v>
      </c>
      <c r="C23" s="40" t="s">
        <v>9854</v>
      </c>
      <c r="D23" s="41" t="s">
        <v>5647</v>
      </c>
      <c r="E23" s="4" t="s">
        <v>9852</v>
      </c>
      <c r="F23" s="42"/>
      <c r="G23" s="43" t="s">
        <v>529</v>
      </c>
      <c r="H23" s="4" t="s">
        <v>5469</v>
      </c>
      <c r="I23" s="4" t="s">
        <v>529</v>
      </c>
      <c r="J23" s="4" t="s">
        <v>5469</v>
      </c>
      <c r="K23" s="42" t="s">
        <v>529</v>
      </c>
      <c r="L23" s="662"/>
      <c r="M23" s="30"/>
    </row>
    <row r="24" spans="2:13" ht="48" customHeight="1" thickBot="1">
      <c r="B24" s="39" t="s">
        <v>6262</v>
      </c>
      <c r="C24" s="40" t="s">
        <v>9855</v>
      </c>
      <c r="D24" s="41" t="s">
        <v>5647</v>
      </c>
      <c r="E24" s="4" t="s">
        <v>9852</v>
      </c>
      <c r="F24" s="42"/>
      <c r="G24" s="43" t="s">
        <v>529</v>
      </c>
      <c r="H24" s="4" t="s">
        <v>5469</v>
      </c>
      <c r="I24" s="4" t="s">
        <v>529</v>
      </c>
      <c r="J24" s="4" t="s">
        <v>5469</v>
      </c>
      <c r="K24" s="42" t="s">
        <v>5469</v>
      </c>
      <c r="L24" s="666"/>
      <c r="M24" s="30"/>
    </row>
    <row r="25" spans="2:13" ht="20.100000000000001" customHeight="1">
      <c r="B25" s="52"/>
      <c r="C25" s="52"/>
      <c r="D25" s="53"/>
      <c r="E25" s="54"/>
      <c r="F25" s="54"/>
      <c r="G25" s="55"/>
      <c r="H25" s="55"/>
      <c r="I25" s="55"/>
      <c r="J25" s="55"/>
      <c r="K25" s="55"/>
      <c r="L25" s="52"/>
      <c r="M25" s="11"/>
    </row>
  </sheetData>
  <mergeCells count="3">
    <mergeCell ref="L12:L16"/>
    <mergeCell ref="L17:L21"/>
    <mergeCell ref="L22:L24"/>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E5FB2-1D98-48FF-8E60-1282314D1DBA}">
  <sheetPr codeName="Sheet135">
    <outlinePr summaryBelow="0"/>
    <pageSetUpPr fitToPage="1"/>
  </sheetPr>
  <dimension ref="B1:M27"/>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11" width="10.7109375" style="10" customWidth="1"/>
    <col min="12" max="12" width="98.7109375" style="6" customWidth="1"/>
    <col min="13" max="13" width="2.7109375" style="6" customWidth="1"/>
    <col min="14" max="16384" width="10.28515625" style="6"/>
  </cols>
  <sheetData>
    <row r="1" spans="2:13" ht="13.5" customHeight="1" thickBot="1">
      <c r="B1" s="11"/>
      <c r="C1" s="11"/>
      <c r="D1" s="12"/>
      <c r="E1" s="13"/>
      <c r="F1" s="13"/>
      <c r="G1" s="13"/>
      <c r="H1" s="13"/>
      <c r="I1" s="13"/>
      <c r="J1" s="13"/>
      <c r="K1" s="13"/>
      <c r="L1" s="11"/>
      <c r="M1" s="11"/>
    </row>
    <row r="2" spans="2:13" ht="44.1" customHeight="1" thickBot="1">
      <c r="B2" s="341" t="s">
        <v>1214</v>
      </c>
      <c r="C2" s="342"/>
      <c r="D2" s="342"/>
      <c r="E2" s="342"/>
      <c r="F2" s="342"/>
      <c r="G2" s="342"/>
      <c r="H2" s="342"/>
      <c r="I2" s="342"/>
      <c r="J2" s="342"/>
      <c r="K2" s="342"/>
      <c r="L2" s="343"/>
      <c r="M2" s="17"/>
    </row>
    <row r="3" spans="2:13" ht="13.5" customHeight="1">
      <c r="B3" s="339"/>
      <c r="C3" s="339"/>
      <c r="D3" s="339"/>
      <c r="E3" s="339"/>
      <c r="F3" s="339"/>
      <c r="G3" s="339"/>
      <c r="H3" s="339"/>
      <c r="I3" s="339"/>
      <c r="J3" s="339"/>
      <c r="K3" s="339"/>
      <c r="L3" s="339"/>
    </row>
    <row r="4" spans="2:13">
      <c r="B4" s="6" t="s">
        <v>7140</v>
      </c>
      <c r="D4" s="6"/>
      <c r="E4" s="6"/>
      <c r="F4" s="6"/>
      <c r="G4" s="6"/>
      <c r="H4" s="6"/>
      <c r="I4" s="6"/>
      <c r="J4" s="6"/>
      <c r="K4" s="6"/>
    </row>
    <row r="5" spans="2:13" ht="13.5" customHeight="1" thickBot="1">
      <c r="B5" s="340"/>
      <c r="C5" s="340"/>
      <c r="D5" s="340"/>
      <c r="E5" s="340"/>
      <c r="F5" s="340"/>
      <c r="G5" s="340"/>
      <c r="H5" s="340"/>
      <c r="I5" s="340"/>
      <c r="J5" s="340"/>
      <c r="K5" s="340"/>
      <c r="L5" s="340"/>
    </row>
    <row r="6" spans="2:13" ht="20.25" customHeight="1" thickBot="1">
      <c r="B6" s="19" t="s">
        <v>25</v>
      </c>
      <c r="C6" s="20" t="s">
        <v>9131</v>
      </c>
      <c r="D6" s="20" t="s">
        <v>26</v>
      </c>
      <c r="E6" s="20" t="s">
        <v>27</v>
      </c>
      <c r="F6" s="21" t="s">
        <v>28</v>
      </c>
      <c r="G6" s="22" t="s">
        <v>29</v>
      </c>
      <c r="H6" s="23" t="s">
        <v>30</v>
      </c>
      <c r="I6" s="24" t="s">
        <v>31</v>
      </c>
      <c r="J6" s="23" t="s">
        <v>32</v>
      </c>
      <c r="K6" s="25" t="s">
        <v>33</v>
      </c>
      <c r="L6" s="26" t="s">
        <v>34</v>
      </c>
    </row>
    <row r="7" spans="2:13" ht="30">
      <c r="B7" s="31" t="s">
        <v>9856</v>
      </c>
      <c r="C7" s="32" t="s">
        <v>9857</v>
      </c>
      <c r="D7" s="33" t="s">
        <v>6870</v>
      </c>
      <c r="E7" s="34" t="s">
        <v>9819</v>
      </c>
      <c r="F7" s="35" t="s">
        <v>9858</v>
      </c>
      <c r="G7" s="36" t="s">
        <v>5469</v>
      </c>
      <c r="H7" s="37" t="s">
        <v>5469</v>
      </c>
      <c r="I7" s="37" t="s">
        <v>529</v>
      </c>
      <c r="J7" s="37" t="s">
        <v>5469</v>
      </c>
      <c r="K7" s="35" t="s">
        <v>5469</v>
      </c>
      <c r="L7" s="38" t="s">
        <v>9859</v>
      </c>
      <c r="M7" s="30"/>
    </row>
    <row r="8" spans="2:13">
      <c r="B8" s="39" t="s">
        <v>9860</v>
      </c>
      <c r="C8" s="40" t="s">
        <v>9861</v>
      </c>
      <c r="D8" s="41" t="s">
        <v>9862</v>
      </c>
      <c r="E8" s="4" t="s">
        <v>9819</v>
      </c>
      <c r="F8" s="42"/>
      <c r="G8" s="43" t="s">
        <v>5469</v>
      </c>
      <c r="H8" s="4" t="s">
        <v>5469</v>
      </c>
      <c r="I8" s="4" t="s">
        <v>529</v>
      </c>
      <c r="J8" s="4" t="s">
        <v>5469</v>
      </c>
      <c r="K8" s="42" t="s">
        <v>529</v>
      </c>
      <c r="L8" s="44" t="s">
        <v>9863</v>
      </c>
      <c r="M8" s="30"/>
    </row>
    <row r="9" spans="2:13">
      <c r="B9" s="39" t="s">
        <v>9864</v>
      </c>
      <c r="C9" s="40" t="s">
        <v>9865</v>
      </c>
      <c r="D9" s="41" t="s">
        <v>7509</v>
      </c>
      <c r="E9" s="4" t="s">
        <v>9819</v>
      </c>
      <c r="F9" s="42" t="s">
        <v>9820</v>
      </c>
      <c r="G9" s="43" t="s">
        <v>5469</v>
      </c>
      <c r="H9" s="4" t="s">
        <v>5469</v>
      </c>
      <c r="I9" s="4" t="s">
        <v>529</v>
      </c>
      <c r="J9" s="4" t="s">
        <v>5469</v>
      </c>
      <c r="K9" s="42" t="s">
        <v>5469</v>
      </c>
      <c r="L9" s="44" t="s">
        <v>7095</v>
      </c>
      <c r="M9" s="30"/>
    </row>
    <row r="10" spans="2:13">
      <c r="B10" s="39" t="s">
        <v>9866</v>
      </c>
      <c r="C10" s="40" t="s">
        <v>9867</v>
      </c>
      <c r="D10" s="41" t="s">
        <v>9868</v>
      </c>
      <c r="E10" s="4" t="s">
        <v>6258</v>
      </c>
      <c r="F10" s="42"/>
      <c r="G10" s="43" t="s">
        <v>529</v>
      </c>
      <c r="H10" s="4" t="s">
        <v>5469</v>
      </c>
      <c r="I10" s="4" t="s">
        <v>529</v>
      </c>
      <c r="J10" s="4" t="s">
        <v>5469</v>
      </c>
      <c r="K10" s="42" t="s">
        <v>529</v>
      </c>
      <c r="L10" s="44"/>
      <c r="M10" s="30"/>
    </row>
    <row r="11" spans="2:13" ht="30">
      <c r="B11" s="39" t="s">
        <v>1208</v>
      </c>
      <c r="C11" s="40" t="s">
        <v>9869</v>
      </c>
      <c r="D11" s="41" t="s">
        <v>9870</v>
      </c>
      <c r="E11" s="4" t="s">
        <v>5724</v>
      </c>
      <c r="F11" s="42"/>
      <c r="G11" s="43" t="s">
        <v>529</v>
      </c>
      <c r="H11" s="4" t="s">
        <v>5469</v>
      </c>
      <c r="I11" s="4" t="s">
        <v>529</v>
      </c>
      <c r="J11" s="4" t="s">
        <v>5469</v>
      </c>
      <c r="K11" s="42" t="s">
        <v>529</v>
      </c>
      <c r="L11" s="44" t="s">
        <v>9871</v>
      </c>
      <c r="M11" s="30"/>
    </row>
    <row r="12" spans="2:13" ht="30">
      <c r="B12" s="39" t="s">
        <v>1209</v>
      </c>
      <c r="C12" s="40" t="s">
        <v>9872</v>
      </c>
      <c r="D12" s="41" t="s">
        <v>9870</v>
      </c>
      <c r="E12" s="4" t="s">
        <v>5724</v>
      </c>
      <c r="F12" s="42"/>
      <c r="G12" s="43" t="s">
        <v>529</v>
      </c>
      <c r="H12" s="4" t="s">
        <v>5469</v>
      </c>
      <c r="I12" s="4" t="s">
        <v>529</v>
      </c>
      <c r="J12" s="4" t="s">
        <v>5469</v>
      </c>
      <c r="K12" s="42" t="s">
        <v>529</v>
      </c>
      <c r="L12" s="44" t="s">
        <v>9873</v>
      </c>
      <c r="M12" s="30"/>
    </row>
    <row r="13" spans="2:13" ht="30">
      <c r="B13" s="39" t="s">
        <v>9605</v>
      </c>
      <c r="C13" s="40" t="s">
        <v>9874</v>
      </c>
      <c r="D13" s="41" t="s">
        <v>9870</v>
      </c>
      <c r="E13" s="4" t="s">
        <v>5724</v>
      </c>
      <c r="F13" s="42"/>
      <c r="G13" s="43" t="s">
        <v>529</v>
      </c>
      <c r="H13" s="4" t="s">
        <v>5469</v>
      </c>
      <c r="I13" s="4" t="s">
        <v>529</v>
      </c>
      <c r="J13" s="4" t="s">
        <v>5469</v>
      </c>
      <c r="K13" s="42" t="s">
        <v>529</v>
      </c>
      <c r="L13" s="44" t="s">
        <v>9875</v>
      </c>
      <c r="M13" s="30"/>
    </row>
    <row r="14" spans="2:13" ht="30">
      <c r="B14" s="39" t="s">
        <v>9608</v>
      </c>
      <c r="C14" s="40" t="s">
        <v>9876</v>
      </c>
      <c r="D14" s="41" t="s">
        <v>9870</v>
      </c>
      <c r="E14" s="4" t="s">
        <v>5724</v>
      </c>
      <c r="F14" s="42"/>
      <c r="G14" s="43" t="s">
        <v>529</v>
      </c>
      <c r="H14" s="4" t="s">
        <v>5469</v>
      </c>
      <c r="I14" s="4" t="s">
        <v>529</v>
      </c>
      <c r="J14" s="4" t="s">
        <v>5469</v>
      </c>
      <c r="K14" s="42" t="s">
        <v>529</v>
      </c>
      <c r="L14" s="44" t="s">
        <v>9877</v>
      </c>
      <c r="M14" s="30"/>
    </row>
    <row r="15" spans="2:13" ht="30">
      <c r="B15" s="39" t="s">
        <v>9611</v>
      </c>
      <c r="C15" s="40" t="s">
        <v>9878</v>
      </c>
      <c r="D15" s="41" t="s">
        <v>9870</v>
      </c>
      <c r="E15" s="4" t="s">
        <v>5724</v>
      </c>
      <c r="F15" s="42"/>
      <c r="G15" s="43" t="s">
        <v>529</v>
      </c>
      <c r="H15" s="4" t="s">
        <v>5469</v>
      </c>
      <c r="I15" s="4" t="s">
        <v>529</v>
      </c>
      <c r="J15" s="4" t="s">
        <v>5469</v>
      </c>
      <c r="K15" s="42" t="s">
        <v>529</v>
      </c>
      <c r="L15" s="44" t="s">
        <v>9879</v>
      </c>
      <c r="M15" s="30"/>
    </row>
    <row r="16" spans="2:13" ht="45">
      <c r="B16" s="39" t="s">
        <v>9880</v>
      </c>
      <c r="C16" s="40" t="s">
        <v>9881</v>
      </c>
      <c r="D16" s="41" t="s">
        <v>6450</v>
      </c>
      <c r="E16" s="4" t="s">
        <v>6303</v>
      </c>
      <c r="F16" s="42"/>
      <c r="G16" s="43" t="s">
        <v>529</v>
      </c>
      <c r="H16" s="4" t="s">
        <v>5469</v>
      </c>
      <c r="I16" s="4" t="s">
        <v>529</v>
      </c>
      <c r="J16" s="4" t="s">
        <v>5469</v>
      </c>
      <c r="K16" s="42" t="s">
        <v>529</v>
      </c>
      <c r="L16" s="44" t="s">
        <v>9882</v>
      </c>
      <c r="M16" s="30"/>
    </row>
    <row r="17" spans="2:13" ht="45">
      <c r="B17" s="39" t="s">
        <v>1211</v>
      </c>
      <c r="C17" s="40" t="s">
        <v>9883</v>
      </c>
      <c r="D17" s="41" t="s">
        <v>6450</v>
      </c>
      <c r="E17" s="4" t="s">
        <v>6303</v>
      </c>
      <c r="F17" s="42"/>
      <c r="G17" s="43" t="s">
        <v>529</v>
      </c>
      <c r="H17" s="4" t="s">
        <v>5469</v>
      </c>
      <c r="I17" s="4" t="s">
        <v>529</v>
      </c>
      <c r="J17" s="4" t="s">
        <v>5469</v>
      </c>
      <c r="K17" s="42" t="s">
        <v>529</v>
      </c>
      <c r="L17" s="44" t="s">
        <v>9884</v>
      </c>
      <c r="M17" s="30"/>
    </row>
    <row r="18" spans="2:13" ht="45">
      <c r="B18" s="39" t="s">
        <v>9619</v>
      </c>
      <c r="C18" s="40" t="s">
        <v>9885</v>
      </c>
      <c r="D18" s="41" t="s">
        <v>6450</v>
      </c>
      <c r="E18" s="4" t="s">
        <v>6303</v>
      </c>
      <c r="F18" s="42"/>
      <c r="G18" s="43" t="s">
        <v>529</v>
      </c>
      <c r="H18" s="4" t="s">
        <v>5469</v>
      </c>
      <c r="I18" s="4" t="s">
        <v>529</v>
      </c>
      <c r="J18" s="4" t="s">
        <v>5469</v>
      </c>
      <c r="K18" s="42" t="s">
        <v>529</v>
      </c>
      <c r="L18" s="44" t="s">
        <v>9886</v>
      </c>
      <c r="M18" s="30"/>
    </row>
    <row r="19" spans="2:13" ht="45">
      <c r="B19" s="39" t="s">
        <v>9622</v>
      </c>
      <c r="C19" s="40" t="s">
        <v>9887</v>
      </c>
      <c r="D19" s="41" t="s">
        <v>6450</v>
      </c>
      <c r="E19" s="4" t="s">
        <v>6303</v>
      </c>
      <c r="F19" s="42"/>
      <c r="G19" s="43" t="s">
        <v>529</v>
      </c>
      <c r="H19" s="4" t="s">
        <v>5469</v>
      </c>
      <c r="I19" s="4" t="s">
        <v>529</v>
      </c>
      <c r="J19" s="4" t="s">
        <v>5469</v>
      </c>
      <c r="K19" s="42" t="s">
        <v>529</v>
      </c>
      <c r="L19" s="44" t="s">
        <v>9888</v>
      </c>
      <c r="M19" s="30"/>
    </row>
    <row r="20" spans="2:13" ht="90">
      <c r="B20" s="39" t="s">
        <v>9889</v>
      </c>
      <c r="C20" s="40" t="s">
        <v>9890</v>
      </c>
      <c r="D20" s="41" t="s">
        <v>6903</v>
      </c>
      <c r="E20" s="4" t="s">
        <v>6347</v>
      </c>
      <c r="F20" s="42"/>
      <c r="G20" s="43" t="s">
        <v>5469</v>
      </c>
      <c r="H20" s="4" t="s">
        <v>5469</v>
      </c>
      <c r="I20" s="4" t="s">
        <v>5469</v>
      </c>
      <c r="J20" s="4" t="s">
        <v>529</v>
      </c>
      <c r="K20" s="42" t="s">
        <v>529</v>
      </c>
      <c r="L20" s="44" t="s">
        <v>9891</v>
      </c>
      <c r="M20" s="30"/>
    </row>
    <row r="21" spans="2:13" ht="60">
      <c r="B21" s="39" t="s">
        <v>9892</v>
      </c>
      <c r="C21" s="40" t="s">
        <v>9893</v>
      </c>
      <c r="D21" s="41" t="s">
        <v>5729</v>
      </c>
      <c r="E21" s="4" t="s">
        <v>9021</v>
      </c>
      <c r="F21" s="42"/>
      <c r="G21" s="43" t="s">
        <v>5469</v>
      </c>
      <c r="H21" s="4" t="s">
        <v>5469</v>
      </c>
      <c r="I21" s="4" t="s">
        <v>529</v>
      </c>
      <c r="J21" s="4" t="s">
        <v>529</v>
      </c>
      <c r="K21" s="42" t="s">
        <v>529</v>
      </c>
      <c r="L21" s="44" t="s">
        <v>9894</v>
      </c>
      <c r="M21" s="30"/>
    </row>
    <row r="22" spans="2:13" ht="60">
      <c r="B22" s="39" t="s">
        <v>9895</v>
      </c>
      <c r="C22" s="40" t="s">
        <v>9896</v>
      </c>
      <c r="D22" s="41" t="s">
        <v>6956</v>
      </c>
      <c r="E22" s="4" t="s">
        <v>9021</v>
      </c>
      <c r="F22" s="42"/>
      <c r="G22" s="43" t="s">
        <v>5469</v>
      </c>
      <c r="H22" s="4" t="s">
        <v>5469</v>
      </c>
      <c r="I22" s="4" t="s">
        <v>529</v>
      </c>
      <c r="J22" s="4" t="s">
        <v>529</v>
      </c>
      <c r="K22" s="42" t="s">
        <v>529</v>
      </c>
      <c r="L22" s="44" t="s">
        <v>9897</v>
      </c>
      <c r="M22" s="30"/>
    </row>
    <row r="23" spans="2:13" ht="45">
      <c r="B23" s="39" t="s">
        <v>1757</v>
      </c>
      <c r="C23" s="40" t="s">
        <v>9898</v>
      </c>
      <c r="D23" s="41" t="s">
        <v>5643</v>
      </c>
      <c r="E23" s="4" t="s">
        <v>9899</v>
      </c>
      <c r="F23" s="42"/>
      <c r="G23" s="43" t="s">
        <v>5469</v>
      </c>
      <c r="H23" s="4" t="s">
        <v>529</v>
      </c>
      <c r="I23" s="4" t="s">
        <v>529</v>
      </c>
      <c r="J23" s="4" t="s">
        <v>529</v>
      </c>
      <c r="K23" s="42" t="s">
        <v>529</v>
      </c>
      <c r="L23" s="44" t="s">
        <v>9900</v>
      </c>
      <c r="M23" s="30"/>
    </row>
    <row r="24" spans="2:13" ht="48" customHeight="1">
      <c r="B24" s="39" t="s">
        <v>6257</v>
      </c>
      <c r="C24" s="40" t="s">
        <v>9901</v>
      </c>
      <c r="D24" s="41" t="s">
        <v>5647</v>
      </c>
      <c r="E24" s="4" t="s">
        <v>9812</v>
      </c>
      <c r="F24" s="42"/>
      <c r="G24" s="43" t="s">
        <v>529</v>
      </c>
      <c r="H24" s="4" t="s">
        <v>5469</v>
      </c>
      <c r="I24" s="4" t="s">
        <v>529</v>
      </c>
      <c r="J24" s="4" t="s">
        <v>5469</v>
      </c>
      <c r="K24" s="42" t="s">
        <v>5469</v>
      </c>
      <c r="L24" s="661" t="s">
        <v>6260</v>
      </c>
      <c r="M24" s="30"/>
    </row>
    <row r="25" spans="2:13" ht="48" customHeight="1">
      <c r="B25" s="39" t="s">
        <v>6261</v>
      </c>
      <c r="C25" s="40" t="s">
        <v>9902</v>
      </c>
      <c r="D25" s="41" t="s">
        <v>5647</v>
      </c>
      <c r="E25" s="4" t="s">
        <v>9812</v>
      </c>
      <c r="F25" s="42"/>
      <c r="G25" s="43" t="s">
        <v>529</v>
      </c>
      <c r="H25" s="4" t="s">
        <v>5469</v>
      </c>
      <c r="I25" s="4" t="s">
        <v>529</v>
      </c>
      <c r="J25" s="4" t="s">
        <v>5469</v>
      </c>
      <c r="K25" s="42" t="s">
        <v>529</v>
      </c>
      <c r="L25" s="662"/>
      <c r="M25" s="30"/>
    </row>
    <row r="26" spans="2:13" ht="48" customHeight="1" thickBot="1">
      <c r="B26" s="39" t="s">
        <v>6262</v>
      </c>
      <c r="C26" s="40" t="s">
        <v>9903</v>
      </c>
      <c r="D26" s="41" t="s">
        <v>5647</v>
      </c>
      <c r="E26" s="4" t="s">
        <v>9812</v>
      </c>
      <c r="F26" s="42"/>
      <c r="G26" s="43" t="s">
        <v>529</v>
      </c>
      <c r="H26" s="4" t="s">
        <v>5469</v>
      </c>
      <c r="I26" s="4" t="s">
        <v>529</v>
      </c>
      <c r="J26" s="4" t="s">
        <v>5469</v>
      </c>
      <c r="K26" s="42" t="s">
        <v>5469</v>
      </c>
      <c r="L26" s="663"/>
      <c r="M26" s="30"/>
    </row>
    <row r="27" spans="2:13" ht="20.100000000000001" customHeight="1">
      <c r="B27" s="52"/>
      <c r="C27" s="52"/>
      <c r="D27" s="53"/>
      <c r="E27" s="54"/>
      <c r="F27" s="54"/>
      <c r="G27" s="55"/>
      <c r="H27" s="55"/>
      <c r="I27" s="55"/>
      <c r="J27" s="55"/>
      <c r="K27" s="55"/>
      <c r="L27" s="52"/>
      <c r="M27" s="11"/>
    </row>
  </sheetData>
  <mergeCells count="1">
    <mergeCell ref="L24:L26"/>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A0454-8E5E-49A5-9ED8-FEED1D15F8A7}">
  <sheetPr codeName="Sheet136">
    <outlinePr summaryBelow="0"/>
    <pageSetUpPr fitToPage="1"/>
  </sheetPr>
  <dimension ref="B1:M22"/>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11" width="10.7109375" style="10" customWidth="1"/>
    <col min="12" max="12" width="98.7109375" style="6" customWidth="1"/>
    <col min="13" max="13" width="2.7109375" style="6" customWidth="1"/>
    <col min="14" max="16384" width="10.28515625" style="6"/>
  </cols>
  <sheetData>
    <row r="1" spans="2:13" ht="13.5" customHeight="1" thickBot="1">
      <c r="B1" s="11"/>
      <c r="C1" s="11"/>
      <c r="D1" s="12"/>
      <c r="E1" s="13"/>
      <c r="F1" s="13"/>
      <c r="G1" s="13"/>
      <c r="H1" s="13"/>
      <c r="I1" s="13"/>
      <c r="J1" s="13"/>
      <c r="K1" s="13"/>
      <c r="L1" s="11"/>
      <c r="M1" s="11"/>
    </row>
    <row r="2" spans="2:13" ht="44.1" customHeight="1" thickBot="1">
      <c r="B2" s="341" t="s">
        <v>2044</v>
      </c>
      <c r="C2" s="342"/>
      <c r="D2" s="342"/>
      <c r="E2" s="342"/>
      <c r="F2" s="342"/>
      <c r="G2" s="342"/>
      <c r="H2" s="342"/>
      <c r="I2" s="342"/>
      <c r="J2" s="342"/>
      <c r="K2" s="342"/>
      <c r="L2" s="343"/>
      <c r="M2" s="17"/>
    </row>
    <row r="3" spans="2:13" ht="13.5" customHeight="1">
      <c r="B3" s="339"/>
      <c r="C3" s="339"/>
      <c r="D3" s="339"/>
      <c r="E3" s="339"/>
      <c r="F3" s="339"/>
      <c r="G3" s="339"/>
      <c r="H3" s="339"/>
      <c r="I3" s="339"/>
      <c r="J3" s="339"/>
      <c r="K3" s="339"/>
      <c r="L3" s="339"/>
    </row>
    <row r="4" spans="2:13">
      <c r="B4" s="6" t="s">
        <v>7140</v>
      </c>
      <c r="D4" s="6"/>
      <c r="E4" s="6"/>
      <c r="F4" s="6"/>
      <c r="G4" s="6"/>
      <c r="H4" s="6"/>
      <c r="I4" s="6"/>
      <c r="J4" s="6"/>
      <c r="K4" s="6"/>
    </row>
    <row r="5" spans="2:13" ht="13.5" customHeight="1" thickBot="1">
      <c r="B5" s="340"/>
      <c r="C5" s="340"/>
      <c r="D5" s="340"/>
      <c r="E5" s="340"/>
      <c r="F5" s="340"/>
      <c r="G5" s="340"/>
      <c r="H5" s="340"/>
      <c r="I5" s="340"/>
      <c r="J5" s="340"/>
      <c r="K5" s="340"/>
      <c r="L5" s="340"/>
    </row>
    <row r="6" spans="2:13" ht="20.25" customHeight="1" thickBot="1">
      <c r="B6" s="19" t="s">
        <v>25</v>
      </c>
      <c r="C6" s="20" t="s">
        <v>9131</v>
      </c>
      <c r="D6" s="20" t="s">
        <v>26</v>
      </c>
      <c r="E6" s="20" t="s">
        <v>27</v>
      </c>
      <c r="F6" s="21" t="s">
        <v>28</v>
      </c>
      <c r="G6" s="22" t="s">
        <v>29</v>
      </c>
      <c r="H6" s="23" t="s">
        <v>30</v>
      </c>
      <c r="I6" s="24" t="s">
        <v>31</v>
      </c>
      <c r="J6" s="23" t="s">
        <v>32</v>
      </c>
      <c r="K6" s="25" t="s">
        <v>33</v>
      </c>
      <c r="L6" s="26" t="s">
        <v>34</v>
      </c>
    </row>
    <row r="7" spans="2:13" ht="30">
      <c r="B7" s="31" t="s">
        <v>9817</v>
      </c>
      <c r="C7" s="32" t="s">
        <v>9904</v>
      </c>
      <c r="D7" s="33" t="s">
        <v>5961</v>
      </c>
      <c r="E7" s="34" t="s">
        <v>9819</v>
      </c>
      <c r="F7" s="35" t="s">
        <v>5637</v>
      </c>
      <c r="G7" s="36" t="s">
        <v>5469</v>
      </c>
      <c r="H7" s="37" t="s">
        <v>5469</v>
      </c>
      <c r="I7" s="37" t="s">
        <v>5469</v>
      </c>
      <c r="J7" s="37" t="s">
        <v>5890</v>
      </c>
      <c r="K7" s="35" t="s">
        <v>5469</v>
      </c>
      <c r="L7" s="38" t="s">
        <v>9821</v>
      </c>
      <c r="M7" s="30"/>
    </row>
    <row r="8" spans="2:13">
      <c r="B8" s="39" t="s">
        <v>9905</v>
      </c>
      <c r="C8" s="40" t="s">
        <v>9906</v>
      </c>
      <c r="D8" s="41" t="s">
        <v>5723</v>
      </c>
      <c r="E8" s="4" t="s">
        <v>6258</v>
      </c>
      <c r="F8" s="42"/>
      <c r="G8" s="43" t="s">
        <v>529</v>
      </c>
      <c r="H8" s="4" t="s">
        <v>5469</v>
      </c>
      <c r="I8" s="4" t="s">
        <v>529</v>
      </c>
      <c r="J8" s="4" t="s">
        <v>5469</v>
      </c>
      <c r="K8" s="42" t="s">
        <v>529</v>
      </c>
      <c r="L8" s="44"/>
      <c r="M8" s="30"/>
    </row>
    <row r="9" spans="2:13">
      <c r="B9" s="39" t="s">
        <v>9907</v>
      </c>
      <c r="C9" s="40" t="s">
        <v>9908</v>
      </c>
      <c r="D9" s="41" t="s">
        <v>5880</v>
      </c>
      <c r="E9" s="4" t="s">
        <v>9909</v>
      </c>
      <c r="F9" s="42"/>
      <c r="G9" s="43" t="s">
        <v>529</v>
      </c>
      <c r="H9" s="4" t="s">
        <v>5469</v>
      </c>
      <c r="I9" s="4" t="s">
        <v>529</v>
      </c>
      <c r="J9" s="4" t="s">
        <v>5469</v>
      </c>
      <c r="K9" s="42" t="s">
        <v>529</v>
      </c>
      <c r="L9" s="44"/>
      <c r="M9" s="30"/>
    </row>
    <row r="10" spans="2:13">
      <c r="B10" s="39" t="s">
        <v>9910</v>
      </c>
      <c r="C10" s="40" t="s">
        <v>9911</v>
      </c>
      <c r="D10" s="41" t="s">
        <v>5655</v>
      </c>
      <c r="E10" s="4" t="s">
        <v>9025</v>
      </c>
      <c r="F10" s="42"/>
      <c r="G10" s="43" t="s">
        <v>5469</v>
      </c>
      <c r="H10" s="4" t="s">
        <v>5469</v>
      </c>
      <c r="I10" s="4" t="s">
        <v>529</v>
      </c>
      <c r="J10" s="4" t="s">
        <v>529</v>
      </c>
      <c r="K10" s="42" t="s">
        <v>529</v>
      </c>
      <c r="L10" s="44"/>
      <c r="M10" s="30"/>
    </row>
    <row r="11" spans="2:13">
      <c r="B11" s="39" t="s">
        <v>9912</v>
      </c>
      <c r="C11" s="40" t="s">
        <v>9913</v>
      </c>
      <c r="D11" s="41" t="s">
        <v>5655</v>
      </c>
      <c r="E11" s="4" t="s">
        <v>9025</v>
      </c>
      <c r="F11" s="42"/>
      <c r="G11" s="43" t="s">
        <v>5469</v>
      </c>
      <c r="H11" s="4" t="s">
        <v>5469</v>
      </c>
      <c r="I11" s="4" t="s">
        <v>529</v>
      </c>
      <c r="J11" s="4" t="s">
        <v>529</v>
      </c>
      <c r="K11" s="42" t="s">
        <v>529</v>
      </c>
      <c r="L11" s="44"/>
      <c r="M11" s="30"/>
    </row>
    <row r="12" spans="2:13">
      <c r="B12" s="39" t="s">
        <v>9914</v>
      </c>
      <c r="C12" s="40" t="s">
        <v>9915</v>
      </c>
      <c r="D12" s="41" t="s">
        <v>5655</v>
      </c>
      <c r="E12" s="4" t="s">
        <v>9819</v>
      </c>
      <c r="F12" s="42"/>
      <c r="G12" s="43" t="s">
        <v>5469</v>
      </c>
      <c r="H12" s="4" t="s">
        <v>5469</v>
      </c>
      <c r="I12" s="4" t="s">
        <v>5469</v>
      </c>
      <c r="J12" s="4" t="s">
        <v>529</v>
      </c>
      <c r="K12" s="42" t="s">
        <v>529</v>
      </c>
      <c r="L12" s="44" t="s">
        <v>9916</v>
      </c>
      <c r="M12" s="30"/>
    </row>
    <row r="13" spans="2:13" ht="30">
      <c r="B13" s="39" t="s">
        <v>9917</v>
      </c>
      <c r="C13" s="40" t="s">
        <v>9918</v>
      </c>
      <c r="D13" s="41" t="s">
        <v>6223</v>
      </c>
      <c r="E13" s="4" t="s">
        <v>9021</v>
      </c>
      <c r="F13" s="42"/>
      <c r="G13" s="43" t="s">
        <v>5469</v>
      </c>
      <c r="H13" s="4" t="s">
        <v>5469</v>
      </c>
      <c r="I13" s="4" t="s">
        <v>5469</v>
      </c>
      <c r="J13" s="4" t="s">
        <v>529</v>
      </c>
      <c r="K13" s="42" t="s">
        <v>529</v>
      </c>
      <c r="L13" s="44" t="s">
        <v>9919</v>
      </c>
      <c r="M13" s="30"/>
    </row>
    <row r="14" spans="2:13" ht="45">
      <c r="B14" s="39" t="s">
        <v>9920</v>
      </c>
      <c r="C14" s="40" t="s">
        <v>9921</v>
      </c>
      <c r="D14" s="41" t="s">
        <v>6518</v>
      </c>
      <c r="E14" s="4" t="s">
        <v>9021</v>
      </c>
      <c r="F14" s="42"/>
      <c r="G14" s="43" t="s">
        <v>5469</v>
      </c>
      <c r="H14" s="4" t="s">
        <v>5469</v>
      </c>
      <c r="I14" s="4" t="s">
        <v>529</v>
      </c>
      <c r="J14" s="4" t="s">
        <v>529</v>
      </c>
      <c r="K14" s="42" t="s">
        <v>529</v>
      </c>
      <c r="L14" s="338" t="s">
        <v>9922</v>
      </c>
      <c r="M14" s="30"/>
    </row>
    <row r="15" spans="2:13" ht="45">
      <c r="B15" s="39" t="s">
        <v>9923</v>
      </c>
      <c r="C15" s="40" t="s">
        <v>9924</v>
      </c>
      <c r="D15" s="41" t="s">
        <v>5729</v>
      </c>
      <c r="E15" s="4" t="s">
        <v>9021</v>
      </c>
      <c r="F15" s="42"/>
      <c r="G15" s="43" t="s">
        <v>5469</v>
      </c>
      <c r="H15" s="4" t="s">
        <v>5469</v>
      </c>
      <c r="I15" s="4" t="s">
        <v>5469</v>
      </c>
      <c r="J15" s="4" t="s">
        <v>529</v>
      </c>
      <c r="K15" s="42" t="s">
        <v>529</v>
      </c>
      <c r="L15" s="44" t="s">
        <v>9925</v>
      </c>
      <c r="M15" s="30"/>
    </row>
    <row r="16" spans="2:13" ht="75">
      <c r="B16" s="39" t="s">
        <v>9926</v>
      </c>
      <c r="C16" s="40" t="s">
        <v>9927</v>
      </c>
      <c r="D16" s="41" t="s">
        <v>5729</v>
      </c>
      <c r="E16" s="4" t="s">
        <v>9021</v>
      </c>
      <c r="F16" s="42"/>
      <c r="G16" s="43" t="s">
        <v>5469</v>
      </c>
      <c r="H16" s="4" t="s">
        <v>5469</v>
      </c>
      <c r="I16" s="4" t="s">
        <v>5469</v>
      </c>
      <c r="J16" s="4" t="s">
        <v>529</v>
      </c>
      <c r="K16" s="42" t="s">
        <v>529</v>
      </c>
      <c r="L16" s="44" t="s">
        <v>7107</v>
      </c>
      <c r="M16" s="30"/>
    </row>
    <row r="17" spans="2:13" ht="30">
      <c r="B17" s="39" t="s">
        <v>9928</v>
      </c>
      <c r="C17" s="40" t="s">
        <v>9929</v>
      </c>
      <c r="D17" s="41" t="s">
        <v>5729</v>
      </c>
      <c r="E17" s="4" t="s">
        <v>9021</v>
      </c>
      <c r="F17" s="42"/>
      <c r="G17" s="43" t="s">
        <v>5469</v>
      </c>
      <c r="H17" s="4" t="s">
        <v>5469</v>
      </c>
      <c r="I17" s="4" t="s">
        <v>5469</v>
      </c>
      <c r="J17" s="4" t="s">
        <v>529</v>
      </c>
      <c r="K17" s="42" t="s">
        <v>529</v>
      </c>
      <c r="L17" s="44" t="s">
        <v>9930</v>
      </c>
      <c r="M17" s="30"/>
    </row>
    <row r="18" spans="2:13">
      <c r="B18" s="39" t="s">
        <v>3798</v>
      </c>
      <c r="C18" s="40" t="s">
        <v>9931</v>
      </c>
      <c r="D18" s="41" t="s">
        <v>6956</v>
      </c>
      <c r="E18" s="4" t="s">
        <v>9021</v>
      </c>
      <c r="F18" s="42"/>
      <c r="G18" s="43" t="s">
        <v>5469</v>
      </c>
      <c r="H18" s="4" t="s">
        <v>5469</v>
      </c>
      <c r="I18" s="4" t="s">
        <v>529</v>
      </c>
      <c r="J18" s="4" t="s">
        <v>529</v>
      </c>
      <c r="K18" s="42" t="s">
        <v>529</v>
      </c>
      <c r="L18" s="44" t="s">
        <v>7189</v>
      </c>
      <c r="M18" s="30"/>
    </row>
    <row r="19" spans="2:13" ht="48" customHeight="1">
      <c r="B19" s="39" t="s">
        <v>6257</v>
      </c>
      <c r="C19" s="40" t="s">
        <v>9932</v>
      </c>
      <c r="D19" s="41" t="s">
        <v>5647</v>
      </c>
      <c r="E19" s="4" t="s">
        <v>9812</v>
      </c>
      <c r="F19" s="42"/>
      <c r="G19" s="43" t="s">
        <v>529</v>
      </c>
      <c r="H19" s="4" t="s">
        <v>5469</v>
      </c>
      <c r="I19" s="4" t="s">
        <v>529</v>
      </c>
      <c r="J19" s="4" t="s">
        <v>5469</v>
      </c>
      <c r="K19" s="42" t="s">
        <v>5469</v>
      </c>
      <c r="L19" s="661" t="s">
        <v>6260</v>
      </c>
      <c r="M19" s="30"/>
    </row>
    <row r="20" spans="2:13" ht="48" customHeight="1">
      <c r="B20" s="39" t="s">
        <v>6261</v>
      </c>
      <c r="C20" s="40" t="s">
        <v>9933</v>
      </c>
      <c r="D20" s="41" t="s">
        <v>5647</v>
      </c>
      <c r="E20" s="4" t="s">
        <v>9812</v>
      </c>
      <c r="F20" s="42"/>
      <c r="G20" s="43" t="s">
        <v>529</v>
      </c>
      <c r="H20" s="4" t="s">
        <v>5469</v>
      </c>
      <c r="I20" s="4" t="s">
        <v>529</v>
      </c>
      <c r="J20" s="4" t="s">
        <v>5469</v>
      </c>
      <c r="K20" s="42" t="s">
        <v>529</v>
      </c>
      <c r="L20" s="662"/>
      <c r="M20" s="30"/>
    </row>
    <row r="21" spans="2:13" ht="48" customHeight="1" thickBot="1">
      <c r="B21" s="39" t="s">
        <v>6262</v>
      </c>
      <c r="C21" s="40" t="s">
        <v>9934</v>
      </c>
      <c r="D21" s="41" t="s">
        <v>5647</v>
      </c>
      <c r="E21" s="4" t="s">
        <v>9812</v>
      </c>
      <c r="F21" s="42"/>
      <c r="G21" s="43" t="s">
        <v>529</v>
      </c>
      <c r="H21" s="4" t="s">
        <v>5469</v>
      </c>
      <c r="I21" s="4" t="s">
        <v>529</v>
      </c>
      <c r="J21" s="4" t="s">
        <v>5469</v>
      </c>
      <c r="K21" s="42" t="s">
        <v>5469</v>
      </c>
      <c r="L21" s="666"/>
      <c r="M21" s="30"/>
    </row>
    <row r="22" spans="2:13" ht="20.100000000000001" customHeight="1">
      <c r="B22" s="52"/>
      <c r="C22" s="52"/>
      <c r="D22" s="53"/>
      <c r="E22" s="54"/>
      <c r="F22" s="54"/>
      <c r="G22" s="55"/>
      <c r="H22" s="55"/>
      <c r="I22" s="55"/>
      <c r="J22" s="55"/>
      <c r="K22" s="55"/>
      <c r="L22" s="52"/>
      <c r="M22" s="11"/>
    </row>
  </sheetData>
  <mergeCells count="1">
    <mergeCell ref="L19:L21"/>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C81E3-8674-42B1-8FF6-52C98EE96200}">
  <sheetPr codeName="Sheet141">
    <outlinePr summaryBelow="0"/>
    <pageSetUpPr fitToPage="1"/>
  </sheetPr>
  <dimension ref="B1:M1072"/>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11" width="10.7109375" style="10" customWidth="1"/>
    <col min="12" max="12" width="98.7109375" style="6" customWidth="1"/>
    <col min="13" max="13" width="2.7109375" style="6" customWidth="1"/>
    <col min="14" max="16384" width="10.28515625" style="6"/>
  </cols>
  <sheetData>
    <row r="1" spans="2:13" ht="13.5" customHeight="1" thickBot="1">
      <c r="B1" s="11"/>
      <c r="C1" s="11"/>
      <c r="D1" s="12"/>
      <c r="E1" s="13"/>
      <c r="F1" s="13"/>
      <c r="G1" s="13"/>
      <c r="H1" s="13"/>
      <c r="I1" s="13"/>
      <c r="J1" s="13"/>
      <c r="K1" s="13"/>
      <c r="L1" s="11"/>
      <c r="M1" s="11"/>
    </row>
    <row r="2" spans="2:13" ht="44.1" customHeight="1" thickBot="1">
      <c r="B2" s="341" t="s">
        <v>1671</v>
      </c>
      <c r="C2" s="342"/>
      <c r="D2" s="342"/>
      <c r="E2" s="342"/>
      <c r="F2" s="342"/>
      <c r="G2" s="342"/>
      <c r="H2" s="342"/>
      <c r="I2" s="342"/>
      <c r="J2" s="342"/>
      <c r="K2" s="342"/>
      <c r="L2" s="343"/>
      <c r="M2" s="17"/>
    </row>
    <row r="3" spans="2:13" ht="13.5" customHeight="1">
      <c r="B3" s="339"/>
      <c r="C3" s="339"/>
      <c r="D3" s="339"/>
      <c r="E3" s="339"/>
      <c r="F3" s="339"/>
      <c r="G3" s="339"/>
      <c r="H3" s="339"/>
      <c r="I3" s="339"/>
      <c r="J3" s="339"/>
      <c r="K3" s="339"/>
      <c r="L3" s="339"/>
    </row>
    <row r="4" spans="2:13">
      <c r="B4" s="6" t="s">
        <v>7140</v>
      </c>
      <c r="D4" s="6"/>
      <c r="E4" s="6"/>
      <c r="F4" s="6"/>
      <c r="G4" s="6"/>
      <c r="H4" s="6"/>
      <c r="I4" s="6"/>
      <c r="J4" s="6"/>
      <c r="K4" s="6"/>
    </row>
    <row r="5" spans="2:13" ht="13.5" customHeight="1" thickBot="1">
      <c r="B5" s="340"/>
      <c r="C5" s="340"/>
      <c r="D5" s="340"/>
      <c r="E5" s="340"/>
      <c r="F5" s="340"/>
      <c r="G5" s="340"/>
      <c r="H5" s="340"/>
      <c r="I5" s="340"/>
      <c r="J5" s="340"/>
      <c r="K5" s="340"/>
      <c r="L5" s="340"/>
    </row>
    <row r="6" spans="2:13" ht="20.25" customHeight="1" thickBot="1">
      <c r="B6" s="19" t="s">
        <v>25</v>
      </c>
      <c r="C6" s="20" t="s">
        <v>9131</v>
      </c>
      <c r="D6" s="20" t="s">
        <v>26</v>
      </c>
      <c r="E6" s="20" t="s">
        <v>27</v>
      </c>
      <c r="F6" s="21" t="s">
        <v>28</v>
      </c>
      <c r="G6" s="22" t="s">
        <v>29</v>
      </c>
      <c r="H6" s="23" t="s">
        <v>30</v>
      </c>
      <c r="I6" s="24" t="s">
        <v>31</v>
      </c>
      <c r="J6" s="23" t="s">
        <v>32</v>
      </c>
      <c r="K6" s="25" t="s">
        <v>33</v>
      </c>
      <c r="L6" s="26" t="s">
        <v>34</v>
      </c>
    </row>
    <row r="7" spans="2:13" ht="17.25" thickBot="1">
      <c r="B7" s="31" t="s">
        <v>9935</v>
      </c>
      <c r="C7" s="32" t="s">
        <v>9936</v>
      </c>
      <c r="D7" s="33" t="s">
        <v>5643</v>
      </c>
      <c r="E7" s="34" t="s">
        <v>8387</v>
      </c>
      <c r="F7" s="35" t="s">
        <v>9820</v>
      </c>
      <c r="G7" s="36" t="s">
        <v>5469</v>
      </c>
      <c r="H7" s="37" t="s">
        <v>5469</v>
      </c>
      <c r="I7" s="37" t="s">
        <v>529</v>
      </c>
      <c r="J7" s="37" t="s">
        <v>529</v>
      </c>
      <c r="K7" s="35" t="s">
        <v>529</v>
      </c>
      <c r="L7" s="38" t="s">
        <v>7193</v>
      </c>
      <c r="M7" s="30"/>
    </row>
    <row r="8" spans="2:13" ht="20.100000000000001" customHeight="1" thickBot="1">
      <c r="B8" s="27" t="s">
        <v>9937</v>
      </c>
      <c r="C8" s="28"/>
      <c r="D8" s="28"/>
      <c r="E8" s="28"/>
      <c r="F8" s="28"/>
      <c r="G8" s="28"/>
      <c r="H8" s="28"/>
      <c r="I8" s="28"/>
      <c r="J8" s="28"/>
      <c r="K8" s="28"/>
      <c r="L8" s="29"/>
      <c r="M8" s="30"/>
    </row>
    <row r="9" spans="2:13">
      <c r="B9" s="31" t="s">
        <v>9938</v>
      </c>
      <c r="C9" s="40" t="s">
        <v>9939</v>
      </c>
      <c r="D9" s="33" t="s">
        <v>7200</v>
      </c>
      <c r="E9" s="37" t="s">
        <v>9940</v>
      </c>
      <c r="F9" s="35"/>
      <c r="G9" s="36" t="s">
        <v>5469</v>
      </c>
      <c r="H9" s="37" t="s">
        <v>5469</v>
      </c>
      <c r="I9" s="37" t="s">
        <v>5469</v>
      </c>
      <c r="J9" s="4" t="s">
        <v>5890</v>
      </c>
      <c r="K9" s="35" t="s">
        <v>529</v>
      </c>
      <c r="L9" s="38"/>
      <c r="M9" s="30"/>
    </row>
    <row r="10" spans="2:13" ht="75">
      <c r="B10" s="39" t="s">
        <v>9941</v>
      </c>
      <c r="C10" s="40" t="s">
        <v>9942</v>
      </c>
      <c r="D10" s="333" t="s">
        <v>5643</v>
      </c>
      <c r="E10" s="5" t="s">
        <v>5746</v>
      </c>
      <c r="F10" s="42"/>
      <c r="G10" s="43" t="s">
        <v>5469</v>
      </c>
      <c r="H10" s="4" t="s">
        <v>5469</v>
      </c>
      <c r="I10" s="4" t="s">
        <v>5469</v>
      </c>
      <c r="J10" s="4" t="s">
        <v>5469</v>
      </c>
      <c r="K10" s="42" t="s">
        <v>529</v>
      </c>
      <c r="L10" s="44" t="s">
        <v>9943</v>
      </c>
      <c r="M10" s="30"/>
    </row>
    <row r="11" spans="2:13">
      <c r="B11" s="39" t="s">
        <v>9944</v>
      </c>
      <c r="C11" s="40" t="s">
        <v>9945</v>
      </c>
      <c r="D11" s="41" t="s">
        <v>7204</v>
      </c>
      <c r="E11" s="4" t="s">
        <v>9025</v>
      </c>
      <c r="F11" s="42" t="s">
        <v>9820</v>
      </c>
      <c r="G11" s="43" t="s">
        <v>5469</v>
      </c>
      <c r="H11" s="4" t="s">
        <v>5469</v>
      </c>
      <c r="I11" s="4" t="s">
        <v>529</v>
      </c>
      <c r="J11" s="4" t="s">
        <v>5469</v>
      </c>
      <c r="K11" s="42" t="s">
        <v>5469</v>
      </c>
      <c r="L11" s="44" t="s">
        <v>7205</v>
      </c>
      <c r="M11" s="30"/>
    </row>
    <row r="12" spans="2:13" ht="30">
      <c r="B12" s="39" t="s">
        <v>9946</v>
      </c>
      <c r="C12" s="40" t="s">
        <v>9947</v>
      </c>
      <c r="D12" s="41" t="s">
        <v>7204</v>
      </c>
      <c r="E12" s="4" t="s">
        <v>9025</v>
      </c>
      <c r="F12" s="42"/>
      <c r="G12" s="43" t="s">
        <v>5469</v>
      </c>
      <c r="H12" s="4" t="s">
        <v>5469</v>
      </c>
      <c r="I12" s="4" t="s">
        <v>529</v>
      </c>
      <c r="J12" s="4" t="s">
        <v>5469</v>
      </c>
      <c r="K12" s="42" t="s">
        <v>5469</v>
      </c>
      <c r="L12" s="44" t="s">
        <v>9948</v>
      </c>
      <c r="M12" s="30"/>
    </row>
    <row r="13" spans="2:13" ht="45">
      <c r="B13" s="39" t="s">
        <v>9949</v>
      </c>
      <c r="C13" s="40" t="s">
        <v>9950</v>
      </c>
      <c r="D13" s="41" t="s">
        <v>7295</v>
      </c>
      <c r="E13" s="4" t="s">
        <v>9940</v>
      </c>
      <c r="F13" s="42"/>
      <c r="G13" s="43" t="s">
        <v>5469</v>
      </c>
      <c r="H13" s="4" t="s">
        <v>5469</v>
      </c>
      <c r="I13" s="4" t="s">
        <v>529</v>
      </c>
      <c r="J13" s="4" t="s">
        <v>5469</v>
      </c>
      <c r="K13" s="42" t="s">
        <v>5469</v>
      </c>
      <c r="L13" s="44" t="s">
        <v>11936</v>
      </c>
      <c r="M13" s="30"/>
    </row>
    <row r="14" spans="2:13" ht="30">
      <c r="B14" s="39" t="s">
        <v>9951</v>
      </c>
      <c r="C14" s="40" t="s">
        <v>9952</v>
      </c>
      <c r="D14" s="41" t="s">
        <v>5961</v>
      </c>
      <c r="E14" s="4" t="s">
        <v>9940</v>
      </c>
      <c r="F14" s="42" t="s">
        <v>9820</v>
      </c>
      <c r="G14" s="43" t="s">
        <v>5469</v>
      </c>
      <c r="H14" s="4" t="s">
        <v>5469</v>
      </c>
      <c r="I14" s="4" t="s">
        <v>529</v>
      </c>
      <c r="J14" s="4" t="s">
        <v>5469</v>
      </c>
      <c r="K14" s="42" t="s">
        <v>5469</v>
      </c>
      <c r="L14" s="44" t="s">
        <v>9953</v>
      </c>
      <c r="M14" s="30"/>
    </row>
    <row r="15" spans="2:13" ht="30">
      <c r="B15" s="39" t="s">
        <v>9954</v>
      </c>
      <c r="C15" s="40" t="s">
        <v>9955</v>
      </c>
      <c r="D15" s="41" t="s">
        <v>5880</v>
      </c>
      <c r="E15" s="4" t="s">
        <v>9025</v>
      </c>
      <c r="F15" s="42"/>
      <c r="G15" s="43" t="s">
        <v>5469</v>
      </c>
      <c r="H15" s="4" t="s">
        <v>5469</v>
      </c>
      <c r="I15" s="4" t="s">
        <v>529</v>
      </c>
      <c r="J15" s="4" t="s">
        <v>5469</v>
      </c>
      <c r="K15" s="42" t="s">
        <v>529</v>
      </c>
      <c r="L15" s="44" t="s">
        <v>9956</v>
      </c>
      <c r="M15" s="30"/>
    </row>
    <row r="16" spans="2:13" ht="30">
      <c r="B16" s="39" t="s">
        <v>9957</v>
      </c>
      <c r="C16" s="40" t="s">
        <v>9958</v>
      </c>
      <c r="D16" s="41" t="s">
        <v>5723</v>
      </c>
      <c r="E16" s="4" t="s">
        <v>9025</v>
      </c>
      <c r="F16" s="42"/>
      <c r="G16" s="43" t="s">
        <v>5469</v>
      </c>
      <c r="H16" s="4" t="s">
        <v>5469</v>
      </c>
      <c r="I16" s="4" t="s">
        <v>529</v>
      </c>
      <c r="J16" s="4" t="s">
        <v>5469</v>
      </c>
      <c r="K16" s="42" t="s">
        <v>529</v>
      </c>
      <c r="L16" s="44" t="s">
        <v>9959</v>
      </c>
      <c r="M16" s="30"/>
    </row>
    <row r="17" spans="2:13">
      <c r="B17" s="39" t="s">
        <v>9907</v>
      </c>
      <c r="C17" s="40" t="s">
        <v>9960</v>
      </c>
      <c r="D17" s="41" t="s">
        <v>5880</v>
      </c>
      <c r="E17" s="4" t="s">
        <v>6258</v>
      </c>
      <c r="F17" s="42"/>
      <c r="G17" s="43" t="s">
        <v>529</v>
      </c>
      <c r="H17" s="4" t="s">
        <v>5469</v>
      </c>
      <c r="I17" s="4" t="s">
        <v>529</v>
      </c>
      <c r="J17" s="4" t="s">
        <v>5469</v>
      </c>
      <c r="K17" s="42" t="s">
        <v>529</v>
      </c>
      <c r="L17" s="44"/>
      <c r="M17" s="30"/>
    </row>
    <row r="18" spans="2:13">
      <c r="B18" s="39" t="s">
        <v>1238</v>
      </c>
      <c r="C18" s="573" t="s">
        <v>9961</v>
      </c>
      <c r="D18" s="4">
        <v>60</v>
      </c>
      <c r="E18" s="4" t="s">
        <v>5719</v>
      </c>
      <c r="F18" s="42"/>
      <c r="G18" s="43" t="s">
        <v>529</v>
      </c>
      <c r="H18" s="4" t="s">
        <v>5469</v>
      </c>
      <c r="I18" s="4" t="s">
        <v>529</v>
      </c>
      <c r="J18" s="4" t="s">
        <v>529</v>
      </c>
      <c r="K18" s="4" t="s">
        <v>529</v>
      </c>
      <c r="L18" s="44"/>
      <c r="M18" s="30"/>
    </row>
    <row r="19" spans="2:13">
      <c r="B19" s="39" t="s">
        <v>1239</v>
      </c>
      <c r="C19" s="573" t="s">
        <v>9962</v>
      </c>
      <c r="D19" s="4">
        <v>10</v>
      </c>
      <c r="E19" s="4" t="s">
        <v>5719</v>
      </c>
      <c r="F19" s="42"/>
      <c r="G19" s="43" t="s">
        <v>529</v>
      </c>
      <c r="H19" s="4" t="s">
        <v>5469</v>
      </c>
      <c r="I19" s="4" t="s">
        <v>529</v>
      </c>
      <c r="J19" s="4" t="s">
        <v>529</v>
      </c>
      <c r="K19" s="4" t="s">
        <v>529</v>
      </c>
      <c r="L19" s="44"/>
      <c r="M19" s="30"/>
    </row>
    <row r="20" spans="2:13">
      <c r="B20" s="39" t="s">
        <v>1240</v>
      </c>
      <c r="C20" s="573" t="s">
        <v>9963</v>
      </c>
      <c r="D20" s="4">
        <v>1</v>
      </c>
      <c r="E20" s="4" t="s">
        <v>5741</v>
      </c>
      <c r="F20" s="42"/>
      <c r="G20" s="43" t="s">
        <v>529</v>
      </c>
      <c r="H20" s="4" t="s">
        <v>5469</v>
      </c>
      <c r="I20" s="4" t="s">
        <v>5469</v>
      </c>
      <c r="J20" s="4" t="s">
        <v>529</v>
      </c>
      <c r="K20" s="4" t="s">
        <v>529</v>
      </c>
      <c r="L20" s="44"/>
      <c r="M20" s="30"/>
    </row>
    <row r="21" spans="2:13">
      <c r="B21" s="39" t="s">
        <v>1241</v>
      </c>
      <c r="C21" s="573" t="s">
        <v>9964</v>
      </c>
      <c r="D21" s="4">
        <v>10</v>
      </c>
      <c r="E21" s="4" t="s">
        <v>5741</v>
      </c>
      <c r="F21" s="42"/>
      <c r="G21" s="43" t="s">
        <v>529</v>
      </c>
      <c r="H21" s="4" t="s">
        <v>5469</v>
      </c>
      <c r="I21" s="4" t="s">
        <v>529</v>
      </c>
      <c r="J21" s="4" t="s">
        <v>529</v>
      </c>
      <c r="K21" s="4" t="s">
        <v>529</v>
      </c>
      <c r="L21" s="44" t="s">
        <v>6486</v>
      </c>
      <c r="M21" s="30"/>
    </row>
    <row r="22" spans="2:13">
      <c r="B22" s="39" t="s">
        <v>1242</v>
      </c>
      <c r="C22" s="573" t="s">
        <v>9965</v>
      </c>
      <c r="D22" s="4">
        <v>12</v>
      </c>
      <c r="E22" s="4" t="s">
        <v>5724</v>
      </c>
      <c r="F22" s="42"/>
      <c r="G22" s="43" t="s">
        <v>529</v>
      </c>
      <c r="H22" s="4" t="s">
        <v>5469</v>
      </c>
      <c r="I22" s="4" t="s">
        <v>529</v>
      </c>
      <c r="J22" s="4" t="s">
        <v>529</v>
      </c>
      <c r="K22" s="4" t="s">
        <v>529</v>
      </c>
      <c r="L22" s="44"/>
      <c r="M22" s="30"/>
    </row>
    <row r="23" spans="2:13">
      <c r="B23" s="39" t="s">
        <v>1243</v>
      </c>
      <c r="C23" s="573" t="s">
        <v>9966</v>
      </c>
      <c r="D23" s="4">
        <v>24</v>
      </c>
      <c r="E23" s="4" t="s">
        <v>5724</v>
      </c>
      <c r="F23" s="42"/>
      <c r="G23" s="43" t="s">
        <v>529</v>
      </c>
      <c r="H23" s="4" t="s">
        <v>5469</v>
      </c>
      <c r="I23" s="4" t="s">
        <v>529</v>
      </c>
      <c r="J23" s="4" t="s">
        <v>529</v>
      </c>
      <c r="K23" s="4" t="s">
        <v>529</v>
      </c>
      <c r="L23" s="44"/>
      <c r="M23" s="30"/>
    </row>
    <row r="24" spans="2:13">
      <c r="B24" s="39" t="s">
        <v>1244</v>
      </c>
      <c r="C24" s="573" t="s">
        <v>9967</v>
      </c>
      <c r="D24" s="4">
        <v>30</v>
      </c>
      <c r="E24" s="4" t="s">
        <v>5724</v>
      </c>
      <c r="F24" s="42"/>
      <c r="G24" s="43" t="s">
        <v>529</v>
      </c>
      <c r="H24" s="4" t="s">
        <v>5469</v>
      </c>
      <c r="I24" s="4" t="s">
        <v>529</v>
      </c>
      <c r="J24" s="4" t="s">
        <v>529</v>
      </c>
      <c r="K24" s="4" t="s">
        <v>529</v>
      </c>
      <c r="L24" s="44"/>
      <c r="M24" s="30"/>
    </row>
    <row r="25" spans="2:13">
      <c r="B25" s="39" t="s">
        <v>1245</v>
      </c>
      <c r="C25" s="573" t="s">
        <v>9968</v>
      </c>
      <c r="D25" s="4">
        <v>50</v>
      </c>
      <c r="E25" s="4" t="s">
        <v>5724</v>
      </c>
      <c r="F25" s="42"/>
      <c r="G25" s="43" t="s">
        <v>529</v>
      </c>
      <c r="H25" s="4" t="s">
        <v>5469</v>
      </c>
      <c r="I25" s="4" t="s">
        <v>529</v>
      </c>
      <c r="J25" s="4" t="s">
        <v>529</v>
      </c>
      <c r="K25" s="4" t="s">
        <v>529</v>
      </c>
      <c r="L25" s="44"/>
      <c r="M25" s="30"/>
    </row>
    <row r="26" spans="2:13">
      <c r="B26" s="39" t="s">
        <v>1246</v>
      </c>
      <c r="C26" s="573" t="s">
        <v>9969</v>
      </c>
      <c r="D26" s="4">
        <v>20</v>
      </c>
      <c r="E26" s="4" t="s">
        <v>5724</v>
      </c>
      <c r="F26" s="42"/>
      <c r="G26" s="43" t="s">
        <v>529</v>
      </c>
      <c r="H26" s="4" t="s">
        <v>5469</v>
      </c>
      <c r="I26" s="4" t="s">
        <v>529</v>
      </c>
      <c r="J26" s="4" t="s">
        <v>529</v>
      </c>
      <c r="K26" s="4" t="s">
        <v>529</v>
      </c>
      <c r="L26" s="44"/>
      <c r="M26" s="30"/>
    </row>
    <row r="27" spans="2:13">
      <c r="B27" s="39" t="s">
        <v>1247</v>
      </c>
      <c r="C27" s="573" t="s">
        <v>9970</v>
      </c>
      <c r="D27" s="4">
        <v>20</v>
      </c>
      <c r="E27" s="4" t="s">
        <v>5724</v>
      </c>
      <c r="F27" s="42"/>
      <c r="G27" s="43" t="s">
        <v>529</v>
      </c>
      <c r="H27" s="4" t="s">
        <v>5469</v>
      </c>
      <c r="I27" s="4" t="s">
        <v>529</v>
      </c>
      <c r="J27" s="4" t="s">
        <v>529</v>
      </c>
      <c r="K27" s="4" t="s">
        <v>529</v>
      </c>
      <c r="L27" s="44"/>
      <c r="M27" s="30"/>
    </row>
    <row r="28" spans="2:13">
      <c r="B28" s="39" t="s">
        <v>1248</v>
      </c>
      <c r="C28" s="573" t="s">
        <v>9971</v>
      </c>
      <c r="D28" s="4">
        <v>80</v>
      </c>
      <c r="E28" s="4" t="s">
        <v>5724</v>
      </c>
      <c r="F28" s="42"/>
      <c r="G28" s="43" t="s">
        <v>529</v>
      </c>
      <c r="H28" s="4" t="s">
        <v>5469</v>
      </c>
      <c r="I28" s="4" t="s">
        <v>529</v>
      </c>
      <c r="J28" s="4" t="s">
        <v>529</v>
      </c>
      <c r="K28" s="4" t="s">
        <v>529</v>
      </c>
      <c r="L28" s="44"/>
      <c r="M28" s="30"/>
    </row>
    <row r="29" spans="2:13">
      <c r="B29" s="39" t="s">
        <v>1249</v>
      </c>
      <c r="C29" s="573" t="s">
        <v>9972</v>
      </c>
      <c r="D29" s="4">
        <v>40</v>
      </c>
      <c r="E29" s="4" t="s">
        <v>5724</v>
      </c>
      <c r="F29" s="42"/>
      <c r="G29" s="43" t="s">
        <v>529</v>
      </c>
      <c r="H29" s="4" t="s">
        <v>5469</v>
      </c>
      <c r="I29" s="4" t="s">
        <v>529</v>
      </c>
      <c r="J29" s="4" t="s">
        <v>529</v>
      </c>
      <c r="K29" s="4" t="s">
        <v>529</v>
      </c>
      <c r="L29" s="44"/>
      <c r="M29" s="30"/>
    </row>
    <row r="30" spans="2:13">
      <c r="B30" s="39" t="s">
        <v>1250</v>
      </c>
      <c r="C30" s="573" t="s">
        <v>9973</v>
      </c>
      <c r="D30" s="4">
        <v>40</v>
      </c>
      <c r="E30" s="4" t="s">
        <v>5724</v>
      </c>
      <c r="F30" s="42"/>
      <c r="G30" s="43" t="s">
        <v>529</v>
      </c>
      <c r="H30" s="4" t="s">
        <v>5469</v>
      </c>
      <c r="I30" s="4" t="s">
        <v>529</v>
      </c>
      <c r="J30" s="4" t="s">
        <v>529</v>
      </c>
      <c r="K30" s="4" t="s">
        <v>529</v>
      </c>
      <c r="L30" s="44"/>
      <c r="M30" s="30"/>
    </row>
    <row r="31" spans="2:13">
      <c r="B31" s="39" t="s">
        <v>1251</v>
      </c>
      <c r="C31" s="573" t="s">
        <v>9974</v>
      </c>
      <c r="D31" s="4">
        <v>40</v>
      </c>
      <c r="E31" s="4" t="s">
        <v>5724</v>
      </c>
      <c r="F31" s="42"/>
      <c r="G31" s="43" t="s">
        <v>529</v>
      </c>
      <c r="H31" s="4" t="s">
        <v>5469</v>
      </c>
      <c r="I31" s="4" t="s">
        <v>529</v>
      </c>
      <c r="J31" s="4" t="s">
        <v>529</v>
      </c>
      <c r="K31" s="4" t="s">
        <v>529</v>
      </c>
      <c r="L31" s="44"/>
      <c r="M31" s="30"/>
    </row>
    <row r="32" spans="2:13">
      <c r="B32" s="39" t="s">
        <v>1252</v>
      </c>
      <c r="C32" s="573" t="s">
        <v>9975</v>
      </c>
      <c r="D32" s="4">
        <v>40</v>
      </c>
      <c r="E32" s="4" t="s">
        <v>5724</v>
      </c>
      <c r="F32" s="42"/>
      <c r="G32" s="43" t="s">
        <v>529</v>
      </c>
      <c r="H32" s="4" t="s">
        <v>5469</v>
      </c>
      <c r="I32" s="4" t="s">
        <v>529</v>
      </c>
      <c r="J32" s="4" t="s">
        <v>529</v>
      </c>
      <c r="K32" s="4" t="s">
        <v>529</v>
      </c>
      <c r="L32" s="44"/>
      <c r="M32" s="30"/>
    </row>
    <row r="33" spans="2:13">
      <c r="B33" s="39" t="s">
        <v>1253</v>
      </c>
      <c r="C33" s="573" t="s">
        <v>9976</v>
      </c>
      <c r="D33" s="4">
        <v>20</v>
      </c>
      <c r="E33" s="4" t="s">
        <v>5724</v>
      </c>
      <c r="F33" s="42"/>
      <c r="G33" s="43" t="s">
        <v>529</v>
      </c>
      <c r="H33" s="4" t="s">
        <v>5469</v>
      </c>
      <c r="I33" s="4" t="s">
        <v>529</v>
      </c>
      <c r="J33" s="4" t="s">
        <v>529</v>
      </c>
      <c r="K33" s="4" t="s">
        <v>529</v>
      </c>
      <c r="L33" s="44"/>
      <c r="M33" s="30"/>
    </row>
    <row r="34" spans="2:13">
      <c r="B34" s="39" t="s">
        <v>1254</v>
      </c>
      <c r="C34" s="573" t="s">
        <v>9977</v>
      </c>
      <c r="D34" s="4">
        <v>20</v>
      </c>
      <c r="E34" s="4" t="s">
        <v>5724</v>
      </c>
      <c r="F34" s="42"/>
      <c r="G34" s="43" t="s">
        <v>529</v>
      </c>
      <c r="H34" s="4" t="s">
        <v>5469</v>
      </c>
      <c r="I34" s="4" t="s">
        <v>529</v>
      </c>
      <c r="J34" s="4" t="s">
        <v>529</v>
      </c>
      <c r="K34" s="4" t="s">
        <v>529</v>
      </c>
      <c r="L34" s="44"/>
      <c r="M34" s="30"/>
    </row>
    <row r="35" spans="2:13">
      <c r="B35" s="39" t="s">
        <v>1255</v>
      </c>
      <c r="C35" s="573" t="s">
        <v>9978</v>
      </c>
      <c r="D35" s="4">
        <v>30</v>
      </c>
      <c r="E35" s="4" t="s">
        <v>5724</v>
      </c>
      <c r="F35" s="42"/>
      <c r="G35" s="43" t="s">
        <v>529</v>
      </c>
      <c r="H35" s="4" t="s">
        <v>5469</v>
      </c>
      <c r="I35" s="4" t="s">
        <v>529</v>
      </c>
      <c r="J35" s="4" t="s">
        <v>529</v>
      </c>
      <c r="K35" s="4" t="s">
        <v>529</v>
      </c>
      <c r="L35" s="44"/>
      <c r="M35" s="30"/>
    </row>
    <row r="36" spans="2:13">
      <c r="B36" s="39" t="s">
        <v>1256</v>
      </c>
      <c r="C36" s="573" t="s">
        <v>9979</v>
      </c>
      <c r="D36" s="4">
        <v>30</v>
      </c>
      <c r="E36" s="4" t="s">
        <v>5724</v>
      </c>
      <c r="F36" s="42"/>
      <c r="G36" s="43" t="s">
        <v>529</v>
      </c>
      <c r="H36" s="4" t="s">
        <v>5469</v>
      </c>
      <c r="I36" s="4" t="s">
        <v>529</v>
      </c>
      <c r="J36" s="4" t="s">
        <v>529</v>
      </c>
      <c r="K36" s="4" t="s">
        <v>529</v>
      </c>
      <c r="L36" s="44"/>
      <c r="M36" s="30"/>
    </row>
    <row r="37" spans="2:13">
      <c r="B37" s="39" t="s">
        <v>1257</v>
      </c>
      <c r="C37" s="573" t="s">
        <v>9980</v>
      </c>
      <c r="D37" s="4">
        <v>20</v>
      </c>
      <c r="E37" s="4" t="s">
        <v>5724</v>
      </c>
      <c r="F37" s="42"/>
      <c r="G37" s="43" t="s">
        <v>529</v>
      </c>
      <c r="H37" s="4" t="s">
        <v>5469</v>
      </c>
      <c r="I37" s="4" t="s">
        <v>529</v>
      </c>
      <c r="J37" s="4" t="s">
        <v>529</v>
      </c>
      <c r="K37" s="4" t="s">
        <v>529</v>
      </c>
      <c r="L37" s="44"/>
      <c r="M37" s="30"/>
    </row>
    <row r="38" spans="2:13">
      <c r="B38" s="39" t="s">
        <v>1258</v>
      </c>
      <c r="C38" s="573" t="s">
        <v>9981</v>
      </c>
      <c r="D38" s="4">
        <v>80</v>
      </c>
      <c r="E38" s="4" t="s">
        <v>6535</v>
      </c>
      <c r="F38" s="42"/>
      <c r="G38" s="43" t="s">
        <v>529</v>
      </c>
      <c r="H38" s="4" t="s">
        <v>5469</v>
      </c>
      <c r="I38" s="4" t="s">
        <v>529</v>
      </c>
      <c r="J38" s="4" t="s">
        <v>529</v>
      </c>
      <c r="K38" s="4" t="s">
        <v>529</v>
      </c>
      <c r="L38" s="44"/>
      <c r="M38" s="30"/>
    </row>
    <row r="39" spans="2:13">
      <c r="B39" s="39" t="s">
        <v>9982</v>
      </c>
      <c r="C39" s="40" t="s">
        <v>9983</v>
      </c>
      <c r="D39" s="41" t="s">
        <v>7267</v>
      </c>
      <c r="E39" s="4" t="s">
        <v>6303</v>
      </c>
      <c r="F39" s="42"/>
      <c r="G39" s="43" t="s">
        <v>529</v>
      </c>
      <c r="H39" s="4" t="s">
        <v>5469</v>
      </c>
      <c r="I39" s="4" t="s">
        <v>5469</v>
      </c>
      <c r="J39" s="4" t="s">
        <v>5890</v>
      </c>
      <c r="K39" s="42" t="s">
        <v>529</v>
      </c>
      <c r="L39" s="44"/>
      <c r="M39" s="30"/>
    </row>
    <row r="40" spans="2:13">
      <c r="B40" s="39" t="s">
        <v>9984</v>
      </c>
      <c r="C40" s="40" t="s">
        <v>9985</v>
      </c>
      <c r="D40" s="41" t="s">
        <v>7267</v>
      </c>
      <c r="E40" s="4" t="s">
        <v>6303</v>
      </c>
      <c r="F40" s="42"/>
      <c r="G40" s="43" t="s">
        <v>529</v>
      </c>
      <c r="H40" s="4" t="s">
        <v>5469</v>
      </c>
      <c r="I40" s="4" t="s">
        <v>5469</v>
      </c>
      <c r="J40" s="4" t="s">
        <v>5890</v>
      </c>
      <c r="K40" s="42" t="s">
        <v>529</v>
      </c>
      <c r="L40" s="44"/>
      <c r="M40" s="30"/>
    </row>
    <row r="41" spans="2:13">
      <c r="B41" s="39" t="s">
        <v>9986</v>
      </c>
      <c r="C41" s="40" t="s">
        <v>9987</v>
      </c>
      <c r="D41" s="41" t="s">
        <v>7267</v>
      </c>
      <c r="E41" s="4" t="s">
        <v>6303</v>
      </c>
      <c r="F41" s="42"/>
      <c r="G41" s="43" t="s">
        <v>529</v>
      </c>
      <c r="H41" s="4" t="s">
        <v>5469</v>
      </c>
      <c r="I41" s="4" t="s">
        <v>5469</v>
      </c>
      <c r="J41" s="4" t="s">
        <v>5890</v>
      </c>
      <c r="K41" s="42" t="s">
        <v>529</v>
      </c>
      <c r="L41" s="44"/>
      <c r="M41" s="30"/>
    </row>
    <row r="42" spans="2:13">
      <c r="B42" s="39" t="s">
        <v>9988</v>
      </c>
      <c r="C42" s="40" t="s">
        <v>9989</v>
      </c>
      <c r="D42" s="41" t="s">
        <v>7267</v>
      </c>
      <c r="E42" s="4" t="s">
        <v>6303</v>
      </c>
      <c r="F42" s="42"/>
      <c r="G42" s="43" t="s">
        <v>529</v>
      </c>
      <c r="H42" s="4" t="s">
        <v>5469</v>
      </c>
      <c r="I42" s="4" t="s">
        <v>5469</v>
      </c>
      <c r="J42" s="4" t="s">
        <v>5890</v>
      </c>
      <c r="K42" s="42" t="s">
        <v>529</v>
      </c>
      <c r="L42" s="44"/>
      <c r="M42" s="30"/>
    </row>
    <row r="43" spans="2:13">
      <c r="B43" s="39" t="s">
        <v>9990</v>
      </c>
      <c r="C43" s="40" t="s">
        <v>9991</v>
      </c>
      <c r="D43" s="41" t="s">
        <v>7267</v>
      </c>
      <c r="E43" s="4" t="s">
        <v>6303</v>
      </c>
      <c r="F43" s="42"/>
      <c r="G43" s="43" t="s">
        <v>529</v>
      </c>
      <c r="H43" s="4" t="s">
        <v>5469</v>
      </c>
      <c r="I43" s="4" t="s">
        <v>5469</v>
      </c>
      <c r="J43" s="4" t="s">
        <v>5890</v>
      </c>
      <c r="K43" s="42" t="s">
        <v>529</v>
      </c>
      <c r="L43" s="44"/>
      <c r="M43" s="30"/>
    </row>
    <row r="44" spans="2:13">
      <c r="B44" s="574" t="s">
        <v>9992</v>
      </c>
      <c r="C44" s="40" t="s">
        <v>9993</v>
      </c>
      <c r="D44" s="41" t="s">
        <v>7267</v>
      </c>
      <c r="E44" s="4" t="s">
        <v>6303</v>
      </c>
      <c r="F44" s="42"/>
      <c r="G44" s="43" t="s">
        <v>529</v>
      </c>
      <c r="H44" s="4" t="s">
        <v>5469</v>
      </c>
      <c r="I44" s="4" t="s">
        <v>5469</v>
      </c>
      <c r="J44" s="4" t="s">
        <v>5890</v>
      </c>
      <c r="K44" s="42" t="s">
        <v>529</v>
      </c>
      <c r="L44" s="328" t="s">
        <v>7261</v>
      </c>
      <c r="M44" s="30"/>
    </row>
    <row r="45" spans="2:13">
      <c r="B45" s="574" t="s">
        <v>9994</v>
      </c>
      <c r="C45" s="40" t="s">
        <v>9995</v>
      </c>
      <c r="D45" s="41" t="s">
        <v>7267</v>
      </c>
      <c r="E45" s="4" t="s">
        <v>6303</v>
      </c>
      <c r="F45" s="42"/>
      <c r="G45" s="43" t="s">
        <v>529</v>
      </c>
      <c r="H45" s="4" t="s">
        <v>5469</v>
      </c>
      <c r="I45" s="4" t="s">
        <v>5469</v>
      </c>
      <c r="J45" s="4" t="s">
        <v>5890</v>
      </c>
      <c r="K45" s="42" t="s">
        <v>529</v>
      </c>
      <c r="L45" s="566"/>
      <c r="M45" s="30"/>
    </row>
    <row r="46" spans="2:13">
      <c r="B46" s="574" t="s">
        <v>9996</v>
      </c>
      <c r="C46" s="40" t="s">
        <v>9997</v>
      </c>
      <c r="D46" s="41" t="s">
        <v>7267</v>
      </c>
      <c r="E46" s="4" t="s">
        <v>6303</v>
      </c>
      <c r="F46" s="42"/>
      <c r="G46" s="43" t="s">
        <v>529</v>
      </c>
      <c r="H46" s="4" t="s">
        <v>5469</v>
      </c>
      <c r="I46" s="4" t="s">
        <v>5469</v>
      </c>
      <c r="J46" s="4" t="s">
        <v>5890</v>
      </c>
      <c r="K46" s="42" t="s">
        <v>529</v>
      </c>
      <c r="L46" s="566"/>
      <c r="M46" s="30"/>
    </row>
    <row r="47" spans="2:13">
      <c r="B47" s="574" t="s">
        <v>9998</v>
      </c>
      <c r="C47" s="40" t="s">
        <v>9999</v>
      </c>
      <c r="D47" s="41" t="s">
        <v>7267</v>
      </c>
      <c r="E47" s="4" t="s">
        <v>6303</v>
      </c>
      <c r="F47" s="42"/>
      <c r="G47" s="43" t="s">
        <v>529</v>
      </c>
      <c r="H47" s="4" t="s">
        <v>5469</v>
      </c>
      <c r="I47" s="4" t="s">
        <v>5469</v>
      </c>
      <c r="J47" s="4" t="s">
        <v>5890</v>
      </c>
      <c r="K47" s="42" t="s">
        <v>529</v>
      </c>
      <c r="L47" s="566"/>
      <c r="M47" s="30"/>
    </row>
    <row r="48" spans="2:13">
      <c r="B48" s="574" t="s">
        <v>10000</v>
      </c>
      <c r="C48" s="40" t="s">
        <v>10001</v>
      </c>
      <c r="D48" s="41" t="s">
        <v>7267</v>
      </c>
      <c r="E48" s="4" t="s">
        <v>6303</v>
      </c>
      <c r="F48" s="42"/>
      <c r="G48" s="43" t="s">
        <v>529</v>
      </c>
      <c r="H48" s="4" t="s">
        <v>5469</v>
      </c>
      <c r="I48" s="4" t="s">
        <v>5469</v>
      </c>
      <c r="J48" s="4" t="s">
        <v>5890</v>
      </c>
      <c r="K48" s="42" t="s">
        <v>529</v>
      </c>
      <c r="L48" s="302"/>
      <c r="M48" s="30"/>
    </row>
    <row r="49" spans="2:13">
      <c r="B49" s="39" t="s">
        <v>10002</v>
      </c>
      <c r="C49" s="40" t="s">
        <v>10003</v>
      </c>
      <c r="D49" s="41" t="s">
        <v>5925</v>
      </c>
      <c r="E49" s="4" t="s">
        <v>9025</v>
      </c>
      <c r="F49" s="42"/>
      <c r="G49" s="43" t="s">
        <v>5469</v>
      </c>
      <c r="H49" s="4" t="s">
        <v>5469</v>
      </c>
      <c r="I49" s="4" t="s">
        <v>529</v>
      </c>
      <c r="J49" s="4" t="s">
        <v>5469</v>
      </c>
      <c r="K49" s="42" t="s">
        <v>529</v>
      </c>
      <c r="L49" s="563" t="s">
        <v>10004</v>
      </c>
      <c r="M49" s="30"/>
    </row>
    <row r="50" spans="2:13" ht="30">
      <c r="B50" s="39" t="s">
        <v>10005</v>
      </c>
      <c r="C50" s="40" t="s">
        <v>10006</v>
      </c>
      <c r="D50" s="41" t="s">
        <v>5643</v>
      </c>
      <c r="E50" s="4" t="s">
        <v>5746</v>
      </c>
      <c r="F50" s="42"/>
      <c r="G50" s="43" t="s">
        <v>5469</v>
      </c>
      <c r="H50" s="4" t="s">
        <v>5469</v>
      </c>
      <c r="I50" s="4" t="s">
        <v>5469</v>
      </c>
      <c r="J50" s="4" t="s">
        <v>5469</v>
      </c>
      <c r="K50" s="42" t="s">
        <v>529</v>
      </c>
      <c r="L50" s="575" t="s">
        <v>10007</v>
      </c>
      <c r="M50" s="30"/>
    </row>
    <row r="51" spans="2:13" ht="75">
      <c r="B51" s="39" t="s">
        <v>10008</v>
      </c>
      <c r="C51" s="40" t="s">
        <v>10009</v>
      </c>
      <c r="D51" s="41" t="s">
        <v>5643</v>
      </c>
      <c r="E51" s="4" t="s">
        <v>10010</v>
      </c>
      <c r="F51" s="42"/>
      <c r="G51" s="43" t="s">
        <v>5469</v>
      </c>
      <c r="H51" s="4" t="s">
        <v>5469</v>
      </c>
      <c r="I51" s="4" t="s">
        <v>5469</v>
      </c>
      <c r="J51" s="4" t="s">
        <v>5469</v>
      </c>
      <c r="K51" s="42" t="s">
        <v>529</v>
      </c>
      <c r="L51" s="563" t="s">
        <v>10011</v>
      </c>
      <c r="M51" s="30"/>
    </row>
    <row r="52" spans="2:13">
      <c r="B52" s="39" t="s">
        <v>10012</v>
      </c>
      <c r="C52" s="40" t="s">
        <v>10013</v>
      </c>
      <c r="D52" s="41" t="s">
        <v>6223</v>
      </c>
      <c r="E52" s="4" t="s">
        <v>6303</v>
      </c>
      <c r="F52" s="42"/>
      <c r="G52" s="43" t="s">
        <v>529</v>
      </c>
      <c r="H52" s="4" t="s">
        <v>5469</v>
      </c>
      <c r="I52" s="4" t="s">
        <v>5469</v>
      </c>
      <c r="J52" s="4" t="s">
        <v>5890</v>
      </c>
      <c r="K52" s="42" t="s">
        <v>529</v>
      </c>
      <c r="L52" s="44"/>
      <c r="M52" s="30"/>
    </row>
    <row r="53" spans="2:13" ht="60">
      <c r="B53" s="39" t="s">
        <v>10014</v>
      </c>
      <c r="C53" s="40" t="s">
        <v>10015</v>
      </c>
      <c r="D53" s="41" t="s">
        <v>6222</v>
      </c>
      <c r="E53" s="4" t="s">
        <v>10010</v>
      </c>
      <c r="F53" s="42"/>
      <c r="G53" s="43" t="s">
        <v>5469</v>
      </c>
      <c r="H53" s="4" t="s">
        <v>5469</v>
      </c>
      <c r="I53" s="4" t="s">
        <v>2081</v>
      </c>
      <c r="J53" s="4" t="s">
        <v>529</v>
      </c>
      <c r="K53" s="42" t="s">
        <v>529</v>
      </c>
      <c r="L53" s="44" t="s">
        <v>10016</v>
      </c>
      <c r="M53" s="30"/>
    </row>
    <row r="54" spans="2:13" ht="90">
      <c r="B54" s="39" t="s">
        <v>10017</v>
      </c>
      <c r="C54" s="40" t="s">
        <v>10018</v>
      </c>
      <c r="D54" s="41" t="s">
        <v>7295</v>
      </c>
      <c r="E54" s="4" t="s">
        <v>6717</v>
      </c>
      <c r="F54" s="42"/>
      <c r="G54" s="43" t="s">
        <v>5469</v>
      </c>
      <c r="H54" s="4" t="s">
        <v>5469</v>
      </c>
      <c r="I54" s="4" t="s">
        <v>529</v>
      </c>
      <c r="J54" s="4" t="s">
        <v>529</v>
      </c>
      <c r="K54" s="42" t="s">
        <v>529</v>
      </c>
      <c r="L54" s="44" t="s">
        <v>11937</v>
      </c>
      <c r="M54" s="30"/>
    </row>
    <row r="55" spans="2:13" ht="30">
      <c r="B55" s="39" t="s">
        <v>1777</v>
      </c>
      <c r="C55" s="40" t="s">
        <v>10019</v>
      </c>
      <c r="D55" s="41" t="s">
        <v>5729</v>
      </c>
      <c r="E55" s="4" t="s">
        <v>6255</v>
      </c>
      <c r="F55" s="42"/>
      <c r="G55" s="43" t="s">
        <v>5469</v>
      </c>
      <c r="H55" s="4" t="s">
        <v>5469</v>
      </c>
      <c r="I55" s="4" t="s">
        <v>5469</v>
      </c>
      <c r="J55" s="4" t="s">
        <v>529</v>
      </c>
      <c r="K55" s="42" t="s">
        <v>529</v>
      </c>
      <c r="L55" s="44" t="s">
        <v>10020</v>
      </c>
      <c r="M55" s="30"/>
    </row>
    <row r="56" spans="2:13" ht="45">
      <c r="B56" s="39" t="s">
        <v>10021</v>
      </c>
      <c r="C56" s="40" t="s">
        <v>10022</v>
      </c>
      <c r="D56" s="41" t="s">
        <v>5961</v>
      </c>
      <c r="E56" s="4" t="s">
        <v>9940</v>
      </c>
      <c r="F56" s="42"/>
      <c r="G56" s="43" t="s">
        <v>5469</v>
      </c>
      <c r="H56" s="4" t="s">
        <v>5469</v>
      </c>
      <c r="I56" s="4" t="s">
        <v>5469</v>
      </c>
      <c r="J56" s="4" t="s">
        <v>5890</v>
      </c>
      <c r="K56" s="42" t="s">
        <v>529</v>
      </c>
      <c r="L56" s="44" t="s">
        <v>10023</v>
      </c>
      <c r="M56" s="30"/>
    </row>
    <row r="57" spans="2:13">
      <c r="B57" s="39" t="s">
        <v>10024</v>
      </c>
      <c r="C57" s="40" t="s">
        <v>10025</v>
      </c>
      <c r="D57" s="41" t="s">
        <v>5723</v>
      </c>
      <c r="E57" s="4" t="s">
        <v>10026</v>
      </c>
      <c r="F57" s="42"/>
      <c r="G57" s="43" t="s">
        <v>529</v>
      </c>
      <c r="H57" s="4" t="s">
        <v>5469</v>
      </c>
      <c r="I57" s="4" t="s">
        <v>529</v>
      </c>
      <c r="J57" s="4" t="s">
        <v>5469</v>
      </c>
      <c r="K57" s="42" t="s">
        <v>529</v>
      </c>
      <c r="L57" s="44"/>
      <c r="M57" s="30"/>
    </row>
    <row r="58" spans="2:13">
      <c r="B58" s="39" t="s">
        <v>10027</v>
      </c>
      <c r="C58" s="40" t="s">
        <v>10028</v>
      </c>
      <c r="D58" s="41" t="s">
        <v>5880</v>
      </c>
      <c r="E58" s="4" t="s">
        <v>6258</v>
      </c>
      <c r="F58" s="42"/>
      <c r="G58" s="43" t="s">
        <v>529</v>
      </c>
      <c r="H58" s="4" t="s">
        <v>5469</v>
      </c>
      <c r="I58" s="4" t="s">
        <v>529</v>
      </c>
      <c r="J58" s="4" t="s">
        <v>5469</v>
      </c>
      <c r="K58" s="42" t="s">
        <v>529</v>
      </c>
      <c r="L58" s="44"/>
      <c r="M58" s="30"/>
    </row>
    <row r="59" spans="2:13">
      <c r="B59" s="39" t="s">
        <v>1259</v>
      </c>
      <c r="C59" s="573" t="s">
        <v>10029</v>
      </c>
      <c r="D59" s="4">
        <v>60</v>
      </c>
      <c r="E59" s="4" t="s">
        <v>5719</v>
      </c>
      <c r="F59" s="42"/>
      <c r="G59" s="43" t="s">
        <v>529</v>
      </c>
      <c r="H59" s="4" t="s">
        <v>5469</v>
      </c>
      <c r="I59" s="4" t="s">
        <v>529</v>
      </c>
      <c r="J59" s="4" t="s">
        <v>529</v>
      </c>
      <c r="K59" s="4" t="s">
        <v>529</v>
      </c>
      <c r="L59" s="44"/>
      <c r="M59" s="30"/>
    </row>
    <row r="60" spans="2:13">
      <c r="B60" s="39" t="s">
        <v>1260</v>
      </c>
      <c r="C60" s="573" t="s">
        <v>10030</v>
      </c>
      <c r="D60" s="4">
        <v>10</v>
      </c>
      <c r="E60" s="4" t="s">
        <v>5719</v>
      </c>
      <c r="F60" s="42"/>
      <c r="G60" s="43" t="s">
        <v>529</v>
      </c>
      <c r="H60" s="4" t="s">
        <v>5469</v>
      </c>
      <c r="I60" s="4" t="s">
        <v>529</v>
      </c>
      <c r="J60" s="4" t="s">
        <v>529</v>
      </c>
      <c r="K60" s="4" t="s">
        <v>529</v>
      </c>
      <c r="L60" s="44"/>
      <c r="M60" s="30"/>
    </row>
    <row r="61" spans="2:13">
      <c r="B61" s="39" t="s">
        <v>1261</v>
      </c>
      <c r="C61" s="573" t="s">
        <v>10031</v>
      </c>
      <c r="D61" s="4">
        <v>1</v>
      </c>
      <c r="E61" s="4" t="s">
        <v>5741</v>
      </c>
      <c r="F61" s="42"/>
      <c r="G61" s="43" t="s">
        <v>529</v>
      </c>
      <c r="H61" s="4" t="s">
        <v>5469</v>
      </c>
      <c r="I61" s="4" t="s">
        <v>5469</v>
      </c>
      <c r="J61" s="4" t="s">
        <v>529</v>
      </c>
      <c r="K61" s="4" t="s">
        <v>529</v>
      </c>
      <c r="L61" s="44"/>
      <c r="M61" s="30"/>
    </row>
    <row r="62" spans="2:13">
      <c r="B62" s="39" t="s">
        <v>1262</v>
      </c>
      <c r="C62" s="573" t="s">
        <v>10032</v>
      </c>
      <c r="D62" s="4">
        <v>10</v>
      </c>
      <c r="E62" s="4" t="s">
        <v>5741</v>
      </c>
      <c r="F62" s="42"/>
      <c r="G62" s="43" t="s">
        <v>529</v>
      </c>
      <c r="H62" s="4" t="s">
        <v>5469</v>
      </c>
      <c r="I62" s="4" t="s">
        <v>529</v>
      </c>
      <c r="J62" s="4" t="s">
        <v>529</v>
      </c>
      <c r="K62" s="4" t="s">
        <v>529</v>
      </c>
      <c r="L62" s="44" t="s">
        <v>6486</v>
      </c>
      <c r="M62" s="30"/>
    </row>
    <row r="63" spans="2:13">
      <c r="B63" s="39" t="s">
        <v>1263</v>
      </c>
      <c r="C63" s="573" t="s">
        <v>10033</v>
      </c>
      <c r="D63" s="4">
        <v>12</v>
      </c>
      <c r="E63" s="4" t="s">
        <v>5724</v>
      </c>
      <c r="F63" s="42"/>
      <c r="G63" s="43" t="s">
        <v>529</v>
      </c>
      <c r="H63" s="4" t="s">
        <v>5469</v>
      </c>
      <c r="I63" s="4" t="s">
        <v>529</v>
      </c>
      <c r="J63" s="4" t="s">
        <v>529</v>
      </c>
      <c r="K63" s="4" t="s">
        <v>529</v>
      </c>
      <c r="L63" s="44"/>
      <c r="M63" s="30"/>
    </row>
    <row r="64" spans="2:13">
      <c r="B64" s="39" t="s">
        <v>1264</v>
      </c>
      <c r="C64" s="573" t="s">
        <v>10034</v>
      </c>
      <c r="D64" s="4">
        <v>24</v>
      </c>
      <c r="E64" s="4" t="s">
        <v>5724</v>
      </c>
      <c r="F64" s="42"/>
      <c r="G64" s="43" t="s">
        <v>529</v>
      </c>
      <c r="H64" s="4" t="s">
        <v>5469</v>
      </c>
      <c r="I64" s="4" t="s">
        <v>529</v>
      </c>
      <c r="J64" s="4" t="s">
        <v>529</v>
      </c>
      <c r="K64" s="4" t="s">
        <v>529</v>
      </c>
      <c r="L64" s="44"/>
      <c r="M64" s="30"/>
    </row>
    <row r="65" spans="2:13">
      <c r="B65" s="39" t="s">
        <v>1265</v>
      </c>
      <c r="C65" s="573" t="s">
        <v>10035</v>
      </c>
      <c r="D65" s="4">
        <v>30</v>
      </c>
      <c r="E65" s="4" t="s">
        <v>5724</v>
      </c>
      <c r="F65" s="42"/>
      <c r="G65" s="43" t="s">
        <v>529</v>
      </c>
      <c r="H65" s="4" t="s">
        <v>5469</v>
      </c>
      <c r="I65" s="4" t="s">
        <v>529</v>
      </c>
      <c r="J65" s="4" t="s">
        <v>529</v>
      </c>
      <c r="K65" s="4" t="s">
        <v>529</v>
      </c>
      <c r="L65" s="44"/>
      <c r="M65" s="30"/>
    </row>
    <row r="66" spans="2:13">
      <c r="B66" s="39" t="s">
        <v>1266</v>
      </c>
      <c r="C66" s="573" t="s">
        <v>10036</v>
      </c>
      <c r="D66" s="4">
        <v>50</v>
      </c>
      <c r="E66" s="4" t="s">
        <v>5724</v>
      </c>
      <c r="F66" s="42"/>
      <c r="G66" s="43" t="s">
        <v>529</v>
      </c>
      <c r="H66" s="4" t="s">
        <v>5469</v>
      </c>
      <c r="I66" s="4" t="s">
        <v>529</v>
      </c>
      <c r="J66" s="4" t="s">
        <v>529</v>
      </c>
      <c r="K66" s="4" t="s">
        <v>529</v>
      </c>
      <c r="L66" s="44"/>
      <c r="M66" s="30"/>
    </row>
    <row r="67" spans="2:13">
      <c r="B67" s="39" t="s">
        <v>1267</v>
      </c>
      <c r="C67" s="573" t="s">
        <v>10037</v>
      </c>
      <c r="D67" s="4">
        <v>20</v>
      </c>
      <c r="E67" s="4" t="s">
        <v>5724</v>
      </c>
      <c r="F67" s="42"/>
      <c r="G67" s="43" t="s">
        <v>529</v>
      </c>
      <c r="H67" s="4" t="s">
        <v>5469</v>
      </c>
      <c r="I67" s="4" t="s">
        <v>529</v>
      </c>
      <c r="J67" s="4" t="s">
        <v>529</v>
      </c>
      <c r="K67" s="4" t="s">
        <v>529</v>
      </c>
      <c r="L67" s="44"/>
      <c r="M67" s="30"/>
    </row>
    <row r="68" spans="2:13">
      <c r="B68" s="39" t="s">
        <v>1268</v>
      </c>
      <c r="C68" s="573" t="s">
        <v>10038</v>
      </c>
      <c r="D68" s="4">
        <v>20</v>
      </c>
      <c r="E68" s="4" t="s">
        <v>5724</v>
      </c>
      <c r="F68" s="42"/>
      <c r="G68" s="43" t="s">
        <v>529</v>
      </c>
      <c r="H68" s="4" t="s">
        <v>5469</v>
      </c>
      <c r="I68" s="4" t="s">
        <v>529</v>
      </c>
      <c r="J68" s="4" t="s">
        <v>529</v>
      </c>
      <c r="K68" s="4" t="s">
        <v>529</v>
      </c>
      <c r="L68" s="44"/>
      <c r="M68" s="30"/>
    </row>
    <row r="69" spans="2:13">
      <c r="B69" s="39" t="s">
        <v>1269</v>
      </c>
      <c r="C69" s="573" t="s">
        <v>10039</v>
      </c>
      <c r="D69" s="4">
        <v>80</v>
      </c>
      <c r="E69" s="4" t="s">
        <v>5724</v>
      </c>
      <c r="F69" s="42"/>
      <c r="G69" s="43" t="s">
        <v>529</v>
      </c>
      <c r="H69" s="4" t="s">
        <v>5469</v>
      </c>
      <c r="I69" s="4" t="s">
        <v>529</v>
      </c>
      <c r="J69" s="4" t="s">
        <v>529</v>
      </c>
      <c r="K69" s="4" t="s">
        <v>529</v>
      </c>
      <c r="L69" s="44"/>
      <c r="M69" s="30"/>
    </row>
    <row r="70" spans="2:13">
      <c r="B70" s="39" t="s">
        <v>1270</v>
      </c>
      <c r="C70" s="573" t="s">
        <v>10040</v>
      </c>
      <c r="D70" s="4">
        <v>40</v>
      </c>
      <c r="E70" s="4" t="s">
        <v>5724</v>
      </c>
      <c r="F70" s="42"/>
      <c r="G70" s="43" t="s">
        <v>529</v>
      </c>
      <c r="H70" s="4" t="s">
        <v>5469</v>
      </c>
      <c r="I70" s="4" t="s">
        <v>529</v>
      </c>
      <c r="J70" s="4" t="s">
        <v>529</v>
      </c>
      <c r="K70" s="4" t="s">
        <v>529</v>
      </c>
      <c r="L70" s="44"/>
      <c r="M70" s="30"/>
    </row>
    <row r="71" spans="2:13">
      <c r="B71" s="39" t="s">
        <v>1271</v>
      </c>
      <c r="C71" s="573" t="s">
        <v>10041</v>
      </c>
      <c r="D71" s="4">
        <v>40</v>
      </c>
      <c r="E71" s="4" t="s">
        <v>5724</v>
      </c>
      <c r="F71" s="42"/>
      <c r="G71" s="43" t="s">
        <v>529</v>
      </c>
      <c r="H71" s="4" t="s">
        <v>5469</v>
      </c>
      <c r="I71" s="4" t="s">
        <v>529</v>
      </c>
      <c r="J71" s="4" t="s">
        <v>529</v>
      </c>
      <c r="K71" s="4" t="s">
        <v>529</v>
      </c>
      <c r="L71" s="44"/>
      <c r="M71" s="30"/>
    </row>
    <row r="72" spans="2:13">
      <c r="B72" s="39" t="s">
        <v>1272</v>
      </c>
      <c r="C72" s="573" t="s">
        <v>10042</v>
      </c>
      <c r="D72" s="4">
        <v>40</v>
      </c>
      <c r="E72" s="4" t="s">
        <v>5724</v>
      </c>
      <c r="F72" s="42"/>
      <c r="G72" s="43" t="s">
        <v>529</v>
      </c>
      <c r="H72" s="4" t="s">
        <v>5469</v>
      </c>
      <c r="I72" s="4" t="s">
        <v>529</v>
      </c>
      <c r="J72" s="4" t="s">
        <v>529</v>
      </c>
      <c r="K72" s="4" t="s">
        <v>529</v>
      </c>
      <c r="L72" s="44"/>
      <c r="M72" s="30"/>
    </row>
    <row r="73" spans="2:13">
      <c r="B73" s="39" t="s">
        <v>1273</v>
      </c>
      <c r="C73" s="573" t="s">
        <v>10043</v>
      </c>
      <c r="D73" s="4">
        <v>40</v>
      </c>
      <c r="E73" s="4" t="s">
        <v>5724</v>
      </c>
      <c r="F73" s="42"/>
      <c r="G73" s="43" t="s">
        <v>529</v>
      </c>
      <c r="H73" s="4" t="s">
        <v>5469</v>
      </c>
      <c r="I73" s="4" t="s">
        <v>529</v>
      </c>
      <c r="J73" s="4" t="s">
        <v>529</v>
      </c>
      <c r="K73" s="4" t="s">
        <v>529</v>
      </c>
      <c r="L73" s="44"/>
      <c r="M73" s="30"/>
    </row>
    <row r="74" spans="2:13">
      <c r="B74" s="39" t="s">
        <v>1274</v>
      </c>
      <c r="C74" s="573" t="s">
        <v>10044</v>
      </c>
      <c r="D74" s="4">
        <v>20</v>
      </c>
      <c r="E74" s="4" t="s">
        <v>5724</v>
      </c>
      <c r="F74" s="42"/>
      <c r="G74" s="43" t="s">
        <v>529</v>
      </c>
      <c r="H74" s="4" t="s">
        <v>5469</v>
      </c>
      <c r="I74" s="4" t="s">
        <v>529</v>
      </c>
      <c r="J74" s="4" t="s">
        <v>529</v>
      </c>
      <c r="K74" s="4" t="s">
        <v>529</v>
      </c>
      <c r="L74" s="44"/>
      <c r="M74" s="30"/>
    </row>
    <row r="75" spans="2:13">
      <c r="B75" s="39" t="s">
        <v>1275</v>
      </c>
      <c r="C75" s="573" t="s">
        <v>10045</v>
      </c>
      <c r="D75" s="4">
        <v>20</v>
      </c>
      <c r="E75" s="4" t="s">
        <v>5724</v>
      </c>
      <c r="F75" s="42"/>
      <c r="G75" s="43" t="s">
        <v>529</v>
      </c>
      <c r="H75" s="4" t="s">
        <v>5469</v>
      </c>
      <c r="I75" s="4" t="s">
        <v>529</v>
      </c>
      <c r="J75" s="4" t="s">
        <v>529</v>
      </c>
      <c r="K75" s="4" t="s">
        <v>529</v>
      </c>
      <c r="L75" s="44"/>
      <c r="M75" s="30"/>
    </row>
    <row r="76" spans="2:13">
      <c r="B76" s="39" t="s">
        <v>1276</v>
      </c>
      <c r="C76" s="573" t="s">
        <v>10046</v>
      </c>
      <c r="D76" s="4">
        <v>30</v>
      </c>
      <c r="E76" s="4" t="s">
        <v>5724</v>
      </c>
      <c r="F76" s="42"/>
      <c r="G76" s="43" t="s">
        <v>529</v>
      </c>
      <c r="H76" s="4" t="s">
        <v>5469</v>
      </c>
      <c r="I76" s="4" t="s">
        <v>529</v>
      </c>
      <c r="J76" s="4" t="s">
        <v>529</v>
      </c>
      <c r="K76" s="4" t="s">
        <v>529</v>
      </c>
      <c r="L76" s="44"/>
      <c r="M76" s="30"/>
    </row>
    <row r="77" spans="2:13">
      <c r="B77" s="39" t="s">
        <v>1277</v>
      </c>
      <c r="C77" s="573" t="s">
        <v>10047</v>
      </c>
      <c r="D77" s="4">
        <v>30</v>
      </c>
      <c r="E77" s="4" t="s">
        <v>5724</v>
      </c>
      <c r="F77" s="42"/>
      <c r="G77" s="43" t="s">
        <v>529</v>
      </c>
      <c r="H77" s="4" t="s">
        <v>5469</v>
      </c>
      <c r="I77" s="4" t="s">
        <v>529</v>
      </c>
      <c r="J77" s="4" t="s">
        <v>529</v>
      </c>
      <c r="K77" s="4" t="s">
        <v>529</v>
      </c>
      <c r="L77" s="44"/>
      <c r="M77" s="30"/>
    </row>
    <row r="78" spans="2:13">
      <c r="B78" s="39" t="s">
        <v>1278</v>
      </c>
      <c r="C78" s="573" t="s">
        <v>10048</v>
      </c>
      <c r="D78" s="4">
        <v>20</v>
      </c>
      <c r="E78" s="4" t="s">
        <v>5724</v>
      </c>
      <c r="F78" s="42"/>
      <c r="G78" s="43" t="s">
        <v>529</v>
      </c>
      <c r="H78" s="4" t="s">
        <v>5469</v>
      </c>
      <c r="I78" s="4" t="s">
        <v>529</v>
      </c>
      <c r="J78" s="4" t="s">
        <v>529</v>
      </c>
      <c r="K78" s="4" t="s">
        <v>529</v>
      </c>
      <c r="L78" s="44"/>
      <c r="M78" s="30"/>
    </row>
    <row r="79" spans="2:13">
      <c r="B79" s="39" t="s">
        <v>1279</v>
      </c>
      <c r="C79" s="573" t="s">
        <v>10049</v>
      </c>
      <c r="D79" s="4">
        <v>80</v>
      </c>
      <c r="E79" s="4" t="s">
        <v>6535</v>
      </c>
      <c r="F79" s="42"/>
      <c r="G79" s="43" t="s">
        <v>529</v>
      </c>
      <c r="H79" s="4" t="s">
        <v>5469</v>
      </c>
      <c r="I79" s="4" t="s">
        <v>529</v>
      </c>
      <c r="J79" s="4" t="s">
        <v>529</v>
      </c>
      <c r="K79" s="4" t="s">
        <v>529</v>
      </c>
      <c r="L79" s="44"/>
      <c r="M79" s="30"/>
    </row>
    <row r="80" spans="2:13">
      <c r="B80" s="39" t="s">
        <v>10050</v>
      </c>
      <c r="C80" s="40" t="s">
        <v>10051</v>
      </c>
      <c r="D80" s="41" t="s">
        <v>7267</v>
      </c>
      <c r="E80" s="4" t="s">
        <v>6303</v>
      </c>
      <c r="F80" s="42"/>
      <c r="G80" s="43" t="s">
        <v>529</v>
      </c>
      <c r="H80" s="4" t="s">
        <v>5469</v>
      </c>
      <c r="I80" s="4" t="s">
        <v>5469</v>
      </c>
      <c r="J80" s="4" t="s">
        <v>5890</v>
      </c>
      <c r="K80" s="42" t="s">
        <v>529</v>
      </c>
      <c r="L80" s="44"/>
      <c r="M80" s="30"/>
    </row>
    <row r="81" spans="2:13">
      <c r="B81" s="39" t="s">
        <v>10052</v>
      </c>
      <c r="C81" s="40" t="s">
        <v>10053</v>
      </c>
      <c r="D81" s="41" t="s">
        <v>7267</v>
      </c>
      <c r="E81" s="4" t="s">
        <v>6303</v>
      </c>
      <c r="F81" s="42"/>
      <c r="G81" s="43" t="s">
        <v>529</v>
      </c>
      <c r="H81" s="4" t="s">
        <v>5469</v>
      </c>
      <c r="I81" s="4" t="s">
        <v>5469</v>
      </c>
      <c r="J81" s="4" t="s">
        <v>5890</v>
      </c>
      <c r="K81" s="42" t="s">
        <v>529</v>
      </c>
      <c r="L81" s="44"/>
      <c r="M81" s="30"/>
    </row>
    <row r="82" spans="2:13">
      <c r="B82" s="39" t="s">
        <v>10054</v>
      </c>
      <c r="C82" s="40" t="s">
        <v>10055</v>
      </c>
      <c r="D82" s="41" t="s">
        <v>7267</v>
      </c>
      <c r="E82" s="4" t="s">
        <v>6303</v>
      </c>
      <c r="F82" s="42"/>
      <c r="G82" s="43" t="s">
        <v>529</v>
      </c>
      <c r="H82" s="4" t="s">
        <v>5469</v>
      </c>
      <c r="I82" s="4" t="s">
        <v>5469</v>
      </c>
      <c r="J82" s="4" t="s">
        <v>5890</v>
      </c>
      <c r="K82" s="42" t="s">
        <v>529</v>
      </c>
      <c r="L82" s="44"/>
      <c r="M82" s="30"/>
    </row>
    <row r="83" spans="2:13">
      <c r="B83" s="39" t="s">
        <v>10056</v>
      </c>
      <c r="C83" s="40" t="s">
        <v>10057</v>
      </c>
      <c r="D83" s="41" t="s">
        <v>7267</v>
      </c>
      <c r="E83" s="4" t="s">
        <v>6303</v>
      </c>
      <c r="F83" s="42"/>
      <c r="G83" s="43" t="s">
        <v>529</v>
      </c>
      <c r="H83" s="4" t="s">
        <v>5469</v>
      </c>
      <c r="I83" s="4" t="s">
        <v>5469</v>
      </c>
      <c r="J83" s="4" t="s">
        <v>5890</v>
      </c>
      <c r="K83" s="42" t="s">
        <v>529</v>
      </c>
      <c r="L83" s="44"/>
      <c r="M83" s="30"/>
    </row>
    <row r="84" spans="2:13">
      <c r="B84" s="39" t="s">
        <v>10058</v>
      </c>
      <c r="C84" s="40" t="s">
        <v>10059</v>
      </c>
      <c r="D84" s="41" t="s">
        <v>7267</v>
      </c>
      <c r="E84" s="4" t="s">
        <v>6303</v>
      </c>
      <c r="F84" s="42"/>
      <c r="G84" s="43" t="s">
        <v>529</v>
      </c>
      <c r="H84" s="4" t="s">
        <v>5469</v>
      </c>
      <c r="I84" s="4" t="s">
        <v>5469</v>
      </c>
      <c r="J84" s="4" t="s">
        <v>5890</v>
      </c>
      <c r="K84" s="42" t="s">
        <v>529</v>
      </c>
      <c r="L84" s="44"/>
      <c r="M84" s="30"/>
    </row>
    <row r="85" spans="2:13">
      <c r="B85" s="574" t="s">
        <v>10060</v>
      </c>
      <c r="C85" s="40" t="s">
        <v>10061</v>
      </c>
      <c r="D85" s="41" t="s">
        <v>7267</v>
      </c>
      <c r="E85" s="4" t="s">
        <v>6303</v>
      </c>
      <c r="F85" s="42"/>
      <c r="G85" s="43" t="s">
        <v>529</v>
      </c>
      <c r="H85" s="4" t="s">
        <v>5469</v>
      </c>
      <c r="I85" s="4" t="s">
        <v>5469</v>
      </c>
      <c r="J85" s="4" t="s">
        <v>5890</v>
      </c>
      <c r="K85" s="42" t="s">
        <v>529</v>
      </c>
      <c r="L85" s="328" t="s">
        <v>10062</v>
      </c>
      <c r="M85" s="30"/>
    </row>
    <row r="86" spans="2:13">
      <c r="B86" s="574" t="s">
        <v>10063</v>
      </c>
      <c r="C86" s="40" t="s">
        <v>10064</v>
      </c>
      <c r="D86" s="41" t="s">
        <v>7267</v>
      </c>
      <c r="E86" s="4" t="s">
        <v>6303</v>
      </c>
      <c r="F86" s="42"/>
      <c r="G86" s="43" t="s">
        <v>529</v>
      </c>
      <c r="H86" s="4" t="s">
        <v>5469</v>
      </c>
      <c r="I86" s="4" t="s">
        <v>5469</v>
      </c>
      <c r="J86" s="4" t="s">
        <v>5890</v>
      </c>
      <c r="K86" s="42" t="s">
        <v>529</v>
      </c>
      <c r="L86" s="566"/>
      <c r="M86" s="30"/>
    </row>
    <row r="87" spans="2:13">
      <c r="B87" s="574" t="s">
        <v>10065</v>
      </c>
      <c r="C87" s="40" t="s">
        <v>10066</v>
      </c>
      <c r="D87" s="41" t="s">
        <v>7267</v>
      </c>
      <c r="E87" s="4" t="s">
        <v>6303</v>
      </c>
      <c r="F87" s="42"/>
      <c r="G87" s="43" t="s">
        <v>529</v>
      </c>
      <c r="H87" s="4" t="s">
        <v>5469</v>
      </c>
      <c r="I87" s="4" t="s">
        <v>5469</v>
      </c>
      <c r="J87" s="4" t="s">
        <v>5890</v>
      </c>
      <c r="K87" s="42" t="s">
        <v>529</v>
      </c>
      <c r="L87" s="566"/>
      <c r="M87" s="30"/>
    </row>
    <row r="88" spans="2:13">
      <c r="B88" s="574" t="s">
        <v>10067</v>
      </c>
      <c r="C88" s="40" t="s">
        <v>10068</v>
      </c>
      <c r="D88" s="41" t="s">
        <v>7267</v>
      </c>
      <c r="E88" s="4" t="s">
        <v>6303</v>
      </c>
      <c r="F88" s="42"/>
      <c r="G88" s="43" t="s">
        <v>529</v>
      </c>
      <c r="H88" s="4" t="s">
        <v>5469</v>
      </c>
      <c r="I88" s="4" t="s">
        <v>5469</v>
      </c>
      <c r="J88" s="4" t="s">
        <v>5890</v>
      </c>
      <c r="K88" s="42" t="s">
        <v>529</v>
      </c>
      <c r="L88" s="566"/>
      <c r="M88" s="30"/>
    </row>
    <row r="89" spans="2:13">
      <c r="B89" s="574" t="s">
        <v>10069</v>
      </c>
      <c r="C89" s="40" t="s">
        <v>10070</v>
      </c>
      <c r="D89" s="41" t="s">
        <v>7267</v>
      </c>
      <c r="E89" s="4" t="s">
        <v>6303</v>
      </c>
      <c r="F89" s="42"/>
      <c r="G89" s="43" t="s">
        <v>529</v>
      </c>
      <c r="H89" s="4" t="s">
        <v>5469</v>
      </c>
      <c r="I89" s="4" t="s">
        <v>5469</v>
      </c>
      <c r="J89" s="4" t="s">
        <v>5890</v>
      </c>
      <c r="K89" s="42" t="s">
        <v>529</v>
      </c>
      <c r="L89" s="302"/>
      <c r="M89" s="30"/>
    </row>
    <row r="90" spans="2:13" ht="45">
      <c r="B90" s="39" t="s">
        <v>10071</v>
      </c>
      <c r="C90" s="40" t="s">
        <v>10072</v>
      </c>
      <c r="D90" s="41" t="s">
        <v>5954</v>
      </c>
      <c r="E90" s="4" t="s">
        <v>9940</v>
      </c>
      <c r="F90" s="42"/>
      <c r="G90" s="43" t="s">
        <v>5469</v>
      </c>
      <c r="H90" s="4" t="s">
        <v>5469</v>
      </c>
      <c r="I90" s="4" t="s">
        <v>5469</v>
      </c>
      <c r="J90" s="4" t="s">
        <v>529</v>
      </c>
      <c r="K90" s="42" t="s">
        <v>529</v>
      </c>
      <c r="L90" s="44" t="s">
        <v>10073</v>
      </c>
      <c r="M90" s="30"/>
    </row>
    <row r="91" spans="2:13" ht="90">
      <c r="B91" s="39" t="s">
        <v>10074</v>
      </c>
      <c r="C91" s="40" t="s">
        <v>10075</v>
      </c>
      <c r="D91" s="41" t="s">
        <v>6244</v>
      </c>
      <c r="E91" s="4" t="s">
        <v>9940</v>
      </c>
      <c r="F91" s="42"/>
      <c r="G91" s="43" t="s">
        <v>5469</v>
      </c>
      <c r="H91" s="4" t="s">
        <v>5469</v>
      </c>
      <c r="I91" s="4" t="s">
        <v>5469</v>
      </c>
      <c r="J91" s="4" t="s">
        <v>529</v>
      </c>
      <c r="K91" s="42" t="s">
        <v>529</v>
      </c>
      <c r="L91" s="44" t="s">
        <v>10076</v>
      </c>
      <c r="M91" s="30"/>
    </row>
    <row r="92" spans="2:13">
      <c r="B92" s="39" t="s">
        <v>10077</v>
      </c>
      <c r="C92" s="40" t="s">
        <v>10078</v>
      </c>
      <c r="D92" s="41" t="s">
        <v>7267</v>
      </c>
      <c r="E92" s="4" t="s">
        <v>6303</v>
      </c>
      <c r="F92" s="42"/>
      <c r="G92" s="43" t="s">
        <v>529</v>
      </c>
      <c r="H92" s="4" t="s">
        <v>5469</v>
      </c>
      <c r="I92" s="4" t="s">
        <v>5469</v>
      </c>
      <c r="J92" s="4" t="s">
        <v>529</v>
      </c>
      <c r="K92" s="42" t="s">
        <v>529</v>
      </c>
      <c r="L92" s="44"/>
      <c r="M92" s="30"/>
    </row>
    <row r="93" spans="2:13">
      <c r="B93" s="39" t="s">
        <v>10079</v>
      </c>
      <c r="C93" s="40" t="s">
        <v>10080</v>
      </c>
      <c r="D93" s="41" t="s">
        <v>7267</v>
      </c>
      <c r="E93" s="4" t="s">
        <v>6303</v>
      </c>
      <c r="F93" s="42"/>
      <c r="G93" s="43" t="s">
        <v>529</v>
      </c>
      <c r="H93" s="4" t="s">
        <v>5469</v>
      </c>
      <c r="I93" s="4" t="s">
        <v>5469</v>
      </c>
      <c r="J93" s="4" t="s">
        <v>529</v>
      </c>
      <c r="K93" s="42" t="s">
        <v>529</v>
      </c>
      <c r="L93" s="44"/>
      <c r="M93" s="30"/>
    </row>
    <row r="94" spans="2:13">
      <c r="B94" s="39" t="s">
        <v>10081</v>
      </c>
      <c r="C94" s="40" t="s">
        <v>10082</v>
      </c>
      <c r="D94" s="41" t="s">
        <v>7267</v>
      </c>
      <c r="E94" s="4" t="s">
        <v>6303</v>
      </c>
      <c r="F94" s="42"/>
      <c r="G94" s="43" t="s">
        <v>529</v>
      </c>
      <c r="H94" s="4" t="s">
        <v>5469</v>
      </c>
      <c r="I94" s="4" t="s">
        <v>5469</v>
      </c>
      <c r="J94" s="4" t="s">
        <v>529</v>
      </c>
      <c r="K94" s="42" t="s">
        <v>529</v>
      </c>
      <c r="L94" s="44"/>
      <c r="M94" s="30"/>
    </row>
    <row r="95" spans="2:13">
      <c r="B95" s="39" t="s">
        <v>10083</v>
      </c>
      <c r="C95" s="40" t="s">
        <v>10084</v>
      </c>
      <c r="D95" s="41" t="s">
        <v>7267</v>
      </c>
      <c r="E95" s="4" t="s">
        <v>6303</v>
      </c>
      <c r="F95" s="42"/>
      <c r="G95" s="43" t="s">
        <v>529</v>
      </c>
      <c r="H95" s="4" t="s">
        <v>5469</v>
      </c>
      <c r="I95" s="4" t="s">
        <v>5469</v>
      </c>
      <c r="J95" s="4" t="s">
        <v>529</v>
      </c>
      <c r="K95" s="42" t="s">
        <v>529</v>
      </c>
      <c r="L95" s="44"/>
      <c r="M95" s="30"/>
    </row>
    <row r="96" spans="2:13">
      <c r="B96" s="39" t="s">
        <v>10085</v>
      </c>
      <c r="C96" s="40" t="s">
        <v>10086</v>
      </c>
      <c r="D96" s="41" t="s">
        <v>7267</v>
      </c>
      <c r="E96" s="4" t="s">
        <v>6303</v>
      </c>
      <c r="F96" s="42"/>
      <c r="G96" s="43" t="s">
        <v>529</v>
      </c>
      <c r="H96" s="4" t="s">
        <v>5469</v>
      </c>
      <c r="I96" s="4" t="s">
        <v>5469</v>
      </c>
      <c r="J96" s="4" t="s">
        <v>529</v>
      </c>
      <c r="K96" s="42" t="s">
        <v>529</v>
      </c>
      <c r="L96" s="44"/>
      <c r="M96" s="30"/>
    </row>
    <row r="97" spans="2:13">
      <c r="B97" s="39" t="s">
        <v>10087</v>
      </c>
      <c r="C97" s="40" t="s">
        <v>10088</v>
      </c>
      <c r="D97" s="41" t="s">
        <v>7267</v>
      </c>
      <c r="E97" s="4" t="s">
        <v>6303</v>
      </c>
      <c r="F97" s="42"/>
      <c r="G97" s="43" t="s">
        <v>529</v>
      </c>
      <c r="H97" s="4" t="s">
        <v>5469</v>
      </c>
      <c r="I97" s="4" t="s">
        <v>5469</v>
      </c>
      <c r="J97" s="4" t="s">
        <v>529</v>
      </c>
      <c r="K97" s="42" t="s">
        <v>529</v>
      </c>
      <c r="L97" s="328" t="s">
        <v>7261</v>
      </c>
      <c r="M97" s="30"/>
    </row>
    <row r="98" spans="2:13">
      <c r="B98" s="39" t="s">
        <v>10089</v>
      </c>
      <c r="C98" s="40" t="s">
        <v>10090</v>
      </c>
      <c r="D98" s="41" t="s">
        <v>7267</v>
      </c>
      <c r="E98" s="4" t="s">
        <v>6303</v>
      </c>
      <c r="F98" s="42"/>
      <c r="G98" s="43" t="s">
        <v>529</v>
      </c>
      <c r="H98" s="4" t="s">
        <v>5469</v>
      </c>
      <c r="I98" s="4" t="s">
        <v>5469</v>
      </c>
      <c r="J98" s="4" t="s">
        <v>529</v>
      </c>
      <c r="K98" s="42" t="s">
        <v>529</v>
      </c>
      <c r="L98" s="566"/>
      <c r="M98" s="30"/>
    </row>
    <row r="99" spans="2:13">
      <c r="B99" s="39" t="s">
        <v>10091</v>
      </c>
      <c r="C99" s="40" t="s">
        <v>10092</v>
      </c>
      <c r="D99" s="41" t="s">
        <v>7267</v>
      </c>
      <c r="E99" s="4" t="s">
        <v>6303</v>
      </c>
      <c r="F99" s="42"/>
      <c r="G99" s="43" t="s">
        <v>529</v>
      </c>
      <c r="H99" s="4" t="s">
        <v>5469</v>
      </c>
      <c r="I99" s="4" t="s">
        <v>5469</v>
      </c>
      <c r="J99" s="4" t="s">
        <v>529</v>
      </c>
      <c r="K99" s="42" t="s">
        <v>529</v>
      </c>
      <c r="L99" s="566"/>
      <c r="M99" s="30"/>
    </row>
    <row r="100" spans="2:13">
      <c r="B100" s="39" t="s">
        <v>10093</v>
      </c>
      <c r="C100" s="40" t="s">
        <v>10094</v>
      </c>
      <c r="D100" s="41" t="s">
        <v>7267</v>
      </c>
      <c r="E100" s="4" t="s">
        <v>6303</v>
      </c>
      <c r="F100" s="42"/>
      <c r="G100" s="43" t="s">
        <v>529</v>
      </c>
      <c r="H100" s="4" t="s">
        <v>5469</v>
      </c>
      <c r="I100" s="4" t="s">
        <v>5469</v>
      </c>
      <c r="J100" s="4" t="s">
        <v>529</v>
      </c>
      <c r="K100" s="42" t="s">
        <v>529</v>
      </c>
      <c r="L100" s="566"/>
      <c r="M100" s="30"/>
    </row>
    <row r="101" spans="2:13">
      <c r="B101" s="39" t="s">
        <v>10095</v>
      </c>
      <c r="C101" s="40" t="s">
        <v>10096</v>
      </c>
      <c r="D101" s="41" t="s">
        <v>7267</v>
      </c>
      <c r="E101" s="4" t="s">
        <v>6303</v>
      </c>
      <c r="F101" s="42"/>
      <c r="G101" s="43" t="s">
        <v>529</v>
      </c>
      <c r="H101" s="4" t="s">
        <v>5469</v>
      </c>
      <c r="I101" s="4" t="s">
        <v>5469</v>
      </c>
      <c r="J101" s="4" t="s">
        <v>529</v>
      </c>
      <c r="K101" s="42" t="s">
        <v>529</v>
      </c>
      <c r="L101" s="302"/>
      <c r="M101" s="30"/>
    </row>
    <row r="102" spans="2:13" ht="75">
      <c r="B102" s="39" t="s">
        <v>10098</v>
      </c>
      <c r="C102" s="40" t="s">
        <v>10099</v>
      </c>
      <c r="D102" s="41" t="s">
        <v>5961</v>
      </c>
      <c r="E102" s="4" t="s">
        <v>6717</v>
      </c>
      <c r="F102" s="42"/>
      <c r="G102" s="43" t="s">
        <v>5469</v>
      </c>
      <c r="H102" s="4" t="s">
        <v>5469</v>
      </c>
      <c r="I102" s="4" t="s">
        <v>5469</v>
      </c>
      <c r="J102" s="4" t="s">
        <v>529</v>
      </c>
      <c r="K102" s="42" t="s">
        <v>529</v>
      </c>
      <c r="L102" s="44" t="s">
        <v>10100</v>
      </c>
      <c r="M102" s="30"/>
    </row>
    <row r="103" spans="2:13" ht="30">
      <c r="B103" s="39" t="s">
        <v>1763</v>
      </c>
      <c r="C103" s="40" t="s">
        <v>10101</v>
      </c>
      <c r="D103" s="41" t="s">
        <v>5729</v>
      </c>
      <c r="E103" s="4" t="s">
        <v>6255</v>
      </c>
      <c r="F103" s="42"/>
      <c r="G103" s="43" t="s">
        <v>5469</v>
      </c>
      <c r="H103" s="4" t="s">
        <v>5469</v>
      </c>
      <c r="I103" s="4" t="s">
        <v>5469</v>
      </c>
      <c r="J103" s="4" t="s">
        <v>529</v>
      </c>
      <c r="K103" s="42" t="s">
        <v>529</v>
      </c>
      <c r="L103" s="44" t="s">
        <v>10102</v>
      </c>
      <c r="M103" s="30"/>
    </row>
    <row r="104" spans="2:13" ht="90">
      <c r="B104" s="39" t="s">
        <v>1778</v>
      </c>
      <c r="C104" s="40" t="s">
        <v>10103</v>
      </c>
      <c r="D104" s="41" t="s">
        <v>5729</v>
      </c>
      <c r="E104" s="4" t="s">
        <v>6255</v>
      </c>
      <c r="F104" s="42"/>
      <c r="G104" s="43" t="s">
        <v>5469</v>
      </c>
      <c r="H104" s="4" t="s">
        <v>5469</v>
      </c>
      <c r="I104" s="4" t="s">
        <v>5469</v>
      </c>
      <c r="J104" s="4" t="s">
        <v>529</v>
      </c>
      <c r="K104" s="42" t="s">
        <v>529</v>
      </c>
      <c r="L104" s="44" t="s">
        <v>10104</v>
      </c>
      <c r="M104" s="30"/>
    </row>
    <row r="105" spans="2:13" ht="30">
      <c r="B105" s="39" t="s">
        <v>1878</v>
      </c>
      <c r="C105" s="40" t="s">
        <v>10105</v>
      </c>
      <c r="D105" s="41" t="s">
        <v>5729</v>
      </c>
      <c r="E105" s="4" t="s">
        <v>5656</v>
      </c>
      <c r="F105" s="42"/>
      <c r="G105" s="43" t="s">
        <v>5469</v>
      </c>
      <c r="H105" s="4" t="s">
        <v>5469</v>
      </c>
      <c r="I105" s="4" t="s">
        <v>5469</v>
      </c>
      <c r="J105" s="4" t="s">
        <v>529</v>
      </c>
      <c r="K105" s="42" t="s">
        <v>529</v>
      </c>
      <c r="L105" s="44" t="s">
        <v>10106</v>
      </c>
      <c r="M105" s="30"/>
    </row>
    <row r="106" spans="2:13" ht="45">
      <c r="B106" s="39" t="s">
        <v>1752</v>
      </c>
      <c r="C106" s="40" t="s">
        <v>10107</v>
      </c>
      <c r="D106" s="41" t="s">
        <v>5729</v>
      </c>
      <c r="E106" s="4" t="s">
        <v>5656</v>
      </c>
      <c r="F106" s="42"/>
      <c r="G106" s="43" t="s">
        <v>5469</v>
      </c>
      <c r="H106" s="4" t="s">
        <v>5469</v>
      </c>
      <c r="I106" s="4" t="s">
        <v>5469</v>
      </c>
      <c r="J106" s="4" t="s">
        <v>529</v>
      </c>
      <c r="K106" s="42" t="s">
        <v>529</v>
      </c>
      <c r="L106" s="44" t="s">
        <v>11938</v>
      </c>
      <c r="M106" s="30"/>
    </row>
    <row r="107" spans="2:13" ht="105">
      <c r="B107" s="39" t="s">
        <v>10108</v>
      </c>
      <c r="C107" s="40" t="s">
        <v>10109</v>
      </c>
      <c r="D107" s="41" t="s">
        <v>5643</v>
      </c>
      <c r="E107" s="4" t="s">
        <v>5746</v>
      </c>
      <c r="F107" s="42"/>
      <c r="G107" s="43" t="s">
        <v>5469</v>
      </c>
      <c r="H107" s="4" t="s">
        <v>5469</v>
      </c>
      <c r="I107" s="4" t="s">
        <v>5469</v>
      </c>
      <c r="J107" s="4" t="s">
        <v>529</v>
      </c>
      <c r="K107" s="42" t="s">
        <v>529</v>
      </c>
      <c r="L107" s="44" t="s">
        <v>10110</v>
      </c>
      <c r="M107" s="30"/>
    </row>
    <row r="108" spans="2:13" ht="105">
      <c r="B108" s="39" t="s">
        <v>10111</v>
      </c>
      <c r="C108" s="40" t="s">
        <v>10112</v>
      </c>
      <c r="D108" s="41" t="s">
        <v>5643</v>
      </c>
      <c r="E108" s="4" t="s">
        <v>5746</v>
      </c>
      <c r="F108" s="42"/>
      <c r="G108" s="43" t="s">
        <v>5469</v>
      </c>
      <c r="H108" s="4" t="s">
        <v>5469</v>
      </c>
      <c r="I108" s="4" t="s">
        <v>5469</v>
      </c>
      <c r="J108" s="4" t="s">
        <v>529</v>
      </c>
      <c r="K108" s="42" t="s">
        <v>529</v>
      </c>
      <c r="L108" s="44" t="s">
        <v>10113</v>
      </c>
      <c r="M108" s="30"/>
    </row>
    <row r="109" spans="2:13" ht="60">
      <c r="B109" s="39" t="s">
        <v>7242</v>
      </c>
      <c r="C109" s="40" t="s">
        <v>10114</v>
      </c>
      <c r="D109" s="41" t="s">
        <v>7295</v>
      </c>
      <c r="E109" s="4" t="s">
        <v>9819</v>
      </c>
      <c r="F109" s="42"/>
      <c r="G109" s="43" t="s">
        <v>5469</v>
      </c>
      <c r="H109" s="4" t="s">
        <v>5469</v>
      </c>
      <c r="I109" s="4" t="s">
        <v>529</v>
      </c>
      <c r="J109" s="4" t="s">
        <v>529</v>
      </c>
      <c r="K109" s="42" t="s">
        <v>529</v>
      </c>
      <c r="L109" s="44" t="s">
        <v>11939</v>
      </c>
      <c r="M109" s="30"/>
    </row>
    <row r="110" spans="2:13" ht="60">
      <c r="B110" s="39" t="s">
        <v>10115</v>
      </c>
      <c r="C110" s="40" t="s">
        <v>10116</v>
      </c>
      <c r="D110" s="41" t="s">
        <v>5954</v>
      </c>
      <c r="E110" s="4" t="s">
        <v>9940</v>
      </c>
      <c r="F110" s="42"/>
      <c r="G110" s="43" t="s">
        <v>5469</v>
      </c>
      <c r="H110" s="4" t="s">
        <v>5469</v>
      </c>
      <c r="I110" s="4" t="s">
        <v>5469</v>
      </c>
      <c r="J110" s="4" t="s">
        <v>5890</v>
      </c>
      <c r="K110" s="42" t="s">
        <v>5469</v>
      </c>
      <c r="L110" s="44" t="s">
        <v>10117</v>
      </c>
      <c r="M110" s="30"/>
    </row>
    <row r="111" spans="2:13" ht="30">
      <c r="B111" s="39" t="s">
        <v>10118</v>
      </c>
      <c r="C111" s="40" t="s">
        <v>10119</v>
      </c>
      <c r="D111" s="41" t="s">
        <v>5877</v>
      </c>
      <c r="E111" s="4" t="s">
        <v>9940</v>
      </c>
      <c r="F111" s="42"/>
      <c r="G111" s="43" t="s">
        <v>5469</v>
      </c>
      <c r="H111" s="4" t="s">
        <v>5469</v>
      </c>
      <c r="I111" s="4" t="s">
        <v>5469</v>
      </c>
      <c r="J111" s="4" t="s">
        <v>5890</v>
      </c>
      <c r="K111" s="42" t="s">
        <v>529</v>
      </c>
      <c r="L111" s="575" t="s">
        <v>10120</v>
      </c>
      <c r="M111" s="30"/>
    </row>
    <row r="112" spans="2:13">
      <c r="B112" s="39" t="s">
        <v>466</v>
      </c>
      <c r="C112" s="40" t="s">
        <v>10121</v>
      </c>
      <c r="D112" s="41" t="s">
        <v>7267</v>
      </c>
      <c r="E112" s="4" t="s">
        <v>6303</v>
      </c>
      <c r="F112" s="42"/>
      <c r="G112" s="43" t="s">
        <v>529</v>
      </c>
      <c r="H112" s="4" t="s">
        <v>5469</v>
      </c>
      <c r="I112" s="4" t="s">
        <v>5469</v>
      </c>
      <c r="J112" s="4" t="s">
        <v>5890</v>
      </c>
      <c r="K112" s="42" t="s">
        <v>529</v>
      </c>
      <c r="L112" s="44"/>
      <c r="M112" s="30"/>
    </row>
    <row r="113" spans="2:13">
      <c r="B113" s="39" t="s">
        <v>467</v>
      </c>
      <c r="C113" s="40" t="s">
        <v>10122</v>
      </c>
      <c r="D113" s="41" t="s">
        <v>7267</v>
      </c>
      <c r="E113" s="4" t="s">
        <v>6303</v>
      </c>
      <c r="F113" s="42"/>
      <c r="G113" s="43" t="s">
        <v>529</v>
      </c>
      <c r="H113" s="4" t="s">
        <v>5469</v>
      </c>
      <c r="I113" s="4" t="s">
        <v>5469</v>
      </c>
      <c r="J113" s="4" t="s">
        <v>5890</v>
      </c>
      <c r="K113" s="42" t="s">
        <v>529</v>
      </c>
      <c r="L113" s="44"/>
      <c r="M113" s="30"/>
    </row>
    <row r="114" spans="2:13">
      <c r="B114" s="39" t="s">
        <v>468</v>
      </c>
      <c r="C114" s="40" t="s">
        <v>10123</v>
      </c>
      <c r="D114" s="41" t="s">
        <v>7267</v>
      </c>
      <c r="E114" s="4" t="s">
        <v>6303</v>
      </c>
      <c r="F114" s="42"/>
      <c r="G114" s="43" t="s">
        <v>529</v>
      </c>
      <c r="H114" s="4" t="s">
        <v>5469</v>
      </c>
      <c r="I114" s="4" t="s">
        <v>5469</v>
      </c>
      <c r="J114" s="4" t="s">
        <v>5890</v>
      </c>
      <c r="K114" s="42" t="s">
        <v>529</v>
      </c>
      <c r="L114" s="44"/>
      <c r="M114" s="30"/>
    </row>
    <row r="115" spans="2:13">
      <c r="B115" s="39" t="s">
        <v>469</v>
      </c>
      <c r="C115" s="40" t="s">
        <v>10124</v>
      </c>
      <c r="D115" s="41" t="s">
        <v>7267</v>
      </c>
      <c r="E115" s="4" t="s">
        <v>6303</v>
      </c>
      <c r="F115" s="42"/>
      <c r="G115" s="43" t="s">
        <v>529</v>
      </c>
      <c r="H115" s="4" t="s">
        <v>5469</v>
      </c>
      <c r="I115" s="4" t="s">
        <v>5469</v>
      </c>
      <c r="J115" s="4" t="s">
        <v>5890</v>
      </c>
      <c r="K115" s="42" t="s">
        <v>529</v>
      </c>
      <c r="L115" s="44"/>
      <c r="M115" s="30"/>
    </row>
    <row r="116" spans="2:13">
      <c r="B116" s="39" t="s">
        <v>470</v>
      </c>
      <c r="C116" s="40" t="s">
        <v>10125</v>
      </c>
      <c r="D116" s="41" t="s">
        <v>7267</v>
      </c>
      <c r="E116" s="4" t="s">
        <v>6303</v>
      </c>
      <c r="F116" s="42"/>
      <c r="G116" s="43" t="s">
        <v>529</v>
      </c>
      <c r="H116" s="4" t="s">
        <v>5469</v>
      </c>
      <c r="I116" s="4" t="s">
        <v>5469</v>
      </c>
      <c r="J116" s="4" t="s">
        <v>5890</v>
      </c>
      <c r="K116" s="42" t="s">
        <v>529</v>
      </c>
      <c r="L116" s="44"/>
      <c r="M116" s="30"/>
    </row>
    <row r="117" spans="2:13" ht="75">
      <c r="B117" s="39" t="s">
        <v>1940</v>
      </c>
      <c r="C117" s="40" t="s">
        <v>10126</v>
      </c>
      <c r="D117" s="41" t="s">
        <v>6244</v>
      </c>
      <c r="E117" s="4" t="s">
        <v>9940</v>
      </c>
      <c r="F117" s="42"/>
      <c r="G117" s="43" t="s">
        <v>5469</v>
      </c>
      <c r="H117" s="4" t="s">
        <v>5469</v>
      </c>
      <c r="I117" s="4" t="s">
        <v>5469</v>
      </c>
      <c r="J117" s="4" t="s">
        <v>5890</v>
      </c>
      <c r="K117" s="42" t="s">
        <v>529</v>
      </c>
      <c r="L117" s="563" t="s">
        <v>10127</v>
      </c>
      <c r="M117" s="30"/>
    </row>
    <row r="118" spans="2:13">
      <c r="B118" s="39" t="s">
        <v>8385</v>
      </c>
      <c r="C118" s="40" t="s">
        <v>10128</v>
      </c>
      <c r="D118" s="41" t="s">
        <v>7267</v>
      </c>
      <c r="E118" s="4" t="s">
        <v>6303</v>
      </c>
      <c r="F118" s="42"/>
      <c r="G118" s="43" t="s">
        <v>529</v>
      </c>
      <c r="H118" s="4" t="s">
        <v>5469</v>
      </c>
      <c r="I118" s="4" t="s">
        <v>5469</v>
      </c>
      <c r="J118" s="4" t="s">
        <v>5890</v>
      </c>
      <c r="K118" s="42" t="s">
        <v>529</v>
      </c>
      <c r="L118" s="44"/>
      <c r="M118" s="30"/>
    </row>
    <row r="119" spans="2:13">
      <c r="B119" s="39" t="s">
        <v>643</v>
      </c>
      <c r="C119" s="40" t="s">
        <v>10129</v>
      </c>
      <c r="D119" s="41" t="s">
        <v>7267</v>
      </c>
      <c r="E119" s="4" t="s">
        <v>6303</v>
      </c>
      <c r="F119" s="42"/>
      <c r="G119" s="43" t="s">
        <v>529</v>
      </c>
      <c r="H119" s="4" t="s">
        <v>5469</v>
      </c>
      <c r="I119" s="4" t="s">
        <v>5469</v>
      </c>
      <c r="J119" s="4" t="s">
        <v>5890</v>
      </c>
      <c r="K119" s="42" t="s">
        <v>529</v>
      </c>
      <c r="L119" s="44"/>
      <c r="M119" s="30"/>
    </row>
    <row r="120" spans="2:13">
      <c r="B120" s="39" t="s">
        <v>645</v>
      </c>
      <c r="C120" s="40" t="s">
        <v>10130</v>
      </c>
      <c r="D120" s="41" t="s">
        <v>7267</v>
      </c>
      <c r="E120" s="4" t="s">
        <v>6303</v>
      </c>
      <c r="F120" s="42"/>
      <c r="G120" s="43" t="s">
        <v>529</v>
      </c>
      <c r="H120" s="4" t="s">
        <v>5469</v>
      </c>
      <c r="I120" s="4" t="s">
        <v>5469</v>
      </c>
      <c r="J120" s="4" t="s">
        <v>5890</v>
      </c>
      <c r="K120" s="42" t="s">
        <v>529</v>
      </c>
      <c r="L120" s="44"/>
      <c r="M120" s="30"/>
    </row>
    <row r="121" spans="2:13">
      <c r="B121" s="39" t="s">
        <v>646</v>
      </c>
      <c r="C121" s="40" t="s">
        <v>10131</v>
      </c>
      <c r="D121" s="41" t="s">
        <v>7267</v>
      </c>
      <c r="E121" s="4" t="s">
        <v>6303</v>
      </c>
      <c r="F121" s="42"/>
      <c r="G121" s="43" t="s">
        <v>529</v>
      </c>
      <c r="H121" s="4" t="s">
        <v>5469</v>
      </c>
      <c r="I121" s="4" t="s">
        <v>5469</v>
      </c>
      <c r="J121" s="4" t="s">
        <v>5890</v>
      </c>
      <c r="K121" s="42" t="s">
        <v>529</v>
      </c>
      <c r="L121" s="44"/>
      <c r="M121" s="30"/>
    </row>
    <row r="122" spans="2:13">
      <c r="B122" s="39" t="s">
        <v>647</v>
      </c>
      <c r="C122" s="40" t="s">
        <v>10132</v>
      </c>
      <c r="D122" s="41" t="s">
        <v>7267</v>
      </c>
      <c r="E122" s="4" t="s">
        <v>6303</v>
      </c>
      <c r="F122" s="42"/>
      <c r="G122" s="43" t="s">
        <v>529</v>
      </c>
      <c r="H122" s="4" t="s">
        <v>5469</v>
      </c>
      <c r="I122" s="4" t="s">
        <v>5469</v>
      </c>
      <c r="J122" s="4" t="s">
        <v>5890</v>
      </c>
      <c r="K122" s="42" t="s">
        <v>529</v>
      </c>
      <c r="L122" s="44"/>
      <c r="M122" s="30"/>
    </row>
    <row r="123" spans="2:13">
      <c r="B123" s="39" t="s">
        <v>694</v>
      </c>
      <c r="C123" s="40" t="s">
        <v>10133</v>
      </c>
      <c r="D123" s="41" t="s">
        <v>7267</v>
      </c>
      <c r="E123" s="4" t="s">
        <v>6303</v>
      </c>
      <c r="F123" s="42"/>
      <c r="G123" s="43" t="s">
        <v>529</v>
      </c>
      <c r="H123" s="4" t="s">
        <v>5469</v>
      </c>
      <c r="I123" s="4" t="s">
        <v>5469</v>
      </c>
      <c r="J123" s="4" t="s">
        <v>5890</v>
      </c>
      <c r="K123" s="42" t="s">
        <v>529</v>
      </c>
      <c r="L123" s="328" t="s">
        <v>7261</v>
      </c>
      <c r="M123" s="30"/>
    </row>
    <row r="124" spans="2:13">
      <c r="B124" s="39" t="s">
        <v>695</v>
      </c>
      <c r="C124" s="40" t="s">
        <v>10134</v>
      </c>
      <c r="D124" s="41" t="s">
        <v>7267</v>
      </c>
      <c r="E124" s="4" t="s">
        <v>6303</v>
      </c>
      <c r="F124" s="42"/>
      <c r="G124" s="43" t="s">
        <v>529</v>
      </c>
      <c r="H124" s="4" t="s">
        <v>5469</v>
      </c>
      <c r="I124" s="4" t="s">
        <v>5469</v>
      </c>
      <c r="J124" s="4" t="s">
        <v>5890</v>
      </c>
      <c r="K124" s="42" t="s">
        <v>529</v>
      </c>
      <c r="L124" s="566"/>
      <c r="M124" s="30"/>
    </row>
    <row r="125" spans="2:13">
      <c r="B125" s="39" t="s">
        <v>696</v>
      </c>
      <c r="C125" s="40" t="s">
        <v>10135</v>
      </c>
      <c r="D125" s="41" t="s">
        <v>7267</v>
      </c>
      <c r="E125" s="4" t="s">
        <v>6303</v>
      </c>
      <c r="F125" s="42"/>
      <c r="G125" s="43" t="s">
        <v>529</v>
      </c>
      <c r="H125" s="4" t="s">
        <v>5469</v>
      </c>
      <c r="I125" s="4" t="s">
        <v>5469</v>
      </c>
      <c r="J125" s="4" t="s">
        <v>5890</v>
      </c>
      <c r="K125" s="42" t="s">
        <v>529</v>
      </c>
      <c r="L125" s="566"/>
      <c r="M125" s="30"/>
    </row>
    <row r="126" spans="2:13">
      <c r="B126" s="39" t="s">
        <v>697</v>
      </c>
      <c r="C126" s="40" t="s">
        <v>10136</v>
      </c>
      <c r="D126" s="41" t="s">
        <v>7267</v>
      </c>
      <c r="E126" s="4" t="s">
        <v>6303</v>
      </c>
      <c r="F126" s="42"/>
      <c r="G126" s="43" t="s">
        <v>529</v>
      </c>
      <c r="H126" s="4" t="s">
        <v>5469</v>
      </c>
      <c r="I126" s="4" t="s">
        <v>5469</v>
      </c>
      <c r="J126" s="4" t="s">
        <v>5890</v>
      </c>
      <c r="K126" s="42" t="s">
        <v>529</v>
      </c>
      <c r="L126" s="566"/>
      <c r="M126" s="30"/>
    </row>
    <row r="127" spans="2:13">
      <c r="B127" s="39" t="s">
        <v>698</v>
      </c>
      <c r="C127" s="40" t="s">
        <v>10137</v>
      </c>
      <c r="D127" s="41" t="s">
        <v>7267</v>
      </c>
      <c r="E127" s="4" t="s">
        <v>6303</v>
      </c>
      <c r="F127" s="42"/>
      <c r="G127" s="43" t="s">
        <v>529</v>
      </c>
      <c r="H127" s="4" t="s">
        <v>5469</v>
      </c>
      <c r="I127" s="4" t="s">
        <v>5469</v>
      </c>
      <c r="J127" s="4" t="s">
        <v>5890</v>
      </c>
      <c r="K127" s="42" t="s">
        <v>529</v>
      </c>
      <c r="L127" s="302"/>
      <c r="M127" s="30"/>
    </row>
    <row r="128" spans="2:13" ht="60">
      <c r="B128" s="39" t="s">
        <v>8386</v>
      </c>
      <c r="C128" s="40" t="s">
        <v>10138</v>
      </c>
      <c r="D128" s="41" t="s">
        <v>5961</v>
      </c>
      <c r="E128" s="4" t="s">
        <v>6717</v>
      </c>
      <c r="F128" s="42"/>
      <c r="G128" s="43" t="s">
        <v>5469</v>
      </c>
      <c r="H128" s="4" t="s">
        <v>5469</v>
      </c>
      <c r="I128" s="4" t="s">
        <v>5469</v>
      </c>
      <c r="J128" s="4" t="s">
        <v>5890</v>
      </c>
      <c r="K128" s="42" t="s">
        <v>529</v>
      </c>
      <c r="L128" s="44" t="s">
        <v>10139</v>
      </c>
      <c r="M128" s="30"/>
    </row>
    <row r="129" spans="2:13" ht="90">
      <c r="B129" s="332" t="s">
        <v>8382</v>
      </c>
      <c r="C129" s="576" t="s">
        <v>10140</v>
      </c>
      <c r="D129" s="333" t="s">
        <v>6608</v>
      </c>
      <c r="E129" s="5" t="s">
        <v>7278</v>
      </c>
      <c r="F129" s="42"/>
      <c r="G129" s="43" t="s">
        <v>5469</v>
      </c>
      <c r="H129" s="4" t="s">
        <v>5469</v>
      </c>
      <c r="I129" s="4" t="s">
        <v>5469</v>
      </c>
      <c r="J129" s="4" t="s">
        <v>5890</v>
      </c>
      <c r="K129" s="42" t="s">
        <v>529</v>
      </c>
      <c r="L129" s="577" t="s">
        <v>10141</v>
      </c>
      <c r="M129" s="30"/>
    </row>
    <row r="130" spans="2:13" ht="105">
      <c r="B130" s="332" t="s">
        <v>10142</v>
      </c>
      <c r="C130" s="576" t="s">
        <v>10143</v>
      </c>
      <c r="D130" s="333" t="s">
        <v>10144</v>
      </c>
      <c r="E130" s="5" t="s">
        <v>5719</v>
      </c>
      <c r="F130" s="42"/>
      <c r="G130" s="43" t="s">
        <v>5469</v>
      </c>
      <c r="H130" s="4" t="s">
        <v>5469</v>
      </c>
      <c r="I130" s="4" t="s">
        <v>5469</v>
      </c>
      <c r="J130" s="4" t="s">
        <v>5890</v>
      </c>
      <c r="K130" s="42" t="s">
        <v>529</v>
      </c>
      <c r="L130" s="577" t="s">
        <v>10145</v>
      </c>
      <c r="M130" s="30"/>
    </row>
    <row r="131" spans="2:13" ht="120">
      <c r="B131" s="332" t="s">
        <v>9001</v>
      </c>
      <c r="C131" s="576" t="s">
        <v>10146</v>
      </c>
      <c r="D131" s="345" t="s">
        <v>7323</v>
      </c>
      <c r="E131" s="5" t="s">
        <v>8999</v>
      </c>
      <c r="F131" s="42"/>
      <c r="G131" s="43" t="s">
        <v>5469</v>
      </c>
      <c r="H131" s="4" t="s">
        <v>5469</v>
      </c>
      <c r="I131" s="4" t="s">
        <v>529</v>
      </c>
      <c r="J131" s="4" t="s">
        <v>5469</v>
      </c>
      <c r="K131" s="42" t="s">
        <v>529</v>
      </c>
      <c r="L131" s="577" t="s">
        <v>10147</v>
      </c>
      <c r="M131" s="30"/>
    </row>
    <row r="132" spans="2:13" ht="30">
      <c r="B132" s="39" t="s">
        <v>10148</v>
      </c>
      <c r="C132" s="40" t="s">
        <v>10149</v>
      </c>
      <c r="D132" s="41" t="s">
        <v>6244</v>
      </c>
      <c r="E132" s="4" t="s">
        <v>9940</v>
      </c>
      <c r="F132" s="42"/>
      <c r="G132" s="43" t="s">
        <v>5469</v>
      </c>
      <c r="H132" s="4" t="s">
        <v>5469</v>
      </c>
      <c r="I132" s="4" t="s">
        <v>529</v>
      </c>
      <c r="J132" s="4" t="s">
        <v>5890</v>
      </c>
      <c r="K132" s="42" t="s">
        <v>529</v>
      </c>
      <c r="L132" s="575" t="s">
        <v>10150</v>
      </c>
      <c r="M132" s="30"/>
    </row>
    <row r="133" spans="2:13">
      <c r="B133" s="39" t="s">
        <v>1795</v>
      </c>
      <c r="C133" s="40" t="s">
        <v>10151</v>
      </c>
      <c r="D133" s="41" t="s">
        <v>5880</v>
      </c>
      <c r="E133" s="4" t="s">
        <v>6258</v>
      </c>
      <c r="F133" s="42"/>
      <c r="G133" s="43" t="s">
        <v>529</v>
      </c>
      <c r="H133" s="4" t="s">
        <v>5469</v>
      </c>
      <c r="I133" s="4" t="s">
        <v>529</v>
      </c>
      <c r="J133" s="4" t="s">
        <v>529</v>
      </c>
      <c r="K133" s="42" t="s">
        <v>529</v>
      </c>
      <c r="L133" s="44"/>
      <c r="M133" s="30"/>
    </row>
    <row r="134" spans="2:13">
      <c r="B134" s="39" t="s">
        <v>1796</v>
      </c>
      <c r="C134" s="40" t="s">
        <v>10152</v>
      </c>
      <c r="D134" s="41" t="s">
        <v>5723</v>
      </c>
      <c r="E134" s="4" t="s">
        <v>6258</v>
      </c>
      <c r="F134" s="42"/>
      <c r="G134" s="43" t="s">
        <v>529</v>
      </c>
      <c r="H134" s="4" t="s">
        <v>5469</v>
      </c>
      <c r="I134" s="4" t="s">
        <v>529</v>
      </c>
      <c r="J134" s="4" t="s">
        <v>5469</v>
      </c>
      <c r="K134" s="42" t="s">
        <v>529</v>
      </c>
      <c r="L134" s="44"/>
      <c r="M134" s="30"/>
    </row>
    <row r="135" spans="2:13">
      <c r="B135" s="39" t="s">
        <v>1797</v>
      </c>
      <c r="C135" s="40" t="s">
        <v>10153</v>
      </c>
      <c r="D135" s="41" t="s">
        <v>5880</v>
      </c>
      <c r="E135" s="4" t="s">
        <v>6258</v>
      </c>
      <c r="F135" s="42"/>
      <c r="G135" s="43" t="s">
        <v>529</v>
      </c>
      <c r="H135" s="4" t="s">
        <v>5469</v>
      </c>
      <c r="I135" s="4" t="s">
        <v>529</v>
      </c>
      <c r="J135" s="4" t="s">
        <v>5469</v>
      </c>
      <c r="K135" s="42" t="s">
        <v>529</v>
      </c>
      <c r="L135" s="44"/>
      <c r="M135" s="30"/>
    </row>
    <row r="136" spans="2:13" ht="30">
      <c r="B136" s="39" t="s">
        <v>10154</v>
      </c>
      <c r="C136" s="40" t="s">
        <v>10155</v>
      </c>
      <c r="D136" s="41" t="s">
        <v>5880</v>
      </c>
      <c r="E136" s="4" t="s">
        <v>9025</v>
      </c>
      <c r="F136" s="42"/>
      <c r="G136" s="43" t="s">
        <v>5469</v>
      </c>
      <c r="H136" s="4" t="s">
        <v>5469</v>
      </c>
      <c r="I136" s="4" t="s">
        <v>529</v>
      </c>
      <c r="J136" s="4" t="s">
        <v>5469</v>
      </c>
      <c r="K136" s="42" t="s">
        <v>529</v>
      </c>
      <c r="L136" s="44" t="s">
        <v>10156</v>
      </c>
      <c r="M136" s="30"/>
    </row>
    <row r="137" spans="2:13" ht="30">
      <c r="B137" s="39" t="s">
        <v>10157</v>
      </c>
      <c r="C137" s="40" t="s">
        <v>10158</v>
      </c>
      <c r="D137" s="41" t="s">
        <v>5723</v>
      </c>
      <c r="E137" s="4" t="s">
        <v>9025</v>
      </c>
      <c r="F137" s="42"/>
      <c r="G137" s="43" t="s">
        <v>5469</v>
      </c>
      <c r="H137" s="4" t="s">
        <v>5469</v>
      </c>
      <c r="I137" s="4" t="s">
        <v>529</v>
      </c>
      <c r="J137" s="4" t="s">
        <v>5469</v>
      </c>
      <c r="K137" s="42" t="s">
        <v>529</v>
      </c>
      <c r="L137" s="44" t="s">
        <v>10159</v>
      </c>
      <c r="M137" s="30"/>
    </row>
    <row r="138" spans="2:13" ht="30">
      <c r="B138" s="39" t="s">
        <v>10160</v>
      </c>
      <c r="C138" s="40" t="s">
        <v>10161</v>
      </c>
      <c r="D138" s="41" t="s">
        <v>5723</v>
      </c>
      <c r="E138" s="4" t="s">
        <v>9025</v>
      </c>
      <c r="F138" s="42"/>
      <c r="G138" s="43" t="s">
        <v>5469</v>
      </c>
      <c r="H138" s="4" t="s">
        <v>5469</v>
      </c>
      <c r="I138" s="4" t="s">
        <v>529</v>
      </c>
      <c r="J138" s="4" t="s">
        <v>5469</v>
      </c>
      <c r="K138" s="42" t="s">
        <v>529</v>
      </c>
      <c r="L138" s="575" t="s">
        <v>10162</v>
      </c>
      <c r="M138" s="30"/>
    </row>
    <row r="139" spans="2:13" ht="30">
      <c r="B139" s="39" t="s">
        <v>10163</v>
      </c>
      <c r="C139" s="40" t="s">
        <v>10164</v>
      </c>
      <c r="D139" s="41" t="s">
        <v>5925</v>
      </c>
      <c r="E139" s="4" t="s">
        <v>9025</v>
      </c>
      <c r="F139" s="42"/>
      <c r="G139" s="43" t="s">
        <v>5469</v>
      </c>
      <c r="H139" s="4" t="s">
        <v>5469</v>
      </c>
      <c r="I139" s="4" t="s">
        <v>529</v>
      </c>
      <c r="J139" s="4" t="s">
        <v>5469</v>
      </c>
      <c r="K139" s="42" t="s">
        <v>529</v>
      </c>
      <c r="L139" s="575" t="s">
        <v>10165</v>
      </c>
      <c r="M139" s="30"/>
    </row>
    <row r="140" spans="2:13" ht="45">
      <c r="B140" s="39" t="s">
        <v>10166</v>
      </c>
      <c r="C140" s="40" t="s">
        <v>10167</v>
      </c>
      <c r="D140" s="41" t="s">
        <v>5643</v>
      </c>
      <c r="E140" s="4" t="s">
        <v>5746</v>
      </c>
      <c r="F140" s="42"/>
      <c r="G140" s="43" t="s">
        <v>5469</v>
      </c>
      <c r="H140" s="4" t="s">
        <v>5469</v>
      </c>
      <c r="I140" s="4" t="s">
        <v>5469</v>
      </c>
      <c r="J140" s="4" t="s">
        <v>5469</v>
      </c>
      <c r="K140" s="42" t="s">
        <v>529</v>
      </c>
      <c r="L140" s="575" t="s">
        <v>10168</v>
      </c>
      <c r="M140" s="30"/>
    </row>
    <row r="141" spans="2:13" ht="45">
      <c r="B141" s="39" t="s">
        <v>10169</v>
      </c>
      <c r="C141" s="40" t="s">
        <v>10170</v>
      </c>
      <c r="D141" s="41" t="s">
        <v>5655</v>
      </c>
      <c r="E141" s="4" t="s">
        <v>9021</v>
      </c>
      <c r="F141" s="42"/>
      <c r="G141" s="43" t="s">
        <v>5469</v>
      </c>
      <c r="H141" s="4" t="s">
        <v>5469</v>
      </c>
      <c r="I141" s="4" t="s">
        <v>529</v>
      </c>
      <c r="J141" s="4" t="s">
        <v>5469</v>
      </c>
      <c r="K141" s="42" t="s">
        <v>529</v>
      </c>
      <c r="L141" s="575" t="s">
        <v>10171</v>
      </c>
      <c r="M141" s="30"/>
    </row>
    <row r="142" spans="2:13" ht="30">
      <c r="B142" s="39" t="s">
        <v>10172</v>
      </c>
      <c r="C142" s="40" t="s">
        <v>10173</v>
      </c>
      <c r="D142" s="41" t="s">
        <v>6489</v>
      </c>
      <c r="E142" s="4" t="s">
        <v>9025</v>
      </c>
      <c r="F142" s="42"/>
      <c r="G142" s="43" t="s">
        <v>5469</v>
      </c>
      <c r="H142" s="4" t="s">
        <v>5469</v>
      </c>
      <c r="I142" s="4" t="s">
        <v>529</v>
      </c>
      <c r="J142" s="4" t="s">
        <v>5469</v>
      </c>
      <c r="K142" s="42" t="s">
        <v>529</v>
      </c>
      <c r="L142" s="575" t="s">
        <v>10174</v>
      </c>
      <c r="M142" s="30"/>
    </row>
    <row r="143" spans="2:13" ht="30">
      <c r="B143" s="39" t="s">
        <v>10175</v>
      </c>
      <c r="C143" s="40" t="s">
        <v>10176</v>
      </c>
      <c r="D143" s="41" t="s">
        <v>6492</v>
      </c>
      <c r="E143" s="4" t="s">
        <v>9025</v>
      </c>
      <c r="F143" s="42"/>
      <c r="G143" s="43" t="s">
        <v>5469</v>
      </c>
      <c r="H143" s="4" t="s">
        <v>5469</v>
      </c>
      <c r="I143" s="4" t="s">
        <v>529</v>
      </c>
      <c r="J143" s="4" t="s">
        <v>5469</v>
      </c>
      <c r="K143" s="42" t="s">
        <v>529</v>
      </c>
      <c r="L143" s="575" t="s">
        <v>10177</v>
      </c>
      <c r="M143" s="30"/>
    </row>
    <row r="144" spans="2:13" ht="30">
      <c r="B144" s="39" t="s">
        <v>1681</v>
      </c>
      <c r="C144" s="40" t="s">
        <v>10178</v>
      </c>
      <c r="D144" s="41" t="s">
        <v>5925</v>
      </c>
      <c r="E144" s="4" t="s">
        <v>9025</v>
      </c>
      <c r="F144" s="42"/>
      <c r="G144" s="43" t="s">
        <v>5469</v>
      </c>
      <c r="H144" s="4" t="s">
        <v>5469</v>
      </c>
      <c r="I144" s="4" t="s">
        <v>529</v>
      </c>
      <c r="J144" s="4" t="s">
        <v>5469</v>
      </c>
      <c r="K144" s="42" t="s">
        <v>529</v>
      </c>
      <c r="L144" s="575" t="s">
        <v>10179</v>
      </c>
      <c r="M144" s="30"/>
    </row>
    <row r="145" spans="2:13" ht="30">
      <c r="B145" s="39" t="s">
        <v>10180</v>
      </c>
      <c r="C145" s="40" t="s">
        <v>10181</v>
      </c>
      <c r="D145" s="41" t="s">
        <v>6497</v>
      </c>
      <c r="E145" s="4" t="s">
        <v>9025</v>
      </c>
      <c r="F145" s="42"/>
      <c r="G145" s="43" t="s">
        <v>5469</v>
      </c>
      <c r="H145" s="4" t="s">
        <v>5469</v>
      </c>
      <c r="I145" s="4" t="s">
        <v>529</v>
      </c>
      <c r="J145" s="4" t="s">
        <v>5469</v>
      </c>
      <c r="K145" s="42" t="s">
        <v>529</v>
      </c>
      <c r="L145" s="44" t="s">
        <v>10182</v>
      </c>
      <c r="M145" s="30"/>
    </row>
    <row r="146" spans="2:13" ht="30">
      <c r="B146" s="39" t="s">
        <v>10183</v>
      </c>
      <c r="C146" s="40" t="s">
        <v>10184</v>
      </c>
      <c r="D146" s="41" t="s">
        <v>6500</v>
      </c>
      <c r="E146" s="4" t="s">
        <v>9025</v>
      </c>
      <c r="F146" s="42"/>
      <c r="G146" s="43" t="s">
        <v>5469</v>
      </c>
      <c r="H146" s="4" t="s">
        <v>5469</v>
      </c>
      <c r="I146" s="4" t="s">
        <v>529</v>
      </c>
      <c r="J146" s="4" t="s">
        <v>5469</v>
      </c>
      <c r="K146" s="42" t="s">
        <v>529</v>
      </c>
      <c r="L146" s="563" t="s">
        <v>10185</v>
      </c>
      <c r="M146" s="30"/>
    </row>
    <row r="147" spans="2:13" ht="30">
      <c r="B147" s="39" t="s">
        <v>10186</v>
      </c>
      <c r="C147" s="40" t="s">
        <v>10187</v>
      </c>
      <c r="D147" s="41" t="s">
        <v>6500</v>
      </c>
      <c r="E147" s="4" t="s">
        <v>9025</v>
      </c>
      <c r="F147" s="42"/>
      <c r="G147" s="43" t="s">
        <v>5469</v>
      </c>
      <c r="H147" s="4" t="s">
        <v>5469</v>
      </c>
      <c r="I147" s="4" t="s">
        <v>529</v>
      </c>
      <c r="J147" s="4" t="s">
        <v>5469</v>
      </c>
      <c r="K147" s="42" t="s">
        <v>529</v>
      </c>
      <c r="L147" s="575" t="s">
        <v>10188</v>
      </c>
      <c r="M147" s="30"/>
    </row>
    <row r="148" spans="2:13">
      <c r="B148" s="39" t="s">
        <v>10189</v>
      </c>
      <c r="C148" s="40" t="s">
        <v>10190</v>
      </c>
      <c r="D148" s="41" t="s">
        <v>6447</v>
      </c>
      <c r="E148" s="4" t="s">
        <v>9025</v>
      </c>
      <c r="F148" s="42"/>
      <c r="G148" s="43" t="s">
        <v>5469</v>
      </c>
      <c r="H148" s="4" t="s">
        <v>5469</v>
      </c>
      <c r="I148" s="4" t="s">
        <v>529</v>
      </c>
      <c r="J148" s="4" t="s">
        <v>5469</v>
      </c>
      <c r="K148" s="42" t="s">
        <v>529</v>
      </c>
      <c r="L148" s="328"/>
      <c r="M148" s="30"/>
    </row>
    <row r="149" spans="2:13">
      <c r="B149" s="39" t="s">
        <v>10191</v>
      </c>
      <c r="C149" s="40" t="s">
        <v>10192</v>
      </c>
      <c r="D149" s="41" t="s">
        <v>6447</v>
      </c>
      <c r="E149" s="4" t="s">
        <v>9025</v>
      </c>
      <c r="F149" s="42"/>
      <c r="G149" s="43" t="s">
        <v>5469</v>
      </c>
      <c r="H149" s="4" t="s">
        <v>5469</v>
      </c>
      <c r="I149" s="4" t="s">
        <v>529</v>
      </c>
      <c r="J149" s="4" t="s">
        <v>5469</v>
      </c>
      <c r="K149" s="42" t="s">
        <v>529</v>
      </c>
      <c r="L149" s="330"/>
      <c r="M149" s="30"/>
    </row>
    <row r="150" spans="2:13">
      <c r="B150" s="39" t="s">
        <v>10193</v>
      </c>
      <c r="C150" s="40" t="s">
        <v>10194</v>
      </c>
      <c r="D150" s="41" t="s">
        <v>6447</v>
      </c>
      <c r="E150" s="4" t="s">
        <v>9025</v>
      </c>
      <c r="F150" s="42"/>
      <c r="G150" s="43" t="s">
        <v>5469</v>
      </c>
      <c r="H150" s="4" t="s">
        <v>5469</v>
      </c>
      <c r="I150" s="4" t="s">
        <v>529</v>
      </c>
      <c r="J150" s="4" t="s">
        <v>5469</v>
      </c>
      <c r="K150" s="42" t="s">
        <v>529</v>
      </c>
      <c r="L150" s="302"/>
      <c r="M150" s="30"/>
    </row>
    <row r="151" spans="2:13" ht="45">
      <c r="B151" s="39" t="s">
        <v>10195</v>
      </c>
      <c r="C151" s="40" t="s">
        <v>10196</v>
      </c>
      <c r="D151" s="41" t="s">
        <v>5643</v>
      </c>
      <c r="E151" s="4" t="s">
        <v>6210</v>
      </c>
      <c r="F151" s="42"/>
      <c r="G151" s="43" t="s">
        <v>5469</v>
      </c>
      <c r="H151" s="4" t="s">
        <v>529</v>
      </c>
      <c r="I151" s="4" t="s">
        <v>529</v>
      </c>
      <c r="J151" s="4" t="s">
        <v>529</v>
      </c>
      <c r="K151" s="42" t="s">
        <v>529</v>
      </c>
      <c r="L151" s="44" t="s">
        <v>10197</v>
      </c>
      <c r="M151" s="30"/>
    </row>
    <row r="152" spans="2:13" ht="60">
      <c r="B152" s="39" t="s">
        <v>1685</v>
      </c>
      <c r="C152" s="40" t="s">
        <v>10198</v>
      </c>
      <c r="D152" s="41" t="s">
        <v>5655</v>
      </c>
      <c r="E152" s="4" t="s">
        <v>10199</v>
      </c>
      <c r="F152" s="42"/>
      <c r="G152" s="43" t="s">
        <v>5469</v>
      </c>
      <c r="H152" s="4" t="s">
        <v>5469</v>
      </c>
      <c r="I152" s="4" t="s">
        <v>529</v>
      </c>
      <c r="J152" s="4" t="s">
        <v>5469</v>
      </c>
      <c r="K152" s="42" t="s">
        <v>529</v>
      </c>
      <c r="L152" s="44" t="s">
        <v>10200</v>
      </c>
      <c r="M152" s="30"/>
    </row>
    <row r="153" spans="2:13" ht="60">
      <c r="B153" s="39" t="s">
        <v>10201</v>
      </c>
      <c r="C153" s="40" t="s">
        <v>10202</v>
      </c>
      <c r="D153" s="41" t="s">
        <v>7295</v>
      </c>
      <c r="E153" s="4" t="s">
        <v>6303</v>
      </c>
      <c r="F153" s="42" t="s">
        <v>5860</v>
      </c>
      <c r="G153" s="43" t="s">
        <v>5469</v>
      </c>
      <c r="H153" s="4" t="s">
        <v>529</v>
      </c>
      <c r="I153" s="4" t="s">
        <v>529</v>
      </c>
      <c r="J153" s="4" t="s">
        <v>529</v>
      </c>
      <c r="K153" s="42" t="s">
        <v>529</v>
      </c>
      <c r="L153" s="44" t="s">
        <v>10203</v>
      </c>
      <c r="M153" s="30"/>
    </row>
    <row r="154" spans="2:13" ht="45">
      <c r="B154" s="39" t="s">
        <v>10204</v>
      </c>
      <c r="C154" s="40" t="s">
        <v>10205</v>
      </c>
      <c r="D154" s="41" t="s">
        <v>7204</v>
      </c>
      <c r="E154" s="4" t="s">
        <v>9852</v>
      </c>
      <c r="F154" s="42"/>
      <c r="G154" s="43" t="s">
        <v>5469</v>
      </c>
      <c r="H154" s="4" t="s">
        <v>529</v>
      </c>
      <c r="I154" s="4" t="s">
        <v>529</v>
      </c>
      <c r="J154" s="4" t="s">
        <v>529</v>
      </c>
      <c r="K154" s="42" t="s">
        <v>529</v>
      </c>
      <c r="L154" s="44" t="s">
        <v>10206</v>
      </c>
      <c r="M154" s="30"/>
    </row>
    <row r="155" spans="2:13" ht="45">
      <c r="B155" s="39" t="s">
        <v>10207</v>
      </c>
      <c r="C155" s="40" t="s">
        <v>10208</v>
      </c>
      <c r="D155" s="41" t="s">
        <v>5961</v>
      </c>
      <c r="E155" s="4" t="s">
        <v>6303</v>
      </c>
      <c r="F155" s="42"/>
      <c r="G155" s="43" t="s">
        <v>5469</v>
      </c>
      <c r="H155" s="4" t="s">
        <v>529</v>
      </c>
      <c r="I155" s="4" t="s">
        <v>529</v>
      </c>
      <c r="J155" s="4" t="s">
        <v>529</v>
      </c>
      <c r="K155" s="42" t="s">
        <v>529</v>
      </c>
      <c r="L155" s="44" t="s">
        <v>10209</v>
      </c>
      <c r="M155" s="30"/>
    </row>
    <row r="156" spans="2:13" ht="45">
      <c r="B156" s="39" t="s">
        <v>10210</v>
      </c>
      <c r="C156" s="40" t="s">
        <v>10211</v>
      </c>
      <c r="D156" s="41" t="s">
        <v>5954</v>
      </c>
      <c r="E156" s="4" t="s">
        <v>6303</v>
      </c>
      <c r="F156" s="42"/>
      <c r="G156" s="43" t="s">
        <v>5469</v>
      </c>
      <c r="H156" s="4" t="s">
        <v>529</v>
      </c>
      <c r="I156" s="4" t="s">
        <v>529</v>
      </c>
      <c r="J156" s="4" t="s">
        <v>529</v>
      </c>
      <c r="K156" s="42" t="s">
        <v>529</v>
      </c>
      <c r="L156" s="44" t="s">
        <v>10212</v>
      </c>
      <c r="M156" s="30"/>
    </row>
    <row r="157" spans="2:13" ht="45">
      <c r="B157" s="39" t="s">
        <v>1857</v>
      </c>
      <c r="C157" s="40" t="s">
        <v>10213</v>
      </c>
      <c r="D157" s="41" t="s">
        <v>6497</v>
      </c>
      <c r="E157" s="4" t="s">
        <v>10214</v>
      </c>
      <c r="F157" s="42"/>
      <c r="G157" s="43" t="s">
        <v>5469</v>
      </c>
      <c r="H157" s="4" t="s">
        <v>529</v>
      </c>
      <c r="I157" s="4" t="s">
        <v>529</v>
      </c>
      <c r="J157" s="4" t="s">
        <v>529</v>
      </c>
      <c r="K157" s="42" t="s">
        <v>529</v>
      </c>
      <c r="L157" s="44" t="s">
        <v>10215</v>
      </c>
      <c r="M157" s="30"/>
    </row>
    <row r="158" spans="2:13">
      <c r="B158" s="39" t="s">
        <v>1686</v>
      </c>
      <c r="C158" s="40" t="s">
        <v>10216</v>
      </c>
      <c r="D158" s="41" t="s">
        <v>5647</v>
      </c>
      <c r="E158" s="4" t="s">
        <v>10199</v>
      </c>
      <c r="F158" s="42"/>
      <c r="G158" s="43" t="s">
        <v>5469</v>
      </c>
      <c r="H158" s="4" t="s">
        <v>5469</v>
      </c>
      <c r="I158" s="4" t="s">
        <v>529</v>
      </c>
      <c r="J158" s="4" t="s">
        <v>529</v>
      </c>
      <c r="K158" s="42" t="s">
        <v>529</v>
      </c>
      <c r="L158" s="44" t="s">
        <v>10217</v>
      </c>
      <c r="M158" s="30"/>
    </row>
    <row r="159" spans="2:13" ht="48" customHeight="1">
      <c r="B159" s="39" t="s">
        <v>10218</v>
      </c>
      <c r="C159" s="40" t="s">
        <v>10219</v>
      </c>
      <c r="D159" s="41" t="s">
        <v>5647</v>
      </c>
      <c r="E159" s="4" t="s">
        <v>9852</v>
      </c>
      <c r="F159" s="42"/>
      <c r="G159" s="43" t="s">
        <v>529</v>
      </c>
      <c r="H159" s="4" t="s">
        <v>5469</v>
      </c>
      <c r="I159" s="4" t="s">
        <v>529</v>
      </c>
      <c r="J159" s="4" t="s">
        <v>5469</v>
      </c>
      <c r="K159" s="42" t="s">
        <v>5469</v>
      </c>
      <c r="L159" s="661" t="s">
        <v>9853</v>
      </c>
      <c r="M159" s="30"/>
    </row>
    <row r="160" spans="2:13" ht="48" customHeight="1">
      <c r="B160" s="39" t="s">
        <v>10220</v>
      </c>
      <c r="C160" s="40" t="s">
        <v>10221</v>
      </c>
      <c r="D160" s="41" t="s">
        <v>5647</v>
      </c>
      <c r="E160" s="4" t="s">
        <v>9852</v>
      </c>
      <c r="F160" s="42"/>
      <c r="G160" s="43" t="s">
        <v>529</v>
      </c>
      <c r="H160" s="4" t="s">
        <v>5469</v>
      </c>
      <c r="I160" s="4" t="s">
        <v>529</v>
      </c>
      <c r="J160" s="4" t="s">
        <v>5469</v>
      </c>
      <c r="K160" s="42" t="s">
        <v>529</v>
      </c>
      <c r="L160" s="662"/>
      <c r="M160" s="30"/>
    </row>
    <row r="161" spans="2:13" ht="48" customHeight="1">
      <c r="B161" s="308" t="s">
        <v>10222</v>
      </c>
      <c r="C161" s="309" t="s">
        <v>10223</v>
      </c>
      <c r="D161" s="310" t="s">
        <v>5647</v>
      </c>
      <c r="E161" s="311" t="s">
        <v>9852</v>
      </c>
      <c r="F161" s="312"/>
      <c r="G161" s="313" t="s">
        <v>529</v>
      </c>
      <c r="H161" s="311" t="s">
        <v>5469</v>
      </c>
      <c r="I161" s="311" t="s">
        <v>529</v>
      </c>
      <c r="J161" s="311" t="s">
        <v>5469</v>
      </c>
      <c r="K161" s="312" t="s">
        <v>5469</v>
      </c>
      <c r="L161" s="662"/>
      <c r="M161" s="30"/>
    </row>
    <row r="162" spans="2:13">
      <c r="B162" s="39" t="s">
        <v>10224</v>
      </c>
      <c r="C162" s="40" t="s">
        <v>10225</v>
      </c>
      <c r="D162" s="41" t="s">
        <v>8380</v>
      </c>
      <c r="E162" s="4" t="s">
        <v>8997</v>
      </c>
      <c r="F162" s="42"/>
      <c r="G162" s="43" t="s">
        <v>529</v>
      </c>
      <c r="H162" s="4" t="s">
        <v>5469</v>
      </c>
      <c r="I162" s="311" t="s">
        <v>529</v>
      </c>
      <c r="J162" s="4" t="s">
        <v>5469</v>
      </c>
      <c r="K162" s="42" t="s">
        <v>529</v>
      </c>
      <c r="L162" s="44" t="s">
        <v>10226</v>
      </c>
      <c r="M162" s="30"/>
    </row>
    <row r="163" spans="2:13" ht="48" customHeight="1" thickBot="1">
      <c r="B163" s="39" t="s">
        <v>10227</v>
      </c>
      <c r="C163" s="40" t="s">
        <v>10228</v>
      </c>
      <c r="D163" s="41" t="s">
        <v>5729</v>
      </c>
      <c r="E163" s="4" t="s">
        <v>6255</v>
      </c>
      <c r="F163" s="42"/>
      <c r="G163" s="43" t="s">
        <v>529</v>
      </c>
      <c r="H163" s="4" t="s">
        <v>5469</v>
      </c>
      <c r="I163" s="4" t="s">
        <v>5469</v>
      </c>
      <c r="J163" s="4" t="s">
        <v>5469</v>
      </c>
      <c r="K163" s="42" t="s">
        <v>529</v>
      </c>
      <c r="L163" s="44" t="s">
        <v>10229</v>
      </c>
      <c r="M163" s="30"/>
    </row>
    <row r="164" spans="2:13">
      <c r="B164" s="578" t="s">
        <v>10230</v>
      </c>
      <c r="C164" s="291"/>
      <c r="D164" s="291"/>
      <c r="E164" s="291"/>
      <c r="F164" s="291"/>
      <c r="G164" s="291"/>
      <c r="H164" s="291"/>
      <c r="I164" s="291"/>
      <c r="J164" s="291"/>
      <c r="K164" s="291"/>
      <c r="L164" s="292"/>
      <c r="M164" s="30"/>
    </row>
    <row r="165" spans="2:13">
      <c r="B165" s="579" t="s">
        <v>10231</v>
      </c>
      <c r="C165" s="542"/>
      <c r="D165" s="542"/>
      <c r="E165" s="542"/>
      <c r="F165" s="542"/>
      <c r="G165" s="542"/>
      <c r="H165" s="542"/>
      <c r="I165" s="542"/>
      <c r="J165" s="542"/>
      <c r="K165" s="542"/>
      <c r="L165" s="543"/>
      <c r="M165" s="30"/>
    </row>
    <row r="166" spans="2:13">
      <c r="B166" s="579" t="s">
        <v>10232</v>
      </c>
      <c r="C166" s="542"/>
      <c r="D166" s="542"/>
      <c r="E166" s="542"/>
      <c r="F166" s="542"/>
      <c r="G166" s="542"/>
      <c r="H166" s="542"/>
      <c r="I166" s="542"/>
      <c r="J166" s="542"/>
      <c r="K166" s="542"/>
      <c r="L166" s="543"/>
      <c r="M166" s="30"/>
    </row>
    <row r="167" spans="2:13">
      <c r="B167" s="579" t="s">
        <v>10233</v>
      </c>
      <c r="C167" s="542"/>
      <c r="D167" s="542"/>
      <c r="E167" s="542"/>
      <c r="F167" s="542"/>
      <c r="G167" s="542"/>
      <c r="H167" s="542"/>
      <c r="I167" s="542"/>
      <c r="J167" s="542"/>
      <c r="K167" s="542"/>
      <c r="L167" s="543"/>
      <c r="M167" s="30"/>
    </row>
    <row r="168" spans="2:13">
      <c r="B168" s="579" t="s">
        <v>10234</v>
      </c>
      <c r="C168" s="542"/>
      <c r="D168" s="542"/>
      <c r="E168" s="542"/>
      <c r="F168" s="542"/>
      <c r="G168" s="542"/>
      <c r="H168" s="542"/>
      <c r="I168" s="542"/>
      <c r="J168" s="542"/>
      <c r="K168" s="542"/>
      <c r="L168" s="543"/>
      <c r="M168" s="30"/>
    </row>
    <row r="169" spans="2:13">
      <c r="B169" s="579" t="s">
        <v>10235</v>
      </c>
      <c r="C169" s="542"/>
      <c r="D169" s="542"/>
      <c r="E169" s="542"/>
      <c r="F169" s="542"/>
      <c r="G169" s="542"/>
      <c r="H169" s="542"/>
      <c r="I169" s="542"/>
      <c r="J169" s="542"/>
      <c r="K169" s="542"/>
      <c r="L169" s="543"/>
      <c r="M169" s="30"/>
    </row>
    <row r="170" spans="2:13" ht="17.25" thickBot="1">
      <c r="B170" s="579" t="s">
        <v>10236</v>
      </c>
      <c r="C170" s="542"/>
      <c r="D170" s="542"/>
      <c r="E170" s="542"/>
      <c r="F170" s="542"/>
      <c r="G170" s="542"/>
      <c r="H170" s="542"/>
      <c r="I170" s="542"/>
      <c r="J170" s="542"/>
      <c r="K170" s="542"/>
      <c r="L170" s="543"/>
      <c r="M170" s="30"/>
    </row>
    <row r="171" spans="2:13" ht="20.100000000000001" customHeight="1" thickBot="1">
      <c r="B171" s="363" t="s">
        <v>10237</v>
      </c>
      <c r="C171" s="540"/>
      <c r="D171" s="540"/>
      <c r="E171" s="540"/>
      <c r="F171" s="540"/>
      <c r="G171" s="540"/>
      <c r="H171" s="540"/>
      <c r="I171" s="540"/>
      <c r="J171" s="540"/>
      <c r="K171" s="540"/>
      <c r="L171" s="541"/>
      <c r="M171" s="30"/>
    </row>
    <row r="172" spans="2:13" ht="135.75" thickBot="1">
      <c r="B172" s="31" t="s">
        <v>10238</v>
      </c>
      <c r="C172" s="32" t="s">
        <v>10239</v>
      </c>
      <c r="D172" s="33" t="s">
        <v>5877</v>
      </c>
      <c r="E172" s="34" t="s">
        <v>9940</v>
      </c>
      <c r="F172" s="35" t="s">
        <v>5860</v>
      </c>
      <c r="G172" s="36" t="s">
        <v>5469</v>
      </c>
      <c r="H172" s="37" t="s">
        <v>5469</v>
      </c>
      <c r="I172" s="37" t="s">
        <v>5469</v>
      </c>
      <c r="J172" s="37" t="s">
        <v>529</v>
      </c>
      <c r="K172" s="35" t="s">
        <v>529</v>
      </c>
      <c r="L172" s="38" t="s">
        <v>10240</v>
      </c>
      <c r="M172" s="30"/>
    </row>
    <row r="173" spans="2:13" ht="20.100000000000001" customHeight="1" thickBot="1">
      <c r="B173" s="363" t="s">
        <v>10241</v>
      </c>
      <c r="C173" s="540"/>
      <c r="D173" s="540"/>
      <c r="E173" s="540"/>
      <c r="F173" s="540"/>
      <c r="G173" s="540"/>
      <c r="H173" s="540"/>
      <c r="I173" s="540"/>
      <c r="J173" s="540"/>
      <c r="K173" s="540"/>
      <c r="L173" s="541"/>
      <c r="M173" s="30"/>
    </row>
    <row r="174" spans="2:13" ht="45">
      <c r="B174" s="39" t="s">
        <v>10242</v>
      </c>
      <c r="C174" s="40" t="s">
        <v>10243</v>
      </c>
      <c r="D174" s="41" t="s">
        <v>5655</v>
      </c>
      <c r="E174" s="4" t="s">
        <v>9003</v>
      </c>
      <c r="F174" s="42"/>
      <c r="G174" s="43" t="s">
        <v>5469</v>
      </c>
      <c r="H174" s="4" t="s">
        <v>5469</v>
      </c>
      <c r="I174" s="4" t="s">
        <v>529</v>
      </c>
      <c r="J174" s="4" t="s">
        <v>529</v>
      </c>
      <c r="K174" s="42" t="s">
        <v>529</v>
      </c>
      <c r="L174" s="44" t="s">
        <v>10244</v>
      </c>
      <c r="M174" s="30"/>
    </row>
    <row r="175" spans="2:13" ht="45">
      <c r="B175" s="39" t="s">
        <v>10245</v>
      </c>
      <c r="C175" s="40" t="s">
        <v>10246</v>
      </c>
      <c r="D175" s="41" t="s">
        <v>6286</v>
      </c>
      <c r="E175" s="4" t="s">
        <v>6255</v>
      </c>
      <c r="F175" s="42"/>
      <c r="G175" s="43" t="s">
        <v>529</v>
      </c>
      <c r="H175" s="4" t="s">
        <v>5469</v>
      </c>
      <c r="I175" s="4" t="s">
        <v>5469</v>
      </c>
      <c r="J175" s="4" t="s">
        <v>529</v>
      </c>
      <c r="K175" s="42" t="s">
        <v>529</v>
      </c>
      <c r="L175" s="44" t="s">
        <v>5935</v>
      </c>
      <c r="M175" s="30"/>
    </row>
    <row r="176" spans="2:13" ht="45">
      <c r="B176" s="39" t="s">
        <v>10247</v>
      </c>
      <c r="C176" s="40" t="s">
        <v>10248</v>
      </c>
      <c r="D176" s="41" t="s">
        <v>7204</v>
      </c>
      <c r="E176" s="4" t="s">
        <v>9025</v>
      </c>
      <c r="F176" s="42" t="s">
        <v>5860</v>
      </c>
      <c r="G176" s="43" t="s">
        <v>5469</v>
      </c>
      <c r="H176" s="4" t="s">
        <v>5469</v>
      </c>
      <c r="I176" s="4" t="s">
        <v>529</v>
      </c>
      <c r="J176" s="4" t="s">
        <v>529</v>
      </c>
      <c r="K176" s="42" t="s">
        <v>529</v>
      </c>
      <c r="L176" s="44" t="s">
        <v>10249</v>
      </c>
      <c r="M176" s="30"/>
    </row>
    <row r="177" spans="2:13" ht="195">
      <c r="B177" s="39" t="s">
        <v>10250</v>
      </c>
      <c r="C177" s="40" t="s">
        <v>10251</v>
      </c>
      <c r="D177" s="41" t="s">
        <v>7323</v>
      </c>
      <c r="E177" s="4" t="s">
        <v>5746</v>
      </c>
      <c r="F177" s="42" t="s">
        <v>5860</v>
      </c>
      <c r="G177" s="43" t="s">
        <v>5469</v>
      </c>
      <c r="H177" s="4" t="s">
        <v>5469</v>
      </c>
      <c r="I177" s="4" t="s">
        <v>529</v>
      </c>
      <c r="J177" s="4" t="s">
        <v>529</v>
      </c>
      <c r="K177" s="42" t="s">
        <v>529</v>
      </c>
      <c r="L177" s="563" t="s">
        <v>10252</v>
      </c>
      <c r="M177" s="30"/>
    </row>
    <row r="178" spans="2:13" ht="30">
      <c r="B178" s="39" t="s">
        <v>10253</v>
      </c>
      <c r="C178" s="40" t="s">
        <v>10254</v>
      </c>
      <c r="D178" s="41" t="s">
        <v>5655</v>
      </c>
      <c r="E178" s="4" t="s">
        <v>5746</v>
      </c>
      <c r="F178" s="42"/>
      <c r="G178" s="43" t="s">
        <v>5469</v>
      </c>
      <c r="H178" s="4" t="s">
        <v>5469</v>
      </c>
      <c r="I178" s="4" t="s">
        <v>529</v>
      </c>
      <c r="J178" s="4" t="s">
        <v>529</v>
      </c>
      <c r="K178" s="42" t="s">
        <v>529</v>
      </c>
      <c r="L178" s="44" t="s">
        <v>10255</v>
      </c>
      <c r="M178" s="30"/>
    </row>
    <row r="179" spans="2:13" ht="17.25" thickBot="1">
      <c r="B179" s="39" t="s">
        <v>10256</v>
      </c>
      <c r="C179" s="40" t="s">
        <v>10257</v>
      </c>
      <c r="D179" s="41" t="s">
        <v>6837</v>
      </c>
      <c r="E179" s="4" t="s">
        <v>9025</v>
      </c>
      <c r="F179" s="42"/>
      <c r="G179" s="43" t="s">
        <v>5469</v>
      </c>
      <c r="H179" s="4" t="s">
        <v>5469</v>
      </c>
      <c r="I179" s="4" t="s">
        <v>529</v>
      </c>
      <c r="J179" s="4" t="s">
        <v>529</v>
      </c>
      <c r="K179" s="42" t="s">
        <v>529</v>
      </c>
      <c r="L179" s="44" t="s">
        <v>8906</v>
      </c>
      <c r="M179" s="30"/>
    </row>
    <row r="180" spans="2:13" ht="20.100000000000001" customHeight="1" thickBot="1">
      <c r="B180" s="363" t="s">
        <v>10258</v>
      </c>
      <c r="C180" s="540"/>
      <c r="D180" s="540"/>
      <c r="E180" s="540"/>
      <c r="F180" s="540"/>
      <c r="G180" s="540"/>
      <c r="H180" s="540"/>
      <c r="I180" s="540"/>
      <c r="J180" s="540"/>
      <c r="K180" s="540"/>
      <c r="L180" s="541"/>
      <c r="M180" s="30"/>
    </row>
    <row r="181" spans="2:13" ht="45">
      <c r="B181" s="39" t="s">
        <v>10259</v>
      </c>
      <c r="C181" s="40" t="s">
        <v>10260</v>
      </c>
      <c r="D181" s="41" t="s">
        <v>5655</v>
      </c>
      <c r="E181" s="4" t="s">
        <v>9003</v>
      </c>
      <c r="F181" s="42"/>
      <c r="G181" s="43" t="s">
        <v>5469</v>
      </c>
      <c r="H181" s="4" t="s">
        <v>5469</v>
      </c>
      <c r="I181" s="4" t="s">
        <v>529</v>
      </c>
      <c r="J181" s="4" t="s">
        <v>529</v>
      </c>
      <c r="K181" s="42" t="s">
        <v>529</v>
      </c>
      <c r="L181" s="44" t="s">
        <v>10261</v>
      </c>
      <c r="M181" s="30"/>
    </row>
    <row r="182" spans="2:13" ht="165">
      <c r="B182" s="332" t="s">
        <v>10262</v>
      </c>
      <c r="C182" s="40" t="s">
        <v>10263</v>
      </c>
      <c r="D182" s="41" t="s">
        <v>7323</v>
      </c>
      <c r="E182" s="5" t="s">
        <v>8999</v>
      </c>
      <c r="F182" s="300" t="s">
        <v>5860</v>
      </c>
      <c r="G182" s="43" t="s">
        <v>5469</v>
      </c>
      <c r="H182" s="4" t="s">
        <v>5469</v>
      </c>
      <c r="I182" s="4" t="s">
        <v>529</v>
      </c>
      <c r="J182" s="4" t="s">
        <v>529</v>
      </c>
      <c r="K182" s="42" t="s">
        <v>529</v>
      </c>
      <c r="L182" s="44" t="s">
        <v>10264</v>
      </c>
      <c r="M182" s="30"/>
    </row>
    <row r="183" spans="2:13" ht="30">
      <c r="B183" s="39" t="s">
        <v>10265</v>
      </c>
      <c r="C183" s="40" t="s">
        <v>10266</v>
      </c>
      <c r="D183" s="41" t="s">
        <v>6222</v>
      </c>
      <c r="E183" s="4" t="s">
        <v>10010</v>
      </c>
      <c r="F183" s="42"/>
      <c r="G183" s="43" t="s">
        <v>5469</v>
      </c>
      <c r="H183" s="4" t="s">
        <v>5469</v>
      </c>
      <c r="I183" s="4" t="s">
        <v>2081</v>
      </c>
      <c r="J183" s="4" t="s">
        <v>529</v>
      </c>
      <c r="K183" s="42" t="s">
        <v>529</v>
      </c>
      <c r="L183" s="44" t="s">
        <v>10267</v>
      </c>
      <c r="M183" s="30"/>
    </row>
    <row r="184" spans="2:13" ht="45">
      <c r="B184" s="39" t="s">
        <v>10268</v>
      </c>
      <c r="C184" s="40" t="s">
        <v>10269</v>
      </c>
      <c r="D184" s="41" t="s">
        <v>7295</v>
      </c>
      <c r="E184" s="4" t="s">
        <v>6717</v>
      </c>
      <c r="F184" s="42"/>
      <c r="G184" s="43" t="s">
        <v>5469</v>
      </c>
      <c r="H184" s="4" t="s">
        <v>5469</v>
      </c>
      <c r="I184" s="4" t="s">
        <v>529</v>
      </c>
      <c r="J184" s="4" t="s">
        <v>529</v>
      </c>
      <c r="K184" s="42" t="s">
        <v>529</v>
      </c>
      <c r="L184" s="44" t="s">
        <v>11940</v>
      </c>
      <c r="M184" s="30"/>
    </row>
    <row r="185" spans="2:13" ht="60">
      <c r="B185" s="39" t="s">
        <v>10270</v>
      </c>
      <c r="C185" s="40" t="s">
        <v>10271</v>
      </c>
      <c r="D185" s="41" t="s">
        <v>5954</v>
      </c>
      <c r="E185" s="4" t="s">
        <v>6303</v>
      </c>
      <c r="F185" s="42"/>
      <c r="G185" s="43" t="s">
        <v>5469</v>
      </c>
      <c r="H185" s="4" t="s">
        <v>5469</v>
      </c>
      <c r="I185" s="4" t="s">
        <v>5469</v>
      </c>
      <c r="J185" s="4" t="s">
        <v>529</v>
      </c>
      <c r="K185" s="42" t="s">
        <v>529</v>
      </c>
      <c r="L185" s="580" t="s">
        <v>10272</v>
      </c>
      <c r="M185" s="30"/>
    </row>
    <row r="186" spans="2:13">
      <c r="B186" s="39" t="s">
        <v>648</v>
      </c>
      <c r="C186" s="40" t="s">
        <v>10273</v>
      </c>
      <c r="D186" s="41" t="s">
        <v>5723</v>
      </c>
      <c r="E186" s="4" t="s">
        <v>6258</v>
      </c>
      <c r="F186" s="42"/>
      <c r="G186" s="43" t="s">
        <v>529</v>
      </c>
      <c r="H186" s="4" t="s">
        <v>5469</v>
      </c>
      <c r="I186" s="4" t="s">
        <v>529</v>
      </c>
      <c r="J186" s="4" t="s">
        <v>529</v>
      </c>
      <c r="K186" s="42" t="s">
        <v>529</v>
      </c>
      <c r="L186" s="44"/>
      <c r="M186" s="30"/>
    </row>
    <row r="187" spans="2:13">
      <c r="B187" s="39" t="s">
        <v>649</v>
      </c>
      <c r="C187" s="40" t="s">
        <v>10274</v>
      </c>
      <c r="D187" s="41" t="s">
        <v>5880</v>
      </c>
      <c r="E187" s="4" t="s">
        <v>6258</v>
      </c>
      <c r="F187" s="42"/>
      <c r="G187" s="43" t="s">
        <v>529</v>
      </c>
      <c r="H187" s="4" t="s">
        <v>5469</v>
      </c>
      <c r="I187" s="4" t="s">
        <v>529</v>
      </c>
      <c r="J187" s="4" t="s">
        <v>529</v>
      </c>
      <c r="K187" s="42" t="s">
        <v>529</v>
      </c>
      <c r="L187" s="44"/>
      <c r="M187" s="30"/>
    </row>
    <row r="188" spans="2:13">
      <c r="B188" s="39" t="s">
        <v>10275</v>
      </c>
      <c r="C188" s="40" t="s">
        <v>10276</v>
      </c>
      <c r="D188" s="41" t="s">
        <v>7267</v>
      </c>
      <c r="E188" s="4" t="s">
        <v>6303</v>
      </c>
      <c r="F188" s="42"/>
      <c r="G188" s="43" t="s">
        <v>529</v>
      </c>
      <c r="H188" s="4" t="s">
        <v>5469</v>
      </c>
      <c r="I188" s="4" t="s">
        <v>5469</v>
      </c>
      <c r="J188" s="4" t="s">
        <v>529</v>
      </c>
      <c r="K188" s="42" t="s">
        <v>529</v>
      </c>
      <c r="L188" s="44"/>
      <c r="M188" s="30"/>
    </row>
    <row r="189" spans="2:13">
      <c r="B189" s="39" t="s">
        <v>10277</v>
      </c>
      <c r="C189" s="40" t="s">
        <v>10278</v>
      </c>
      <c r="D189" s="41" t="s">
        <v>7267</v>
      </c>
      <c r="E189" s="4" t="s">
        <v>6303</v>
      </c>
      <c r="F189" s="42"/>
      <c r="G189" s="43" t="s">
        <v>529</v>
      </c>
      <c r="H189" s="4" t="s">
        <v>5469</v>
      </c>
      <c r="I189" s="4" t="s">
        <v>5469</v>
      </c>
      <c r="J189" s="4" t="s">
        <v>529</v>
      </c>
      <c r="K189" s="42" t="s">
        <v>529</v>
      </c>
      <c r="L189" s="44"/>
      <c r="M189" s="30"/>
    </row>
    <row r="190" spans="2:13">
      <c r="B190" s="39" t="s">
        <v>10279</v>
      </c>
      <c r="C190" s="40" t="s">
        <v>10280</v>
      </c>
      <c r="D190" s="41" t="s">
        <v>7267</v>
      </c>
      <c r="E190" s="4" t="s">
        <v>6303</v>
      </c>
      <c r="F190" s="42"/>
      <c r="G190" s="43" t="s">
        <v>529</v>
      </c>
      <c r="H190" s="4" t="s">
        <v>5469</v>
      </c>
      <c r="I190" s="4" t="s">
        <v>5469</v>
      </c>
      <c r="J190" s="4" t="s">
        <v>529</v>
      </c>
      <c r="K190" s="42" t="s">
        <v>529</v>
      </c>
      <c r="L190" s="44"/>
      <c r="M190" s="30"/>
    </row>
    <row r="191" spans="2:13">
      <c r="B191" s="39" t="s">
        <v>10281</v>
      </c>
      <c r="C191" s="40" t="s">
        <v>10282</v>
      </c>
      <c r="D191" s="41" t="s">
        <v>7267</v>
      </c>
      <c r="E191" s="4" t="s">
        <v>6303</v>
      </c>
      <c r="F191" s="42"/>
      <c r="G191" s="43" t="s">
        <v>529</v>
      </c>
      <c r="H191" s="4" t="s">
        <v>5469</v>
      </c>
      <c r="I191" s="4" t="s">
        <v>5469</v>
      </c>
      <c r="J191" s="4" t="s">
        <v>529</v>
      </c>
      <c r="K191" s="42" t="s">
        <v>529</v>
      </c>
      <c r="L191" s="44"/>
      <c r="M191" s="30"/>
    </row>
    <row r="192" spans="2:13">
      <c r="B192" s="39" t="s">
        <v>10283</v>
      </c>
      <c r="C192" s="40" t="s">
        <v>10284</v>
      </c>
      <c r="D192" s="41" t="s">
        <v>7267</v>
      </c>
      <c r="E192" s="4" t="s">
        <v>6303</v>
      </c>
      <c r="F192" s="42"/>
      <c r="G192" s="43" t="s">
        <v>529</v>
      </c>
      <c r="H192" s="4" t="s">
        <v>5469</v>
      </c>
      <c r="I192" s="4" t="s">
        <v>5469</v>
      </c>
      <c r="J192" s="4" t="s">
        <v>529</v>
      </c>
      <c r="K192" s="42" t="s">
        <v>529</v>
      </c>
      <c r="L192" s="44"/>
      <c r="M192" s="30"/>
    </row>
    <row r="193" spans="2:13">
      <c r="B193" s="39" t="s">
        <v>10285</v>
      </c>
      <c r="C193" s="40" t="s">
        <v>10286</v>
      </c>
      <c r="D193" s="41" t="s">
        <v>7267</v>
      </c>
      <c r="E193" s="4" t="s">
        <v>6303</v>
      </c>
      <c r="F193" s="42"/>
      <c r="G193" s="43" t="s">
        <v>529</v>
      </c>
      <c r="H193" s="4" t="s">
        <v>5469</v>
      </c>
      <c r="I193" s="4" t="s">
        <v>5469</v>
      </c>
      <c r="J193" s="4" t="s">
        <v>529</v>
      </c>
      <c r="K193" s="42" t="s">
        <v>529</v>
      </c>
      <c r="L193" s="328" t="s">
        <v>7261</v>
      </c>
      <c r="M193" s="30"/>
    </row>
    <row r="194" spans="2:13">
      <c r="B194" s="39" t="s">
        <v>10287</v>
      </c>
      <c r="C194" s="40" t="s">
        <v>10288</v>
      </c>
      <c r="D194" s="41" t="s">
        <v>7267</v>
      </c>
      <c r="E194" s="4" t="s">
        <v>6303</v>
      </c>
      <c r="F194" s="42"/>
      <c r="G194" s="43" t="s">
        <v>529</v>
      </c>
      <c r="H194" s="4" t="s">
        <v>5469</v>
      </c>
      <c r="I194" s="4" t="s">
        <v>5469</v>
      </c>
      <c r="J194" s="4" t="s">
        <v>529</v>
      </c>
      <c r="K194" s="42" t="s">
        <v>529</v>
      </c>
      <c r="L194" s="566"/>
      <c r="M194" s="30"/>
    </row>
    <row r="195" spans="2:13">
      <c r="B195" s="39" t="s">
        <v>10289</v>
      </c>
      <c r="C195" s="40" t="s">
        <v>10290</v>
      </c>
      <c r="D195" s="41" t="s">
        <v>7267</v>
      </c>
      <c r="E195" s="4" t="s">
        <v>6303</v>
      </c>
      <c r="F195" s="42"/>
      <c r="G195" s="43" t="s">
        <v>529</v>
      </c>
      <c r="H195" s="4" t="s">
        <v>5469</v>
      </c>
      <c r="I195" s="4" t="s">
        <v>5469</v>
      </c>
      <c r="J195" s="4" t="s">
        <v>529</v>
      </c>
      <c r="K195" s="42" t="s">
        <v>529</v>
      </c>
      <c r="L195" s="566"/>
      <c r="M195" s="30"/>
    </row>
    <row r="196" spans="2:13">
      <c r="B196" s="39" t="s">
        <v>10291</v>
      </c>
      <c r="C196" s="40" t="s">
        <v>10292</v>
      </c>
      <c r="D196" s="41" t="s">
        <v>7267</v>
      </c>
      <c r="E196" s="4" t="s">
        <v>6303</v>
      </c>
      <c r="F196" s="42"/>
      <c r="G196" s="43" t="s">
        <v>529</v>
      </c>
      <c r="H196" s="4" t="s">
        <v>5469</v>
      </c>
      <c r="I196" s="4" t="s">
        <v>5469</v>
      </c>
      <c r="J196" s="4" t="s">
        <v>529</v>
      </c>
      <c r="K196" s="42" t="s">
        <v>529</v>
      </c>
      <c r="L196" s="566"/>
      <c r="M196" s="30"/>
    </row>
    <row r="197" spans="2:13">
      <c r="B197" s="39" t="s">
        <v>10293</v>
      </c>
      <c r="C197" s="40" t="s">
        <v>10294</v>
      </c>
      <c r="D197" s="41" t="s">
        <v>7267</v>
      </c>
      <c r="E197" s="4" t="s">
        <v>6303</v>
      </c>
      <c r="F197" s="42"/>
      <c r="G197" s="43" t="s">
        <v>529</v>
      </c>
      <c r="H197" s="4" t="s">
        <v>5469</v>
      </c>
      <c r="I197" s="4" t="s">
        <v>5469</v>
      </c>
      <c r="J197" s="4" t="s">
        <v>529</v>
      </c>
      <c r="K197" s="42" t="s">
        <v>529</v>
      </c>
      <c r="L197" s="302"/>
      <c r="M197" s="30"/>
    </row>
    <row r="198" spans="2:13" ht="30">
      <c r="B198" s="39" t="s">
        <v>10295</v>
      </c>
      <c r="C198" s="40" t="s">
        <v>10296</v>
      </c>
      <c r="D198" s="41" t="s">
        <v>5954</v>
      </c>
      <c r="E198" s="4" t="s">
        <v>9940</v>
      </c>
      <c r="F198" s="42"/>
      <c r="G198" s="43" t="s">
        <v>5469</v>
      </c>
      <c r="H198" s="4" t="s">
        <v>5469</v>
      </c>
      <c r="I198" s="4" t="s">
        <v>5469</v>
      </c>
      <c r="J198" s="4" t="s">
        <v>529</v>
      </c>
      <c r="K198" s="42" t="s">
        <v>529</v>
      </c>
      <c r="L198" s="44" t="s">
        <v>10297</v>
      </c>
      <c r="M198" s="30"/>
    </row>
    <row r="199" spans="2:13" ht="30">
      <c r="B199" s="39" t="s">
        <v>10298</v>
      </c>
      <c r="C199" s="40" t="s">
        <v>10299</v>
      </c>
      <c r="D199" s="41" t="s">
        <v>7267</v>
      </c>
      <c r="E199" s="4" t="s">
        <v>9940</v>
      </c>
      <c r="F199" s="42"/>
      <c r="G199" s="43" t="s">
        <v>5469</v>
      </c>
      <c r="H199" s="4" t="s">
        <v>5469</v>
      </c>
      <c r="I199" s="4" t="s">
        <v>5469</v>
      </c>
      <c r="J199" s="4" t="s">
        <v>529</v>
      </c>
      <c r="K199" s="42" t="s">
        <v>529</v>
      </c>
      <c r="L199" s="44" t="s">
        <v>10300</v>
      </c>
      <c r="M199" s="30"/>
    </row>
    <row r="200" spans="2:13">
      <c r="B200" s="39" t="s">
        <v>10301</v>
      </c>
      <c r="C200" s="40" t="s">
        <v>10302</v>
      </c>
      <c r="D200" s="41" t="s">
        <v>7267</v>
      </c>
      <c r="E200" s="4" t="s">
        <v>6303</v>
      </c>
      <c r="F200" s="42"/>
      <c r="G200" s="43" t="s">
        <v>529</v>
      </c>
      <c r="H200" s="4" t="s">
        <v>5469</v>
      </c>
      <c r="I200" s="4" t="s">
        <v>5469</v>
      </c>
      <c r="J200" s="4" t="s">
        <v>529</v>
      </c>
      <c r="K200" s="42" t="s">
        <v>529</v>
      </c>
      <c r="L200" s="44"/>
      <c r="M200" s="30"/>
    </row>
    <row r="201" spans="2:13">
      <c r="B201" s="39" t="s">
        <v>10303</v>
      </c>
      <c r="C201" s="40" t="s">
        <v>10304</v>
      </c>
      <c r="D201" s="41" t="s">
        <v>7267</v>
      </c>
      <c r="E201" s="4" t="s">
        <v>6303</v>
      </c>
      <c r="F201" s="42"/>
      <c r="G201" s="43" t="s">
        <v>529</v>
      </c>
      <c r="H201" s="4" t="s">
        <v>5469</v>
      </c>
      <c r="I201" s="4" t="s">
        <v>5469</v>
      </c>
      <c r="J201" s="4" t="s">
        <v>529</v>
      </c>
      <c r="K201" s="42" t="s">
        <v>529</v>
      </c>
      <c r="L201" s="44"/>
      <c r="M201" s="30"/>
    </row>
    <row r="202" spans="2:13">
      <c r="B202" s="39" t="s">
        <v>10305</v>
      </c>
      <c r="C202" s="40" t="s">
        <v>10306</v>
      </c>
      <c r="D202" s="41" t="s">
        <v>7267</v>
      </c>
      <c r="E202" s="4" t="s">
        <v>6303</v>
      </c>
      <c r="F202" s="42"/>
      <c r="G202" s="43" t="s">
        <v>529</v>
      </c>
      <c r="H202" s="4" t="s">
        <v>5469</v>
      </c>
      <c r="I202" s="4" t="s">
        <v>5469</v>
      </c>
      <c r="J202" s="4" t="s">
        <v>529</v>
      </c>
      <c r="K202" s="42" t="s">
        <v>529</v>
      </c>
      <c r="L202" s="44"/>
      <c r="M202" s="30"/>
    </row>
    <row r="203" spans="2:13">
      <c r="B203" s="39" t="s">
        <v>10307</v>
      </c>
      <c r="C203" s="40" t="s">
        <v>10308</v>
      </c>
      <c r="D203" s="41" t="s">
        <v>7267</v>
      </c>
      <c r="E203" s="4" t="s">
        <v>6303</v>
      </c>
      <c r="F203" s="42"/>
      <c r="G203" s="43" t="s">
        <v>529</v>
      </c>
      <c r="H203" s="4" t="s">
        <v>5469</v>
      </c>
      <c r="I203" s="4" t="s">
        <v>5469</v>
      </c>
      <c r="J203" s="4" t="s">
        <v>529</v>
      </c>
      <c r="K203" s="42" t="s">
        <v>529</v>
      </c>
      <c r="L203" s="44"/>
      <c r="M203" s="30"/>
    </row>
    <row r="204" spans="2:13">
      <c r="B204" s="39" t="s">
        <v>10309</v>
      </c>
      <c r="C204" s="40" t="s">
        <v>10310</v>
      </c>
      <c r="D204" s="41" t="s">
        <v>7267</v>
      </c>
      <c r="E204" s="4" t="s">
        <v>6303</v>
      </c>
      <c r="F204" s="42"/>
      <c r="G204" s="43" t="s">
        <v>529</v>
      </c>
      <c r="H204" s="4" t="s">
        <v>5469</v>
      </c>
      <c r="I204" s="4" t="s">
        <v>5469</v>
      </c>
      <c r="J204" s="4" t="s">
        <v>529</v>
      </c>
      <c r="K204" s="42" t="s">
        <v>529</v>
      </c>
      <c r="L204" s="44"/>
      <c r="M204" s="30"/>
    </row>
    <row r="205" spans="2:13" ht="75">
      <c r="B205" s="39" t="s">
        <v>10311</v>
      </c>
      <c r="C205" s="40" t="s">
        <v>10312</v>
      </c>
      <c r="D205" s="41" t="s">
        <v>6221</v>
      </c>
      <c r="E205" s="4" t="s">
        <v>9940</v>
      </c>
      <c r="F205" s="42"/>
      <c r="G205" s="43" t="s">
        <v>5469</v>
      </c>
      <c r="H205" s="4" t="s">
        <v>5469</v>
      </c>
      <c r="I205" s="4" t="s">
        <v>5469</v>
      </c>
      <c r="J205" s="4" t="s">
        <v>529</v>
      </c>
      <c r="K205" s="42" t="s">
        <v>529</v>
      </c>
      <c r="L205" s="44" t="s">
        <v>10313</v>
      </c>
      <c r="M205" s="30"/>
    </row>
    <row r="206" spans="2:13" ht="75">
      <c r="B206" s="39" t="s">
        <v>10314</v>
      </c>
      <c r="C206" s="40" t="s">
        <v>10315</v>
      </c>
      <c r="D206" s="41" t="s">
        <v>6221</v>
      </c>
      <c r="E206" s="4" t="s">
        <v>9940</v>
      </c>
      <c r="F206" s="42"/>
      <c r="G206" s="43" t="s">
        <v>5469</v>
      </c>
      <c r="H206" s="4" t="s">
        <v>5469</v>
      </c>
      <c r="I206" s="4" t="s">
        <v>5469</v>
      </c>
      <c r="J206" s="4" t="s">
        <v>529</v>
      </c>
      <c r="K206" s="42" t="s">
        <v>529</v>
      </c>
      <c r="L206" s="44" t="s">
        <v>10316</v>
      </c>
      <c r="M206" s="30"/>
    </row>
    <row r="207" spans="2:13" ht="60">
      <c r="B207" s="39" t="s">
        <v>10317</v>
      </c>
      <c r="C207" s="40" t="s">
        <v>10318</v>
      </c>
      <c r="D207" s="41" t="s">
        <v>6244</v>
      </c>
      <c r="E207" s="4" t="s">
        <v>9940</v>
      </c>
      <c r="F207" s="42"/>
      <c r="G207" s="43" t="s">
        <v>5469</v>
      </c>
      <c r="H207" s="4" t="s">
        <v>5469</v>
      </c>
      <c r="I207" s="4" t="s">
        <v>5469</v>
      </c>
      <c r="J207" s="4" t="s">
        <v>529</v>
      </c>
      <c r="K207" s="42" t="s">
        <v>529</v>
      </c>
      <c r="L207" s="44" t="s">
        <v>10319</v>
      </c>
      <c r="M207" s="30"/>
    </row>
    <row r="208" spans="2:13" ht="33">
      <c r="B208" s="39" t="s">
        <v>10320</v>
      </c>
      <c r="C208" s="40" t="s">
        <v>10321</v>
      </c>
      <c r="D208" s="41" t="s">
        <v>7267</v>
      </c>
      <c r="E208" s="4" t="s">
        <v>6303</v>
      </c>
      <c r="F208" s="42"/>
      <c r="G208" s="43" t="s">
        <v>529</v>
      </c>
      <c r="H208" s="4" t="s">
        <v>5469</v>
      </c>
      <c r="I208" s="4" t="s">
        <v>5469</v>
      </c>
      <c r="J208" s="4" t="s">
        <v>529</v>
      </c>
      <c r="K208" s="42" t="s">
        <v>529</v>
      </c>
      <c r="L208" s="44"/>
      <c r="M208" s="30"/>
    </row>
    <row r="209" spans="2:13" ht="33">
      <c r="B209" s="39" t="s">
        <v>10322</v>
      </c>
      <c r="C209" s="40" t="s">
        <v>10323</v>
      </c>
      <c r="D209" s="41" t="s">
        <v>7267</v>
      </c>
      <c r="E209" s="4" t="s">
        <v>6303</v>
      </c>
      <c r="F209" s="42"/>
      <c r="G209" s="43" t="s">
        <v>529</v>
      </c>
      <c r="H209" s="4" t="s">
        <v>5469</v>
      </c>
      <c r="I209" s="4" t="s">
        <v>5469</v>
      </c>
      <c r="J209" s="4" t="s">
        <v>529</v>
      </c>
      <c r="K209" s="42" t="s">
        <v>529</v>
      </c>
      <c r="L209" s="44"/>
      <c r="M209" s="30"/>
    </row>
    <row r="210" spans="2:13" ht="33">
      <c r="B210" s="39" t="s">
        <v>10324</v>
      </c>
      <c r="C210" s="40" t="s">
        <v>10325</v>
      </c>
      <c r="D210" s="41" t="s">
        <v>7267</v>
      </c>
      <c r="E210" s="4" t="s">
        <v>6303</v>
      </c>
      <c r="F210" s="42"/>
      <c r="G210" s="43" t="s">
        <v>529</v>
      </c>
      <c r="H210" s="4" t="s">
        <v>5469</v>
      </c>
      <c r="I210" s="4" t="s">
        <v>5469</v>
      </c>
      <c r="J210" s="4" t="s">
        <v>529</v>
      </c>
      <c r="K210" s="42" t="s">
        <v>529</v>
      </c>
      <c r="L210" s="44"/>
      <c r="M210" s="30"/>
    </row>
    <row r="211" spans="2:13" ht="33">
      <c r="B211" s="39" t="s">
        <v>10326</v>
      </c>
      <c r="C211" s="40" t="s">
        <v>10327</v>
      </c>
      <c r="D211" s="41" t="s">
        <v>7267</v>
      </c>
      <c r="E211" s="4" t="s">
        <v>6303</v>
      </c>
      <c r="F211" s="42"/>
      <c r="G211" s="43" t="s">
        <v>529</v>
      </c>
      <c r="H211" s="4" t="s">
        <v>5469</v>
      </c>
      <c r="I211" s="4" t="s">
        <v>5469</v>
      </c>
      <c r="J211" s="4" t="s">
        <v>529</v>
      </c>
      <c r="K211" s="42" t="s">
        <v>529</v>
      </c>
      <c r="L211" s="44"/>
      <c r="M211" s="30"/>
    </row>
    <row r="212" spans="2:13" ht="33">
      <c r="B212" s="39" t="s">
        <v>10328</v>
      </c>
      <c r="C212" s="40" t="s">
        <v>10329</v>
      </c>
      <c r="D212" s="41" t="s">
        <v>7267</v>
      </c>
      <c r="E212" s="4" t="s">
        <v>6303</v>
      </c>
      <c r="F212" s="42"/>
      <c r="G212" s="43" t="s">
        <v>529</v>
      </c>
      <c r="H212" s="4" t="s">
        <v>5469</v>
      </c>
      <c r="I212" s="4" t="s">
        <v>5469</v>
      </c>
      <c r="J212" s="4" t="s">
        <v>529</v>
      </c>
      <c r="K212" s="42" t="s">
        <v>529</v>
      </c>
      <c r="L212" s="44"/>
      <c r="M212" s="30"/>
    </row>
    <row r="213" spans="2:13" ht="33">
      <c r="B213" s="39" t="s">
        <v>759</v>
      </c>
      <c r="C213" s="40" t="s">
        <v>10330</v>
      </c>
      <c r="D213" s="41" t="s">
        <v>7267</v>
      </c>
      <c r="E213" s="4" t="s">
        <v>6303</v>
      </c>
      <c r="F213" s="42"/>
      <c r="G213" s="43" t="s">
        <v>529</v>
      </c>
      <c r="H213" s="4" t="s">
        <v>5469</v>
      </c>
      <c r="I213" s="4" t="s">
        <v>5469</v>
      </c>
      <c r="J213" s="4" t="s">
        <v>529</v>
      </c>
      <c r="K213" s="42" t="s">
        <v>529</v>
      </c>
      <c r="L213" s="328" t="s">
        <v>7261</v>
      </c>
      <c r="M213" s="30"/>
    </row>
    <row r="214" spans="2:13" ht="33">
      <c r="B214" s="39" t="s">
        <v>760</v>
      </c>
      <c r="C214" s="40" t="s">
        <v>10331</v>
      </c>
      <c r="D214" s="41" t="s">
        <v>7267</v>
      </c>
      <c r="E214" s="4" t="s">
        <v>6303</v>
      </c>
      <c r="F214" s="42"/>
      <c r="G214" s="43" t="s">
        <v>529</v>
      </c>
      <c r="H214" s="4" t="s">
        <v>5469</v>
      </c>
      <c r="I214" s="4" t="s">
        <v>5469</v>
      </c>
      <c r="J214" s="4" t="s">
        <v>529</v>
      </c>
      <c r="K214" s="42" t="s">
        <v>529</v>
      </c>
      <c r="L214" s="566"/>
      <c r="M214" s="30"/>
    </row>
    <row r="215" spans="2:13" ht="33">
      <c r="B215" s="39" t="s">
        <v>761</v>
      </c>
      <c r="C215" s="40" t="s">
        <v>10332</v>
      </c>
      <c r="D215" s="41" t="s">
        <v>7267</v>
      </c>
      <c r="E215" s="4" t="s">
        <v>6303</v>
      </c>
      <c r="F215" s="42"/>
      <c r="G215" s="43" t="s">
        <v>529</v>
      </c>
      <c r="H215" s="4" t="s">
        <v>5469</v>
      </c>
      <c r="I215" s="4" t="s">
        <v>5469</v>
      </c>
      <c r="J215" s="4" t="s">
        <v>529</v>
      </c>
      <c r="K215" s="42" t="s">
        <v>529</v>
      </c>
      <c r="L215" s="566"/>
      <c r="M215" s="30"/>
    </row>
    <row r="216" spans="2:13" ht="33">
      <c r="B216" s="39" t="s">
        <v>762</v>
      </c>
      <c r="C216" s="40" t="s">
        <v>10333</v>
      </c>
      <c r="D216" s="41" t="s">
        <v>7267</v>
      </c>
      <c r="E216" s="4" t="s">
        <v>6303</v>
      </c>
      <c r="F216" s="42"/>
      <c r="G216" s="43" t="s">
        <v>529</v>
      </c>
      <c r="H216" s="4" t="s">
        <v>5469</v>
      </c>
      <c r="I216" s="4" t="s">
        <v>5469</v>
      </c>
      <c r="J216" s="4" t="s">
        <v>529</v>
      </c>
      <c r="K216" s="42" t="s">
        <v>529</v>
      </c>
      <c r="L216" s="566"/>
      <c r="M216" s="30"/>
    </row>
    <row r="217" spans="2:13" ht="33">
      <c r="B217" s="39" t="s">
        <v>763</v>
      </c>
      <c r="C217" s="40" t="s">
        <v>10334</v>
      </c>
      <c r="D217" s="41" t="s">
        <v>7267</v>
      </c>
      <c r="E217" s="4" t="s">
        <v>6303</v>
      </c>
      <c r="F217" s="42"/>
      <c r="G217" s="43" t="s">
        <v>529</v>
      </c>
      <c r="H217" s="4" t="s">
        <v>5469</v>
      </c>
      <c r="I217" s="4" t="s">
        <v>5469</v>
      </c>
      <c r="J217" s="4" t="s">
        <v>529</v>
      </c>
      <c r="K217" s="42" t="s">
        <v>529</v>
      </c>
      <c r="L217" s="302"/>
      <c r="M217" s="30"/>
    </row>
    <row r="218" spans="2:13" ht="75">
      <c r="B218" s="39" t="s">
        <v>10335</v>
      </c>
      <c r="C218" s="40" t="s">
        <v>10336</v>
      </c>
      <c r="D218" s="41" t="s">
        <v>5961</v>
      </c>
      <c r="E218" s="4" t="s">
        <v>6717</v>
      </c>
      <c r="F218" s="42"/>
      <c r="G218" s="43" t="s">
        <v>5469</v>
      </c>
      <c r="H218" s="4" t="s">
        <v>5469</v>
      </c>
      <c r="I218" s="4" t="s">
        <v>5469</v>
      </c>
      <c r="J218" s="4" t="s">
        <v>529</v>
      </c>
      <c r="K218" s="42" t="s">
        <v>529</v>
      </c>
      <c r="L218" s="44" t="s">
        <v>10337</v>
      </c>
      <c r="M218" s="30"/>
    </row>
    <row r="219" spans="2:13">
      <c r="B219" s="39" t="s">
        <v>10338</v>
      </c>
      <c r="C219" s="40" t="s">
        <v>10339</v>
      </c>
      <c r="D219" s="41" t="s">
        <v>6447</v>
      </c>
      <c r="E219" s="4" t="s">
        <v>9005</v>
      </c>
      <c r="F219" s="42"/>
      <c r="G219" s="43" t="s">
        <v>5469</v>
      </c>
      <c r="H219" s="4" t="s">
        <v>5469</v>
      </c>
      <c r="I219" s="4" t="s">
        <v>529</v>
      </c>
      <c r="J219" s="4" t="s">
        <v>529</v>
      </c>
      <c r="K219" s="42" t="s">
        <v>529</v>
      </c>
      <c r="L219" s="44"/>
      <c r="M219" s="30"/>
    </row>
    <row r="220" spans="2:13" ht="90">
      <c r="B220" s="39" t="s">
        <v>10340</v>
      </c>
      <c r="C220" s="40" t="s">
        <v>10341</v>
      </c>
      <c r="D220" s="41" t="s">
        <v>7215</v>
      </c>
      <c r="E220" s="4" t="s">
        <v>9004</v>
      </c>
      <c r="F220" s="42" t="s">
        <v>5860</v>
      </c>
      <c r="G220" s="43" t="s">
        <v>5469</v>
      </c>
      <c r="H220" s="4" t="s">
        <v>5469</v>
      </c>
      <c r="I220" s="4" t="s">
        <v>5469</v>
      </c>
      <c r="J220" s="4" t="s">
        <v>529</v>
      </c>
      <c r="K220" s="42" t="s">
        <v>2080</v>
      </c>
      <c r="L220" s="44" t="s">
        <v>10342</v>
      </c>
      <c r="M220" s="30"/>
    </row>
    <row r="221" spans="2:13" ht="90">
      <c r="B221" s="39" t="s">
        <v>10343</v>
      </c>
      <c r="C221" s="40" t="s">
        <v>10344</v>
      </c>
      <c r="D221" s="41" t="s">
        <v>7215</v>
      </c>
      <c r="E221" s="4" t="s">
        <v>9940</v>
      </c>
      <c r="F221" s="42" t="s">
        <v>5860</v>
      </c>
      <c r="G221" s="43" t="s">
        <v>5469</v>
      </c>
      <c r="H221" s="4" t="s">
        <v>5469</v>
      </c>
      <c r="I221" s="4" t="s">
        <v>5469</v>
      </c>
      <c r="J221" s="4" t="s">
        <v>529</v>
      </c>
      <c r="K221" s="42" t="s">
        <v>529</v>
      </c>
      <c r="L221" s="44" t="s">
        <v>10345</v>
      </c>
      <c r="M221" s="30"/>
    </row>
    <row r="222" spans="2:13" ht="45">
      <c r="B222" s="39" t="s">
        <v>10346</v>
      </c>
      <c r="C222" s="40" t="s">
        <v>10347</v>
      </c>
      <c r="D222" s="41" t="s">
        <v>6500</v>
      </c>
      <c r="E222" s="4" t="s">
        <v>9004</v>
      </c>
      <c r="F222" s="42"/>
      <c r="G222" s="43" t="s">
        <v>5469</v>
      </c>
      <c r="H222" s="4" t="s">
        <v>5469</v>
      </c>
      <c r="I222" s="4" t="s">
        <v>2080</v>
      </c>
      <c r="J222" s="4" t="s">
        <v>2080</v>
      </c>
      <c r="K222" s="4" t="s">
        <v>2080</v>
      </c>
      <c r="L222" s="44" t="s">
        <v>10348</v>
      </c>
      <c r="M222" s="30"/>
    </row>
    <row r="223" spans="2:13" ht="60">
      <c r="B223" s="39" t="s">
        <v>10349</v>
      </c>
      <c r="C223" s="40" t="s">
        <v>10350</v>
      </c>
      <c r="D223" s="41" t="s">
        <v>7204</v>
      </c>
      <c r="E223" s="4" t="s">
        <v>9005</v>
      </c>
      <c r="F223" s="42"/>
      <c r="G223" s="43" t="s">
        <v>5469</v>
      </c>
      <c r="H223" s="4" t="s">
        <v>5469</v>
      </c>
      <c r="I223" s="4" t="s">
        <v>2080</v>
      </c>
      <c r="J223" s="4" t="s">
        <v>2080</v>
      </c>
      <c r="K223" s="4" t="s">
        <v>2080</v>
      </c>
      <c r="L223" s="44" t="s">
        <v>10351</v>
      </c>
      <c r="M223" s="30"/>
    </row>
    <row r="224" spans="2:13" ht="45">
      <c r="B224" s="39" t="s">
        <v>10352</v>
      </c>
      <c r="C224" s="40" t="s">
        <v>10353</v>
      </c>
      <c r="D224" s="41" t="s">
        <v>7282</v>
      </c>
      <c r="E224" s="4" t="s">
        <v>9006</v>
      </c>
      <c r="F224" s="42"/>
      <c r="G224" s="43" t="s">
        <v>5469</v>
      </c>
      <c r="H224" s="4" t="s">
        <v>5469</v>
      </c>
      <c r="I224" s="4" t="s">
        <v>2080</v>
      </c>
      <c r="J224" s="4" t="s">
        <v>2080</v>
      </c>
      <c r="K224" s="4" t="s">
        <v>2080</v>
      </c>
      <c r="L224" s="44" t="s">
        <v>10354</v>
      </c>
      <c r="M224" s="30"/>
    </row>
    <row r="225" spans="2:13" ht="75.75" thickBot="1">
      <c r="B225" s="39" t="s">
        <v>10355</v>
      </c>
      <c r="C225" s="40" t="s">
        <v>10356</v>
      </c>
      <c r="D225" s="41" t="s">
        <v>5937</v>
      </c>
      <c r="E225" s="4" t="s">
        <v>5719</v>
      </c>
      <c r="F225" s="42" t="s">
        <v>5860</v>
      </c>
      <c r="G225" s="43" t="s">
        <v>5469</v>
      </c>
      <c r="H225" s="4" t="s">
        <v>5469</v>
      </c>
      <c r="I225" s="4" t="s">
        <v>5469</v>
      </c>
      <c r="J225" s="4" t="s">
        <v>529</v>
      </c>
      <c r="K225" s="42" t="s">
        <v>529</v>
      </c>
      <c r="L225" s="44" t="s">
        <v>10357</v>
      </c>
      <c r="M225" s="30"/>
    </row>
    <row r="226" spans="2:13" ht="20.100000000000001" customHeight="1" thickBot="1">
      <c r="B226" s="363" t="s">
        <v>10358</v>
      </c>
      <c r="C226" s="540"/>
      <c r="D226" s="540"/>
      <c r="E226" s="540"/>
      <c r="F226" s="540"/>
      <c r="G226" s="540"/>
      <c r="H226" s="540"/>
      <c r="I226" s="540"/>
      <c r="J226" s="540"/>
      <c r="K226" s="540"/>
      <c r="L226" s="541"/>
      <c r="M226" s="30"/>
    </row>
    <row r="227" spans="2:13" ht="17.25" thickBot="1">
      <c r="B227" s="31" t="s">
        <v>10359</v>
      </c>
      <c r="C227" s="32" t="s">
        <v>10360</v>
      </c>
      <c r="D227" s="33" t="s">
        <v>5877</v>
      </c>
      <c r="E227" s="34" t="s">
        <v>9940</v>
      </c>
      <c r="F227" s="35" t="s">
        <v>5860</v>
      </c>
      <c r="G227" s="36" t="s">
        <v>5469</v>
      </c>
      <c r="H227" s="37" t="s">
        <v>5469</v>
      </c>
      <c r="I227" s="37" t="s">
        <v>5469</v>
      </c>
      <c r="J227" s="37" t="s">
        <v>529</v>
      </c>
      <c r="K227" s="34" t="s">
        <v>529</v>
      </c>
      <c r="L227" s="362" t="s">
        <v>10361</v>
      </c>
      <c r="M227" s="30"/>
    </row>
    <row r="228" spans="2:13" ht="20.100000000000001" customHeight="1" thickBot="1">
      <c r="B228" s="363" t="s">
        <v>10362</v>
      </c>
      <c r="C228" s="540"/>
      <c r="D228" s="540"/>
      <c r="E228" s="540"/>
      <c r="F228" s="540"/>
      <c r="G228" s="540"/>
      <c r="H228" s="540"/>
      <c r="I228" s="540"/>
      <c r="J228" s="540"/>
      <c r="K228" s="540"/>
      <c r="L228" s="581"/>
      <c r="M228" s="30"/>
    </row>
    <row r="229" spans="2:13">
      <c r="B229" s="39" t="s">
        <v>10363</v>
      </c>
      <c r="C229" s="40" t="s">
        <v>10364</v>
      </c>
      <c r="D229" s="41" t="s">
        <v>5655</v>
      </c>
      <c r="E229" s="4" t="s">
        <v>9003</v>
      </c>
      <c r="F229" s="42"/>
      <c r="G229" s="43" t="s">
        <v>5469</v>
      </c>
      <c r="H229" s="4" t="s">
        <v>5469</v>
      </c>
      <c r="I229" s="4" t="s">
        <v>529</v>
      </c>
      <c r="J229" s="4" t="s">
        <v>529</v>
      </c>
      <c r="K229" s="5" t="s">
        <v>529</v>
      </c>
      <c r="L229" s="330"/>
      <c r="M229" s="30"/>
    </row>
    <row r="230" spans="2:13">
      <c r="B230" s="39" t="s">
        <v>10365</v>
      </c>
      <c r="C230" s="40" t="s">
        <v>10366</v>
      </c>
      <c r="D230" s="41" t="s">
        <v>6286</v>
      </c>
      <c r="E230" s="4" t="s">
        <v>6255</v>
      </c>
      <c r="F230" s="42"/>
      <c r="G230" s="43" t="s">
        <v>529</v>
      </c>
      <c r="H230" s="4" t="s">
        <v>5469</v>
      </c>
      <c r="I230" s="4" t="s">
        <v>5469</v>
      </c>
      <c r="J230" s="4" t="s">
        <v>529</v>
      </c>
      <c r="K230" s="5" t="s">
        <v>529</v>
      </c>
      <c r="L230" s="330"/>
      <c r="M230" s="30"/>
    </row>
    <row r="231" spans="2:13">
      <c r="B231" s="39" t="s">
        <v>10367</v>
      </c>
      <c r="C231" s="40" t="s">
        <v>10368</v>
      </c>
      <c r="D231" s="41" t="s">
        <v>7204</v>
      </c>
      <c r="E231" s="4" t="s">
        <v>9025</v>
      </c>
      <c r="F231" s="42" t="s">
        <v>5860</v>
      </c>
      <c r="G231" s="43" t="s">
        <v>5469</v>
      </c>
      <c r="H231" s="4" t="s">
        <v>5469</v>
      </c>
      <c r="I231" s="4" t="s">
        <v>529</v>
      </c>
      <c r="J231" s="4" t="s">
        <v>529</v>
      </c>
      <c r="K231" s="5" t="s">
        <v>529</v>
      </c>
      <c r="L231" s="330"/>
      <c r="M231" s="30"/>
    </row>
    <row r="232" spans="2:13">
      <c r="B232" s="39" t="s">
        <v>10369</v>
      </c>
      <c r="C232" s="40" t="s">
        <v>10370</v>
      </c>
      <c r="D232" s="41" t="s">
        <v>7323</v>
      </c>
      <c r="E232" s="5" t="s">
        <v>8999</v>
      </c>
      <c r="F232" s="300" t="s">
        <v>5860</v>
      </c>
      <c r="G232" s="43" t="s">
        <v>5469</v>
      </c>
      <c r="H232" s="4" t="s">
        <v>5469</v>
      </c>
      <c r="I232" s="4" t="s">
        <v>529</v>
      </c>
      <c r="J232" s="4" t="s">
        <v>529</v>
      </c>
      <c r="K232" s="5" t="s">
        <v>529</v>
      </c>
      <c r="L232" s="330"/>
      <c r="M232" s="30"/>
    </row>
    <row r="233" spans="2:13">
      <c r="B233" s="39" t="s">
        <v>10371</v>
      </c>
      <c r="C233" s="40" t="s">
        <v>10372</v>
      </c>
      <c r="D233" s="41" t="s">
        <v>5655</v>
      </c>
      <c r="E233" s="4" t="s">
        <v>5746</v>
      </c>
      <c r="F233" s="42"/>
      <c r="G233" s="43" t="s">
        <v>5469</v>
      </c>
      <c r="H233" s="4" t="s">
        <v>5469</v>
      </c>
      <c r="I233" s="4" t="s">
        <v>529</v>
      </c>
      <c r="J233" s="4" t="s">
        <v>529</v>
      </c>
      <c r="K233" s="5" t="s">
        <v>529</v>
      </c>
      <c r="L233" s="330"/>
      <c r="M233" s="30"/>
    </row>
    <row r="234" spans="2:13" ht="17.25" thickBot="1">
      <c r="B234" s="39" t="s">
        <v>10373</v>
      </c>
      <c r="C234" s="40" t="s">
        <v>10374</v>
      </c>
      <c r="D234" s="41" t="s">
        <v>6837</v>
      </c>
      <c r="E234" s="4" t="s">
        <v>9025</v>
      </c>
      <c r="F234" s="42"/>
      <c r="G234" s="43" t="s">
        <v>5469</v>
      </c>
      <c r="H234" s="4" t="s">
        <v>5469</v>
      </c>
      <c r="I234" s="4" t="s">
        <v>529</v>
      </c>
      <c r="J234" s="4" t="s">
        <v>529</v>
      </c>
      <c r="K234" s="5" t="s">
        <v>529</v>
      </c>
      <c r="L234" s="330"/>
      <c r="M234" s="30"/>
    </row>
    <row r="235" spans="2:13" ht="20.100000000000001" customHeight="1" thickBot="1">
      <c r="B235" s="363" t="s">
        <v>10375</v>
      </c>
      <c r="C235" s="540"/>
      <c r="D235" s="540"/>
      <c r="E235" s="540"/>
      <c r="F235" s="540"/>
      <c r="G235" s="540"/>
      <c r="H235" s="540"/>
      <c r="I235" s="540"/>
      <c r="J235" s="540"/>
      <c r="K235" s="540"/>
      <c r="L235" s="582"/>
      <c r="M235" s="30"/>
    </row>
    <row r="236" spans="2:13">
      <c r="B236" s="39" t="s">
        <v>10376</v>
      </c>
      <c r="C236" s="40" t="s">
        <v>10377</v>
      </c>
      <c r="D236" s="41" t="s">
        <v>5655</v>
      </c>
      <c r="E236" s="4" t="s">
        <v>9003</v>
      </c>
      <c r="F236" s="42"/>
      <c r="G236" s="43" t="s">
        <v>5469</v>
      </c>
      <c r="H236" s="4" t="s">
        <v>5469</v>
      </c>
      <c r="I236" s="4" t="s">
        <v>529</v>
      </c>
      <c r="J236" s="4" t="s">
        <v>529</v>
      </c>
      <c r="K236" s="5" t="s">
        <v>529</v>
      </c>
      <c r="L236" s="330"/>
      <c r="M236" s="30"/>
    </row>
    <row r="237" spans="2:13">
      <c r="B237" s="39" t="s">
        <v>10378</v>
      </c>
      <c r="C237" s="40" t="s">
        <v>10379</v>
      </c>
      <c r="D237" s="41" t="s">
        <v>7323</v>
      </c>
      <c r="E237" s="4" t="s">
        <v>5746</v>
      </c>
      <c r="F237" s="42" t="s">
        <v>5860</v>
      </c>
      <c r="G237" s="43" t="s">
        <v>5469</v>
      </c>
      <c r="H237" s="4" t="s">
        <v>5469</v>
      </c>
      <c r="I237" s="4" t="s">
        <v>529</v>
      </c>
      <c r="J237" s="4" t="s">
        <v>529</v>
      </c>
      <c r="K237" s="5" t="s">
        <v>529</v>
      </c>
      <c r="L237" s="330"/>
      <c r="M237" s="30"/>
    </row>
    <row r="238" spans="2:13">
      <c r="B238" s="39" t="s">
        <v>10380</v>
      </c>
      <c r="C238" s="40" t="s">
        <v>10381</v>
      </c>
      <c r="D238" s="41" t="s">
        <v>6222</v>
      </c>
      <c r="E238" s="4" t="s">
        <v>10010</v>
      </c>
      <c r="F238" s="42"/>
      <c r="G238" s="43" t="s">
        <v>5469</v>
      </c>
      <c r="H238" s="4" t="s">
        <v>5469</v>
      </c>
      <c r="I238" s="4" t="s">
        <v>2081</v>
      </c>
      <c r="J238" s="4" t="s">
        <v>529</v>
      </c>
      <c r="K238" s="42" t="s">
        <v>529</v>
      </c>
      <c r="L238" s="330"/>
      <c r="M238" s="30"/>
    </row>
    <row r="239" spans="2:13">
      <c r="B239" s="39" t="s">
        <v>10382</v>
      </c>
      <c r="C239" s="40" t="s">
        <v>10383</v>
      </c>
      <c r="D239" s="41" t="s">
        <v>7295</v>
      </c>
      <c r="E239" s="4" t="s">
        <v>9940</v>
      </c>
      <c r="F239" s="42"/>
      <c r="G239" s="43" t="s">
        <v>5469</v>
      </c>
      <c r="H239" s="4" t="s">
        <v>5469</v>
      </c>
      <c r="I239" s="4" t="s">
        <v>529</v>
      </c>
      <c r="J239" s="4" t="s">
        <v>529</v>
      </c>
      <c r="K239" s="5" t="s">
        <v>529</v>
      </c>
      <c r="L239" s="330"/>
      <c r="M239" s="30"/>
    </row>
    <row r="240" spans="2:13">
      <c r="B240" s="39" t="s">
        <v>10384</v>
      </c>
      <c r="C240" s="40" t="s">
        <v>10385</v>
      </c>
      <c r="D240" s="41" t="s">
        <v>5954</v>
      </c>
      <c r="E240" s="4" t="s">
        <v>6303</v>
      </c>
      <c r="F240" s="42"/>
      <c r="G240" s="43" t="s">
        <v>5469</v>
      </c>
      <c r="H240" s="4" t="s">
        <v>5469</v>
      </c>
      <c r="I240" s="4" t="s">
        <v>5469</v>
      </c>
      <c r="J240" s="4" t="s">
        <v>529</v>
      </c>
      <c r="K240" s="5" t="s">
        <v>529</v>
      </c>
      <c r="L240" s="330"/>
      <c r="M240" s="30"/>
    </row>
    <row r="241" spans="2:13">
      <c r="B241" s="39" t="s">
        <v>10386</v>
      </c>
      <c r="C241" s="40" t="s">
        <v>10387</v>
      </c>
      <c r="D241" s="41" t="s">
        <v>5723</v>
      </c>
      <c r="E241" s="4" t="s">
        <v>6258</v>
      </c>
      <c r="F241" s="42"/>
      <c r="G241" s="43" t="s">
        <v>529</v>
      </c>
      <c r="H241" s="4" t="s">
        <v>5469</v>
      </c>
      <c r="I241" s="4" t="s">
        <v>529</v>
      </c>
      <c r="J241" s="4" t="s">
        <v>529</v>
      </c>
      <c r="K241" s="5" t="s">
        <v>529</v>
      </c>
      <c r="L241" s="330"/>
      <c r="M241" s="30"/>
    </row>
    <row r="242" spans="2:13">
      <c r="B242" s="39" t="s">
        <v>10388</v>
      </c>
      <c r="C242" s="40" t="s">
        <v>10389</v>
      </c>
      <c r="D242" s="41" t="s">
        <v>5880</v>
      </c>
      <c r="E242" s="4" t="s">
        <v>6258</v>
      </c>
      <c r="F242" s="42"/>
      <c r="G242" s="43" t="s">
        <v>529</v>
      </c>
      <c r="H242" s="4" t="s">
        <v>5469</v>
      </c>
      <c r="I242" s="4" t="s">
        <v>529</v>
      </c>
      <c r="J242" s="4" t="s">
        <v>529</v>
      </c>
      <c r="K242" s="5" t="s">
        <v>529</v>
      </c>
      <c r="L242" s="330"/>
      <c r="M242" s="30"/>
    </row>
    <row r="243" spans="2:13">
      <c r="B243" s="39" t="s">
        <v>10390</v>
      </c>
      <c r="C243" s="40" t="s">
        <v>10391</v>
      </c>
      <c r="D243" s="41" t="s">
        <v>7267</v>
      </c>
      <c r="E243" s="4" t="s">
        <v>6303</v>
      </c>
      <c r="F243" s="42"/>
      <c r="G243" s="43" t="s">
        <v>529</v>
      </c>
      <c r="H243" s="4" t="s">
        <v>5469</v>
      </c>
      <c r="I243" s="4" t="s">
        <v>5469</v>
      </c>
      <c r="J243" s="4" t="s">
        <v>529</v>
      </c>
      <c r="K243" s="5" t="s">
        <v>529</v>
      </c>
      <c r="L243" s="330"/>
      <c r="M243" s="30"/>
    </row>
    <row r="244" spans="2:13">
      <c r="B244" s="39" t="s">
        <v>10392</v>
      </c>
      <c r="C244" s="40" t="s">
        <v>10393</v>
      </c>
      <c r="D244" s="41" t="s">
        <v>7267</v>
      </c>
      <c r="E244" s="4" t="s">
        <v>6303</v>
      </c>
      <c r="F244" s="42"/>
      <c r="G244" s="43" t="s">
        <v>529</v>
      </c>
      <c r="H244" s="4" t="s">
        <v>5469</v>
      </c>
      <c r="I244" s="4" t="s">
        <v>5469</v>
      </c>
      <c r="J244" s="4" t="s">
        <v>529</v>
      </c>
      <c r="K244" s="5" t="s">
        <v>529</v>
      </c>
      <c r="L244" s="330"/>
      <c r="M244" s="30"/>
    </row>
    <row r="245" spans="2:13">
      <c r="B245" s="39" t="s">
        <v>10394</v>
      </c>
      <c r="C245" s="40" t="s">
        <v>10395</v>
      </c>
      <c r="D245" s="41" t="s">
        <v>7267</v>
      </c>
      <c r="E245" s="4" t="s">
        <v>6303</v>
      </c>
      <c r="F245" s="42"/>
      <c r="G245" s="43" t="s">
        <v>529</v>
      </c>
      <c r="H245" s="4" t="s">
        <v>5469</v>
      </c>
      <c r="I245" s="4" t="s">
        <v>5469</v>
      </c>
      <c r="J245" s="4" t="s">
        <v>529</v>
      </c>
      <c r="K245" s="5" t="s">
        <v>529</v>
      </c>
      <c r="L245" s="330"/>
      <c r="M245" s="30"/>
    </row>
    <row r="246" spans="2:13">
      <c r="B246" s="39" t="s">
        <v>10396</v>
      </c>
      <c r="C246" s="40" t="s">
        <v>10397</v>
      </c>
      <c r="D246" s="41" t="s">
        <v>7267</v>
      </c>
      <c r="E246" s="4" t="s">
        <v>6303</v>
      </c>
      <c r="F246" s="42"/>
      <c r="G246" s="43" t="s">
        <v>529</v>
      </c>
      <c r="H246" s="4" t="s">
        <v>5469</v>
      </c>
      <c r="I246" s="4" t="s">
        <v>5469</v>
      </c>
      <c r="J246" s="4" t="s">
        <v>529</v>
      </c>
      <c r="K246" s="5" t="s">
        <v>529</v>
      </c>
      <c r="L246" s="330"/>
      <c r="M246" s="30"/>
    </row>
    <row r="247" spans="2:13">
      <c r="B247" s="39" t="s">
        <v>10398</v>
      </c>
      <c r="C247" s="40" t="s">
        <v>10399</v>
      </c>
      <c r="D247" s="41" t="s">
        <v>7267</v>
      </c>
      <c r="E247" s="4" t="s">
        <v>6303</v>
      </c>
      <c r="F247" s="42"/>
      <c r="G247" s="43" t="s">
        <v>529</v>
      </c>
      <c r="H247" s="4" t="s">
        <v>5469</v>
      </c>
      <c r="I247" s="4" t="s">
        <v>5469</v>
      </c>
      <c r="J247" s="4" t="s">
        <v>529</v>
      </c>
      <c r="K247" s="5" t="s">
        <v>529</v>
      </c>
      <c r="L247" s="330"/>
      <c r="M247" s="30"/>
    </row>
    <row r="248" spans="2:13">
      <c r="B248" s="39" t="s">
        <v>10400</v>
      </c>
      <c r="C248" s="40" t="s">
        <v>10401</v>
      </c>
      <c r="D248" s="41" t="s">
        <v>7267</v>
      </c>
      <c r="E248" s="4" t="s">
        <v>6303</v>
      </c>
      <c r="F248" s="42"/>
      <c r="G248" s="43" t="s">
        <v>529</v>
      </c>
      <c r="H248" s="4" t="s">
        <v>5469</v>
      </c>
      <c r="I248" s="4" t="s">
        <v>5469</v>
      </c>
      <c r="J248" s="4" t="s">
        <v>529</v>
      </c>
      <c r="K248" s="5" t="s">
        <v>529</v>
      </c>
      <c r="L248" s="330"/>
      <c r="M248" s="30"/>
    </row>
    <row r="249" spans="2:13">
      <c r="B249" s="39" t="s">
        <v>10402</v>
      </c>
      <c r="C249" s="40" t="s">
        <v>10403</v>
      </c>
      <c r="D249" s="41" t="s">
        <v>7267</v>
      </c>
      <c r="E249" s="4" t="s">
        <v>6303</v>
      </c>
      <c r="F249" s="42"/>
      <c r="G249" s="43" t="s">
        <v>529</v>
      </c>
      <c r="H249" s="4" t="s">
        <v>5469</v>
      </c>
      <c r="I249" s="4" t="s">
        <v>5469</v>
      </c>
      <c r="J249" s="4" t="s">
        <v>529</v>
      </c>
      <c r="K249" s="5" t="s">
        <v>529</v>
      </c>
      <c r="L249" s="330"/>
      <c r="M249" s="30"/>
    </row>
    <row r="250" spans="2:13">
      <c r="B250" s="39" t="s">
        <v>10404</v>
      </c>
      <c r="C250" s="40" t="s">
        <v>10405</v>
      </c>
      <c r="D250" s="41" t="s">
        <v>7267</v>
      </c>
      <c r="E250" s="4" t="s">
        <v>6303</v>
      </c>
      <c r="F250" s="42"/>
      <c r="G250" s="43" t="s">
        <v>529</v>
      </c>
      <c r="H250" s="4" t="s">
        <v>5469</v>
      </c>
      <c r="I250" s="4" t="s">
        <v>5469</v>
      </c>
      <c r="J250" s="4" t="s">
        <v>529</v>
      </c>
      <c r="K250" s="5" t="s">
        <v>529</v>
      </c>
      <c r="L250" s="330"/>
      <c r="M250" s="30"/>
    </row>
    <row r="251" spans="2:13">
      <c r="B251" s="39" t="s">
        <v>10406</v>
      </c>
      <c r="C251" s="40" t="s">
        <v>10407</v>
      </c>
      <c r="D251" s="41" t="s">
        <v>7267</v>
      </c>
      <c r="E251" s="4" t="s">
        <v>6303</v>
      </c>
      <c r="F251" s="42"/>
      <c r="G251" s="43" t="s">
        <v>529</v>
      </c>
      <c r="H251" s="4" t="s">
        <v>5469</v>
      </c>
      <c r="I251" s="4" t="s">
        <v>5469</v>
      </c>
      <c r="J251" s="4" t="s">
        <v>529</v>
      </c>
      <c r="K251" s="5" t="s">
        <v>529</v>
      </c>
      <c r="L251" s="330"/>
      <c r="M251" s="30"/>
    </row>
    <row r="252" spans="2:13">
      <c r="B252" s="39" t="s">
        <v>10408</v>
      </c>
      <c r="C252" s="40" t="s">
        <v>10409</v>
      </c>
      <c r="D252" s="41" t="s">
        <v>7267</v>
      </c>
      <c r="E252" s="4" t="s">
        <v>6303</v>
      </c>
      <c r="F252" s="42"/>
      <c r="G252" s="43" t="s">
        <v>529</v>
      </c>
      <c r="H252" s="4" t="s">
        <v>5469</v>
      </c>
      <c r="I252" s="4" t="s">
        <v>5469</v>
      </c>
      <c r="J252" s="4" t="s">
        <v>529</v>
      </c>
      <c r="K252" s="5" t="s">
        <v>529</v>
      </c>
      <c r="L252" s="330"/>
      <c r="M252" s="30"/>
    </row>
    <row r="253" spans="2:13">
      <c r="B253" s="39" t="s">
        <v>10410</v>
      </c>
      <c r="C253" s="40" t="s">
        <v>10411</v>
      </c>
      <c r="D253" s="41" t="s">
        <v>5954</v>
      </c>
      <c r="E253" s="4" t="s">
        <v>9940</v>
      </c>
      <c r="F253" s="42"/>
      <c r="G253" s="43" t="s">
        <v>5469</v>
      </c>
      <c r="H253" s="4" t="s">
        <v>5469</v>
      </c>
      <c r="I253" s="4" t="s">
        <v>5469</v>
      </c>
      <c r="J253" s="4" t="s">
        <v>529</v>
      </c>
      <c r="K253" s="5" t="s">
        <v>529</v>
      </c>
      <c r="L253" s="330"/>
      <c r="M253" s="30"/>
    </row>
    <row r="254" spans="2:13">
      <c r="B254" s="39" t="s">
        <v>10412</v>
      </c>
      <c r="C254" s="40" t="s">
        <v>10413</v>
      </c>
      <c r="D254" s="41" t="s">
        <v>7267</v>
      </c>
      <c r="E254" s="4" t="s">
        <v>9940</v>
      </c>
      <c r="F254" s="42"/>
      <c r="G254" s="43" t="s">
        <v>5469</v>
      </c>
      <c r="H254" s="4" t="s">
        <v>5469</v>
      </c>
      <c r="I254" s="4" t="s">
        <v>5469</v>
      </c>
      <c r="J254" s="4" t="s">
        <v>529</v>
      </c>
      <c r="K254" s="42" t="s">
        <v>529</v>
      </c>
      <c r="L254" s="330"/>
      <c r="M254" s="30"/>
    </row>
    <row r="255" spans="2:13">
      <c r="B255" s="39" t="s">
        <v>10414</v>
      </c>
      <c r="C255" s="40" t="s">
        <v>10415</v>
      </c>
      <c r="D255" s="41" t="s">
        <v>7267</v>
      </c>
      <c r="E255" s="4" t="s">
        <v>6303</v>
      </c>
      <c r="F255" s="42"/>
      <c r="G255" s="43" t="s">
        <v>529</v>
      </c>
      <c r="H255" s="4" t="s">
        <v>5469</v>
      </c>
      <c r="I255" s="4" t="s">
        <v>5469</v>
      </c>
      <c r="J255" s="4" t="s">
        <v>529</v>
      </c>
      <c r="K255" s="42" t="s">
        <v>529</v>
      </c>
      <c r="L255" s="330"/>
      <c r="M255" s="30"/>
    </row>
    <row r="256" spans="2:13">
      <c r="B256" s="39" t="s">
        <v>10416</v>
      </c>
      <c r="C256" s="40" t="s">
        <v>10417</v>
      </c>
      <c r="D256" s="41" t="s">
        <v>7267</v>
      </c>
      <c r="E256" s="4" t="s">
        <v>6303</v>
      </c>
      <c r="F256" s="42"/>
      <c r="G256" s="43" t="s">
        <v>529</v>
      </c>
      <c r="H256" s="4" t="s">
        <v>5469</v>
      </c>
      <c r="I256" s="4" t="s">
        <v>5469</v>
      </c>
      <c r="J256" s="4" t="s">
        <v>529</v>
      </c>
      <c r="K256" s="42" t="s">
        <v>529</v>
      </c>
      <c r="L256" s="330"/>
      <c r="M256" s="30"/>
    </row>
    <row r="257" spans="2:13">
      <c r="B257" s="39" t="s">
        <v>10418</v>
      </c>
      <c r="C257" s="40" t="s">
        <v>10419</v>
      </c>
      <c r="D257" s="41" t="s">
        <v>7267</v>
      </c>
      <c r="E257" s="4" t="s">
        <v>6303</v>
      </c>
      <c r="F257" s="42"/>
      <c r="G257" s="43" t="s">
        <v>529</v>
      </c>
      <c r="H257" s="4" t="s">
        <v>5469</v>
      </c>
      <c r="I257" s="4" t="s">
        <v>5469</v>
      </c>
      <c r="J257" s="4" t="s">
        <v>529</v>
      </c>
      <c r="K257" s="42" t="s">
        <v>529</v>
      </c>
      <c r="L257" s="330"/>
      <c r="M257" s="30"/>
    </row>
    <row r="258" spans="2:13">
      <c r="B258" s="39" t="s">
        <v>10420</v>
      </c>
      <c r="C258" s="40" t="s">
        <v>10421</v>
      </c>
      <c r="D258" s="41" t="s">
        <v>7267</v>
      </c>
      <c r="E258" s="4" t="s">
        <v>6303</v>
      </c>
      <c r="F258" s="42"/>
      <c r="G258" s="43" t="s">
        <v>529</v>
      </c>
      <c r="H258" s="4" t="s">
        <v>5469</v>
      </c>
      <c r="I258" s="4" t="s">
        <v>5469</v>
      </c>
      <c r="J258" s="4" t="s">
        <v>529</v>
      </c>
      <c r="K258" s="42" t="s">
        <v>529</v>
      </c>
      <c r="L258" s="330"/>
      <c r="M258" s="30"/>
    </row>
    <row r="259" spans="2:13">
      <c r="B259" s="39" t="s">
        <v>10422</v>
      </c>
      <c r="C259" s="40" t="s">
        <v>10423</v>
      </c>
      <c r="D259" s="41" t="s">
        <v>7267</v>
      </c>
      <c r="E259" s="4" t="s">
        <v>6303</v>
      </c>
      <c r="F259" s="42"/>
      <c r="G259" s="43" t="s">
        <v>529</v>
      </c>
      <c r="H259" s="4" t="s">
        <v>5469</v>
      </c>
      <c r="I259" s="4" t="s">
        <v>5469</v>
      </c>
      <c r="J259" s="4" t="s">
        <v>529</v>
      </c>
      <c r="K259" s="42" t="s">
        <v>529</v>
      </c>
      <c r="L259" s="330"/>
      <c r="M259" s="30"/>
    </row>
    <row r="260" spans="2:13">
      <c r="B260" s="39" t="s">
        <v>10424</v>
      </c>
      <c r="C260" s="40" t="s">
        <v>10425</v>
      </c>
      <c r="D260" s="41" t="s">
        <v>6221</v>
      </c>
      <c r="E260" s="4" t="s">
        <v>9940</v>
      </c>
      <c r="F260" s="42"/>
      <c r="G260" s="43" t="s">
        <v>5469</v>
      </c>
      <c r="H260" s="4" t="s">
        <v>5469</v>
      </c>
      <c r="I260" s="4" t="s">
        <v>5469</v>
      </c>
      <c r="J260" s="4" t="s">
        <v>529</v>
      </c>
      <c r="K260" s="5" t="s">
        <v>529</v>
      </c>
      <c r="L260" s="330"/>
      <c r="M260" s="30"/>
    </row>
    <row r="261" spans="2:13">
      <c r="B261" s="39" t="s">
        <v>10426</v>
      </c>
      <c r="C261" s="40" t="s">
        <v>10427</v>
      </c>
      <c r="D261" s="41" t="s">
        <v>6221</v>
      </c>
      <c r="E261" s="4" t="s">
        <v>9940</v>
      </c>
      <c r="F261" s="42"/>
      <c r="G261" s="43" t="s">
        <v>5469</v>
      </c>
      <c r="H261" s="4" t="s">
        <v>5469</v>
      </c>
      <c r="I261" s="4" t="s">
        <v>5469</v>
      </c>
      <c r="J261" s="4" t="s">
        <v>529</v>
      </c>
      <c r="K261" s="5" t="s">
        <v>529</v>
      </c>
      <c r="L261" s="330"/>
      <c r="M261" s="30"/>
    </row>
    <row r="262" spans="2:13">
      <c r="B262" s="39" t="s">
        <v>10428</v>
      </c>
      <c r="C262" s="40" t="s">
        <v>10429</v>
      </c>
      <c r="D262" s="41" t="s">
        <v>6244</v>
      </c>
      <c r="E262" s="4" t="s">
        <v>9940</v>
      </c>
      <c r="F262" s="42"/>
      <c r="G262" s="43" t="s">
        <v>5469</v>
      </c>
      <c r="H262" s="4" t="s">
        <v>5469</v>
      </c>
      <c r="I262" s="4" t="s">
        <v>5469</v>
      </c>
      <c r="J262" s="4" t="s">
        <v>529</v>
      </c>
      <c r="K262" s="5" t="s">
        <v>529</v>
      </c>
      <c r="L262" s="330"/>
      <c r="M262" s="30"/>
    </row>
    <row r="263" spans="2:13" ht="33">
      <c r="B263" s="39" t="s">
        <v>10430</v>
      </c>
      <c r="C263" s="40" t="s">
        <v>10431</v>
      </c>
      <c r="D263" s="41" t="s">
        <v>7267</v>
      </c>
      <c r="E263" s="4" t="s">
        <v>6303</v>
      </c>
      <c r="F263" s="42"/>
      <c r="G263" s="43" t="s">
        <v>529</v>
      </c>
      <c r="H263" s="4" t="s">
        <v>5469</v>
      </c>
      <c r="I263" s="4" t="s">
        <v>5469</v>
      </c>
      <c r="J263" s="4" t="s">
        <v>529</v>
      </c>
      <c r="K263" s="5" t="s">
        <v>529</v>
      </c>
      <c r="L263" s="330"/>
      <c r="M263" s="30"/>
    </row>
    <row r="264" spans="2:13" ht="33">
      <c r="B264" s="39" t="s">
        <v>10432</v>
      </c>
      <c r="C264" s="40" t="s">
        <v>10433</v>
      </c>
      <c r="D264" s="41" t="s">
        <v>7267</v>
      </c>
      <c r="E264" s="4" t="s">
        <v>6303</v>
      </c>
      <c r="F264" s="42"/>
      <c r="G264" s="43" t="s">
        <v>529</v>
      </c>
      <c r="H264" s="4" t="s">
        <v>5469</v>
      </c>
      <c r="I264" s="4" t="s">
        <v>5469</v>
      </c>
      <c r="J264" s="4" t="s">
        <v>529</v>
      </c>
      <c r="K264" s="5" t="s">
        <v>529</v>
      </c>
      <c r="L264" s="330"/>
      <c r="M264" s="30"/>
    </row>
    <row r="265" spans="2:13" ht="33">
      <c r="B265" s="39" t="s">
        <v>10434</v>
      </c>
      <c r="C265" s="40" t="s">
        <v>10435</v>
      </c>
      <c r="D265" s="41" t="s">
        <v>7267</v>
      </c>
      <c r="E265" s="4" t="s">
        <v>6303</v>
      </c>
      <c r="F265" s="42"/>
      <c r="G265" s="43" t="s">
        <v>529</v>
      </c>
      <c r="H265" s="4" t="s">
        <v>5469</v>
      </c>
      <c r="I265" s="4" t="s">
        <v>5469</v>
      </c>
      <c r="J265" s="4" t="s">
        <v>529</v>
      </c>
      <c r="K265" s="5" t="s">
        <v>529</v>
      </c>
      <c r="L265" s="330"/>
      <c r="M265" s="30"/>
    </row>
    <row r="266" spans="2:13" ht="33">
      <c r="B266" s="39" t="s">
        <v>10436</v>
      </c>
      <c r="C266" s="40" t="s">
        <v>10437</v>
      </c>
      <c r="D266" s="41" t="s">
        <v>7267</v>
      </c>
      <c r="E266" s="4" t="s">
        <v>6303</v>
      </c>
      <c r="F266" s="42"/>
      <c r="G266" s="43" t="s">
        <v>529</v>
      </c>
      <c r="H266" s="4" t="s">
        <v>5469</v>
      </c>
      <c r="I266" s="4" t="s">
        <v>5469</v>
      </c>
      <c r="J266" s="4" t="s">
        <v>529</v>
      </c>
      <c r="K266" s="5" t="s">
        <v>529</v>
      </c>
      <c r="L266" s="330"/>
      <c r="M266" s="30"/>
    </row>
    <row r="267" spans="2:13" ht="33">
      <c r="B267" s="39" t="s">
        <v>10438</v>
      </c>
      <c r="C267" s="40" t="s">
        <v>10439</v>
      </c>
      <c r="D267" s="41" t="s">
        <v>7267</v>
      </c>
      <c r="E267" s="4" t="s">
        <v>6303</v>
      </c>
      <c r="F267" s="42"/>
      <c r="G267" s="43" t="s">
        <v>529</v>
      </c>
      <c r="H267" s="4" t="s">
        <v>5469</v>
      </c>
      <c r="I267" s="4" t="s">
        <v>5469</v>
      </c>
      <c r="J267" s="4" t="s">
        <v>529</v>
      </c>
      <c r="K267" s="5" t="s">
        <v>529</v>
      </c>
      <c r="L267" s="330"/>
      <c r="M267" s="30"/>
    </row>
    <row r="268" spans="2:13" ht="33">
      <c r="B268" s="39" t="s">
        <v>764</v>
      </c>
      <c r="C268" s="40" t="s">
        <v>10440</v>
      </c>
      <c r="D268" s="41" t="s">
        <v>7267</v>
      </c>
      <c r="E268" s="4" t="s">
        <v>6303</v>
      </c>
      <c r="F268" s="42"/>
      <c r="G268" s="43" t="s">
        <v>529</v>
      </c>
      <c r="H268" s="4" t="s">
        <v>5469</v>
      </c>
      <c r="I268" s="4" t="s">
        <v>5469</v>
      </c>
      <c r="J268" s="4" t="s">
        <v>529</v>
      </c>
      <c r="K268" s="5" t="s">
        <v>529</v>
      </c>
      <c r="L268" s="330"/>
      <c r="M268" s="30"/>
    </row>
    <row r="269" spans="2:13" ht="33">
      <c r="B269" s="39" t="s">
        <v>765</v>
      </c>
      <c r="C269" s="40" t="s">
        <v>10441</v>
      </c>
      <c r="D269" s="41" t="s">
        <v>7267</v>
      </c>
      <c r="E269" s="4" t="s">
        <v>6303</v>
      </c>
      <c r="F269" s="42"/>
      <c r="G269" s="43" t="s">
        <v>529</v>
      </c>
      <c r="H269" s="4" t="s">
        <v>5469</v>
      </c>
      <c r="I269" s="4" t="s">
        <v>5469</v>
      </c>
      <c r="J269" s="4" t="s">
        <v>529</v>
      </c>
      <c r="K269" s="5" t="s">
        <v>529</v>
      </c>
      <c r="L269" s="330"/>
      <c r="M269" s="30"/>
    </row>
    <row r="270" spans="2:13" ht="33">
      <c r="B270" s="39" t="s">
        <v>766</v>
      </c>
      <c r="C270" s="40" t="s">
        <v>10442</v>
      </c>
      <c r="D270" s="41" t="s">
        <v>7267</v>
      </c>
      <c r="E270" s="4" t="s">
        <v>6303</v>
      </c>
      <c r="F270" s="42"/>
      <c r="G270" s="43" t="s">
        <v>529</v>
      </c>
      <c r="H270" s="4" t="s">
        <v>5469</v>
      </c>
      <c r="I270" s="4" t="s">
        <v>5469</v>
      </c>
      <c r="J270" s="4" t="s">
        <v>529</v>
      </c>
      <c r="K270" s="5" t="s">
        <v>529</v>
      </c>
      <c r="L270" s="330"/>
      <c r="M270" s="30"/>
    </row>
    <row r="271" spans="2:13" ht="33">
      <c r="B271" s="39" t="s">
        <v>767</v>
      </c>
      <c r="C271" s="40" t="s">
        <v>10443</v>
      </c>
      <c r="D271" s="41" t="s">
        <v>7267</v>
      </c>
      <c r="E271" s="4" t="s">
        <v>6303</v>
      </c>
      <c r="F271" s="42"/>
      <c r="G271" s="43" t="s">
        <v>529</v>
      </c>
      <c r="H271" s="4" t="s">
        <v>5469</v>
      </c>
      <c r="I271" s="4" t="s">
        <v>5469</v>
      </c>
      <c r="J271" s="4" t="s">
        <v>529</v>
      </c>
      <c r="K271" s="5" t="s">
        <v>529</v>
      </c>
      <c r="L271" s="330"/>
      <c r="M271" s="30"/>
    </row>
    <row r="272" spans="2:13" ht="33">
      <c r="B272" s="39" t="s">
        <v>768</v>
      </c>
      <c r="C272" s="40" t="s">
        <v>10444</v>
      </c>
      <c r="D272" s="41" t="s">
        <v>7267</v>
      </c>
      <c r="E272" s="4" t="s">
        <v>6303</v>
      </c>
      <c r="F272" s="42"/>
      <c r="G272" s="43" t="s">
        <v>529</v>
      </c>
      <c r="H272" s="4" t="s">
        <v>5469</v>
      </c>
      <c r="I272" s="4" t="s">
        <v>5469</v>
      </c>
      <c r="J272" s="4" t="s">
        <v>529</v>
      </c>
      <c r="K272" s="5" t="s">
        <v>529</v>
      </c>
      <c r="L272" s="330"/>
      <c r="M272" s="30"/>
    </row>
    <row r="273" spans="2:13">
      <c r="B273" s="39" t="s">
        <v>10445</v>
      </c>
      <c r="C273" s="40" t="s">
        <v>10446</v>
      </c>
      <c r="D273" s="41" t="s">
        <v>5961</v>
      </c>
      <c r="E273" s="4" t="s">
        <v>6717</v>
      </c>
      <c r="F273" s="42"/>
      <c r="G273" s="43" t="s">
        <v>5469</v>
      </c>
      <c r="H273" s="4" t="s">
        <v>5469</v>
      </c>
      <c r="I273" s="4" t="s">
        <v>5469</v>
      </c>
      <c r="J273" s="4" t="s">
        <v>529</v>
      </c>
      <c r="K273" s="5" t="s">
        <v>529</v>
      </c>
      <c r="L273" s="330"/>
      <c r="M273" s="30"/>
    </row>
    <row r="274" spans="2:13">
      <c r="B274" s="39" t="s">
        <v>10447</v>
      </c>
      <c r="C274" s="40" t="s">
        <v>10448</v>
      </c>
      <c r="D274" s="41" t="s">
        <v>6447</v>
      </c>
      <c r="E274" s="4" t="s">
        <v>9005</v>
      </c>
      <c r="F274" s="42"/>
      <c r="G274" s="43" t="s">
        <v>5469</v>
      </c>
      <c r="H274" s="4" t="s">
        <v>5469</v>
      </c>
      <c r="I274" s="4" t="s">
        <v>529</v>
      </c>
      <c r="J274" s="4" t="s">
        <v>529</v>
      </c>
      <c r="K274" s="42" t="s">
        <v>529</v>
      </c>
      <c r="L274" s="330"/>
      <c r="M274" s="30"/>
    </row>
    <row r="275" spans="2:13">
      <c r="B275" s="39" t="s">
        <v>10449</v>
      </c>
      <c r="C275" s="40" t="s">
        <v>10450</v>
      </c>
      <c r="D275" s="41" t="s">
        <v>7215</v>
      </c>
      <c r="E275" s="4" t="s">
        <v>9004</v>
      </c>
      <c r="F275" s="42" t="s">
        <v>5860</v>
      </c>
      <c r="G275" s="43" t="s">
        <v>5469</v>
      </c>
      <c r="H275" s="4" t="s">
        <v>5469</v>
      </c>
      <c r="I275" s="4" t="s">
        <v>5469</v>
      </c>
      <c r="J275" s="4" t="s">
        <v>529</v>
      </c>
      <c r="K275" s="5" t="s">
        <v>529</v>
      </c>
      <c r="L275" s="330"/>
      <c r="M275" s="30"/>
    </row>
    <row r="276" spans="2:13">
      <c r="B276" s="39" t="s">
        <v>10451</v>
      </c>
      <c r="C276" s="40" t="s">
        <v>10452</v>
      </c>
      <c r="D276" s="41" t="s">
        <v>7215</v>
      </c>
      <c r="E276" s="4" t="s">
        <v>9004</v>
      </c>
      <c r="F276" s="42" t="s">
        <v>5860</v>
      </c>
      <c r="G276" s="43" t="s">
        <v>5469</v>
      </c>
      <c r="H276" s="4" t="s">
        <v>5469</v>
      </c>
      <c r="I276" s="4" t="s">
        <v>5469</v>
      </c>
      <c r="J276" s="4" t="s">
        <v>529</v>
      </c>
      <c r="K276" s="5" t="s">
        <v>529</v>
      </c>
      <c r="L276" s="330"/>
      <c r="M276" s="30"/>
    </row>
    <row r="277" spans="2:13">
      <c r="B277" s="39" t="s">
        <v>10453</v>
      </c>
      <c r="C277" s="40" t="s">
        <v>10454</v>
      </c>
      <c r="D277" s="41" t="s">
        <v>6500</v>
      </c>
      <c r="E277" s="4" t="s">
        <v>9004</v>
      </c>
      <c r="F277" s="42"/>
      <c r="G277" s="43" t="s">
        <v>5469</v>
      </c>
      <c r="H277" s="4" t="s">
        <v>5469</v>
      </c>
      <c r="I277" s="4" t="s">
        <v>529</v>
      </c>
      <c r="J277" s="4" t="s">
        <v>529</v>
      </c>
      <c r="K277" s="5" t="s">
        <v>529</v>
      </c>
      <c r="L277" s="330"/>
      <c r="M277" s="30"/>
    </row>
    <row r="278" spans="2:13">
      <c r="B278" s="39" t="s">
        <v>10455</v>
      </c>
      <c r="C278" s="40" t="s">
        <v>10456</v>
      </c>
      <c r="D278" s="41" t="s">
        <v>7204</v>
      </c>
      <c r="E278" s="4" t="s">
        <v>9005</v>
      </c>
      <c r="F278" s="42"/>
      <c r="G278" s="43" t="s">
        <v>5469</v>
      </c>
      <c r="H278" s="4" t="s">
        <v>5469</v>
      </c>
      <c r="I278" s="4" t="s">
        <v>529</v>
      </c>
      <c r="J278" s="4" t="s">
        <v>529</v>
      </c>
      <c r="K278" s="5" t="s">
        <v>529</v>
      </c>
      <c r="L278" s="330"/>
      <c r="M278" s="30"/>
    </row>
    <row r="279" spans="2:13">
      <c r="B279" s="39" t="s">
        <v>10457</v>
      </c>
      <c r="C279" s="40" t="s">
        <v>10458</v>
      </c>
      <c r="D279" s="41" t="s">
        <v>7282</v>
      </c>
      <c r="E279" s="4" t="s">
        <v>9006</v>
      </c>
      <c r="F279" s="42"/>
      <c r="G279" s="43" t="s">
        <v>5469</v>
      </c>
      <c r="H279" s="4" t="s">
        <v>5469</v>
      </c>
      <c r="I279" s="4" t="s">
        <v>529</v>
      </c>
      <c r="J279" s="4" t="s">
        <v>529</v>
      </c>
      <c r="K279" s="5" t="s">
        <v>529</v>
      </c>
      <c r="L279" s="330"/>
      <c r="M279" s="30"/>
    </row>
    <row r="280" spans="2:13" ht="17.25" thickBot="1">
      <c r="B280" s="39" t="s">
        <v>10459</v>
      </c>
      <c r="C280" s="40" t="s">
        <v>10460</v>
      </c>
      <c r="D280" s="41" t="s">
        <v>5937</v>
      </c>
      <c r="E280" s="4" t="s">
        <v>5719</v>
      </c>
      <c r="F280" s="42" t="s">
        <v>5860</v>
      </c>
      <c r="G280" s="43" t="s">
        <v>5469</v>
      </c>
      <c r="H280" s="4" t="s">
        <v>5469</v>
      </c>
      <c r="I280" s="4" t="s">
        <v>5469</v>
      </c>
      <c r="J280" s="4" t="s">
        <v>529</v>
      </c>
      <c r="K280" s="5" t="s">
        <v>529</v>
      </c>
      <c r="L280" s="331"/>
      <c r="M280" s="30"/>
    </row>
    <row r="281" spans="2:13" ht="20.100000000000001" customHeight="1" thickBot="1">
      <c r="B281" s="363" t="s">
        <v>10461</v>
      </c>
      <c r="C281" s="540"/>
      <c r="D281" s="540"/>
      <c r="E281" s="540"/>
      <c r="F281" s="540"/>
      <c r="G281" s="540"/>
      <c r="H281" s="540"/>
      <c r="I281" s="540"/>
      <c r="J281" s="540"/>
      <c r="K281" s="540"/>
      <c r="L281" s="541"/>
      <c r="M281" s="30"/>
    </row>
    <row r="282" spans="2:13" ht="17.25" thickBot="1">
      <c r="B282" s="31" t="s">
        <v>10462</v>
      </c>
      <c r="C282" s="32" t="s">
        <v>10463</v>
      </c>
      <c r="D282" s="33" t="s">
        <v>5877</v>
      </c>
      <c r="E282" s="34" t="s">
        <v>9940</v>
      </c>
      <c r="F282" s="35" t="s">
        <v>5860</v>
      </c>
      <c r="G282" s="36" t="s">
        <v>5469</v>
      </c>
      <c r="H282" s="37" t="s">
        <v>5469</v>
      </c>
      <c r="I282" s="37" t="s">
        <v>5469</v>
      </c>
      <c r="J282" s="37" t="s">
        <v>529</v>
      </c>
      <c r="K282" s="35" t="s">
        <v>529</v>
      </c>
      <c r="L282" s="362" t="s">
        <v>10464</v>
      </c>
      <c r="M282" s="30"/>
    </row>
    <row r="283" spans="2:13" ht="20.100000000000001" customHeight="1" thickBot="1">
      <c r="B283" s="363" t="s">
        <v>10465</v>
      </c>
      <c r="C283" s="540"/>
      <c r="D283" s="540"/>
      <c r="E283" s="540"/>
      <c r="F283" s="540"/>
      <c r="G283" s="540"/>
      <c r="H283" s="540"/>
      <c r="I283" s="540"/>
      <c r="J283" s="540"/>
      <c r="K283" s="540"/>
      <c r="L283" s="582"/>
      <c r="M283" s="30"/>
    </row>
    <row r="284" spans="2:13">
      <c r="B284" s="39" t="s">
        <v>10466</v>
      </c>
      <c r="C284" s="40" t="s">
        <v>10467</v>
      </c>
      <c r="D284" s="41" t="s">
        <v>5655</v>
      </c>
      <c r="E284" s="4" t="s">
        <v>9003</v>
      </c>
      <c r="F284" s="42"/>
      <c r="G284" s="43" t="s">
        <v>5469</v>
      </c>
      <c r="H284" s="4" t="s">
        <v>5469</v>
      </c>
      <c r="I284" s="4" t="s">
        <v>529</v>
      </c>
      <c r="J284" s="4" t="s">
        <v>529</v>
      </c>
      <c r="K284" s="42" t="s">
        <v>529</v>
      </c>
      <c r="L284" s="330"/>
      <c r="M284" s="30"/>
    </row>
    <row r="285" spans="2:13">
      <c r="B285" s="39" t="s">
        <v>10468</v>
      </c>
      <c r="C285" s="40" t="s">
        <v>10469</v>
      </c>
      <c r="D285" s="41" t="s">
        <v>6286</v>
      </c>
      <c r="E285" s="4" t="s">
        <v>6255</v>
      </c>
      <c r="F285" s="42"/>
      <c r="G285" s="43" t="s">
        <v>529</v>
      </c>
      <c r="H285" s="4" t="s">
        <v>5469</v>
      </c>
      <c r="I285" s="4" t="s">
        <v>5469</v>
      </c>
      <c r="J285" s="4" t="s">
        <v>529</v>
      </c>
      <c r="K285" s="42" t="s">
        <v>529</v>
      </c>
      <c r="L285" s="330"/>
      <c r="M285" s="30"/>
    </row>
    <row r="286" spans="2:13">
      <c r="B286" s="39" t="s">
        <v>10470</v>
      </c>
      <c r="C286" s="40" t="s">
        <v>10471</v>
      </c>
      <c r="D286" s="41" t="s">
        <v>7204</v>
      </c>
      <c r="E286" s="4" t="s">
        <v>9025</v>
      </c>
      <c r="F286" s="42" t="s">
        <v>5860</v>
      </c>
      <c r="G286" s="43" t="s">
        <v>5469</v>
      </c>
      <c r="H286" s="4" t="s">
        <v>5469</v>
      </c>
      <c r="I286" s="4" t="s">
        <v>529</v>
      </c>
      <c r="J286" s="4" t="s">
        <v>529</v>
      </c>
      <c r="K286" s="42" t="s">
        <v>529</v>
      </c>
      <c r="L286" s="330"/>
      <c r="M286" s="30"/>
    </row>
    <row r="287" spans="2:13">
      <c r="B287" s="39" t="s">
        <v>10472</v>
      </c>
      <c r="C287" s="40" t="s">
        <v>10473</v>
      </c>
      <c r="D287" s="41" t="s">
        <v>7323</v>
      </c>
      <c r="E287" s="4" t="s">
        <v>5746</v>
      </c>
      <c r="F287" s="42" t="s">
        <v>5860</v>
      </c>
      <c r="G287" s="43" t="s">
        <v>5469</v>
      </c>
      <c r="H287" s="4" t="s">
        <v>5469</v>
      </c>
      <c r="I287" s="4" t="s">
        <v>529</v>
      </c>
      <c r="J287" s="4" t="s">
        <v>529</v>
      </c>
      <c r="K287" s="42" t="s">
        <v>529</v>
      </c>
      <c r="L287" s="330"/>
      <c r="M287" s="30"/>
    </row>
    <row r="288" spans="2:13">
      <c r="B288" s="39" t="s">
        <v>10474</v>
      </c>
      <c r="C288" s="40" t="s">
        <v>10475</v>
      </c>
      <c r="D288" s="41" t="s">
        <v>5655</v>
      </c>
      <c r="E288" s="4" t="s">
        <v>5746</v>
      </c>
      <c r="F288" s="42"/>
      <c r="G288" s="43" t="s">
        <v>5469</v>
      </c>
      <c r="H288" s="4" t="s">
        <v>5469</v>
      </c>
      <c r="I288" s="4" t="s">
        <v>529</v>
      </c>
      <c r="J288" s="4" t="s">
        <v>529</v>
      </c>
      <c r="K288" s="42" t="s">
        <v>529</v>
      </c>
      <c r="L288" s="330"/>
      <c r="M288" s="30"/>
    </row>
    <row r="289" spans="2:13" ht="17.25" thickBot="1">
      <c r="B289" s="39" t="s">
        <v>10476</v>
      </c>
      <c r="C289" s="40" t="s">
        <v>10477</v>
      </c>
      <c r="D289" s="41" t="s">
        <v>6837</v>
      </c>
      <c r="E289" s="4" t="s">
        <v>9025</v>
      </c>
      <c r="F289" s="42"/>
      <c r="G289" s="43" t="s">
        <v>5469</v>
      </c>
      <c r="H289" s="4" t="s">
        <v>5469</v>
      </c>
      <c r="I289" s="4" t="s">
        <v>529</v>
      </c>
      <c r="J289" s="4" t="s">
        <v>529</v>
      </c>
      <c r="K289" s="42" t="s">
        <v>529</v>
      </c>
      <c r="L289" s="330"/>
      <c r="M289" s="30"/>
    </row>
    <row r="290" spans="2:13" ht="20.100000000000001" customHeight="1" thickBot="1">
      <c r="B290" s="363" t="s">
        <v>10478</v>
      </c>
      <c r="C290" s="540"/>
      <c r="D290" s="540"/>
      <c r="E290" s="540"/>
      <c r="F290" s="540"/>
      <c r="G290" s="540"/>
      <c r="H290" s="540"/>
      <c r="I290" s="540"/>
      <c r="J290" s="540"/>
      <c r="K290" s="540"/>
      <c r="L290" s="582"/>
      <c r="M290" s="30"/>
    </row>
    <row r="291" spans="2:13">
      <c r="B291" s="39" t="s">
        <v>10479</v>
      </c>
      <c r="C291" s="40" t="s">
        <v>10480</v>
      </c>
      <c r="D291" s="41" t="s">
        <v>5655</v>
      </c>
      <c r="E291" s="4" t="s">
        <v>9003</v>
      </c>
      <c r="F291" s="42"/>
      <c r="G291" s="43" t="s">
        <v>5469</v>
      </c>
      <c r="H291" s="4" t="s">
        <v>5469</v>
      </c>
      <c r="I291" s="4" t="s">
        <v>529</v>
      </c>
      <c r="J291" s="4" t="s">
        <v>529</v>
      </c>
      <c r="K291" s="42" t="s">
        <v>529</v>
      </c>
      <c r="L291" s="330"/>
      <c r="M291" s="30"/>
    </row>
    <row r="292" spans="2:13">
      <c r="B292" s="39" t="s">
        <v>10481</v>
      </c>
      <c r="C292" s="40" t="s">
        <v>10482</v>
      </c>
      <c r="D292" s="41" t="s">
        <v>7323</v>
      </c>
      <c r="E292" s="4" t="s">
        <v>5746</v>
      </c>
      <c r="F292" s="42" t="s">
        <v>5860</v>
      </c>
      <c r="G292" s="43" t="s">
        <v>5469</v>
      </c>
      <c r="H292" s="4" t="s">
        <v>5469</v>
      </c>
      <c r="I292" s="4" t="s">
        <v>529</v>
      </c>
      <c r="J292" s="4" t="s">
        <v>529</v>
      </c>
      <c r="K292" s="42" t="s">
        <v>529</v>
      </c>
      <c r="L292" s="330"/>
      <c r="M292" s="30"/>
    </row>
    <row r="293" spans="2:13">
      <c r="B293" s="39" t="s">
        <v>10483</v>
      </c>
      <c r="C293" s="40" t="s">
        <v>10484</v>
      </c>
      <c r="D293" s="41" t="s">
        <v>6222</v>
      </c>
      <c r="E293" s="4" t="s">
        <v>10010</v>
      </c>
      <c r="F293" s="42"/>
      <c r="G293" s="43" t="s">
        <v>5469</v>
      </c>
      <c r="H293" s="4" t="s">
        <v>5469</v>
      </c>
      <c r="I293" s="4" t="s">
        <v>2081</v>
      </c>
      <c r="J293" s="4" t="s">
        <v>529</v>
      </c>
      <c r="K293" s="42" t="s">
        <v>529</v>
      </c>
      <c r="L293" s="330"/>
      <c r="M293" s="30"/>
    </row>
    <row r="294" spans="2:13">
      <c r="B294" s="39" t="s">
        <v>10485</v>
      </c>
      <c r="C294" s="40" t="s">
        <v>10486</v>
      </c>
      <c r="D294" s="41" t="s">
        <v>7295</v>
      </c>
      <c r="E294" s="4" t="s">
        <v>9940</v>
      </c>
      <c r="F294" s="42"/>
      <c r="G294" s="43" t="s">
        <v>5469</v>
      </c>
      <c r="H294" s="4" t="s">
        <v>5469</v>
      </c>
      <c r="I294" s="4" t="s">
        <v>529</v>
      </c>
      <c r="J294" s="4" t="s">
        <v>529</v>
      </c>
      <c r="K294" s="42" t="s">
        <v>529</v>
      </c>
      <c r="L294" s="330"/>
      <c r="M294" s="30"/>
    </row>
    <row r="295" spans="2:13">
      <c r="B295" s="39" t="s">
        <v>10487</v>
      </c>
      <c r="C295" s="40" t="s">
        <v>10488</v>
      </c>
      <c r="D295" s="41" t="s">
        <v>5954</v>
      </c>
      <c r="E295" s="4" t="s">
        <v>6303</v>
      </c>
      <c r="F295" s="42"/>
      <c r="G295" s="43" t="s">
        <v>5469</v>
      </c>
      <c r="H295" s="4" t="s">
        <v>5469</v>
      </c>
      <c r="I295" s="4" t="s">
        <v>5469</v>
      </c>
      <c r="J295" s="4" t="s">
        <v>529</v>
      </c>
      <c r="K295" s="42" t="s">
        <v>529</v>
      </c>
      <c r="L295" s="330"/>
      <c r="M295" s="30"/>
    </row>
    <row r="296" spans="2:13">
      <c r="B296" s="39" t="s">
        <v>10489</v>
      </c>
      <c r="C296" s="40" t="s">
        <v>10490</v>
      </c>
      <c r="D296" s="41" t="s">
        <v>5723</v>
      </c>
      <c r="E296" s="4" t="s">
        <v>6258</v>
      </c>
      <c r="F296" s="42"/>
      <c r="G296" s="43" t="s">
        <v>529</v>
      </c>
      <c r="H296" s="4" t="s">
        <v>5469</v>
      </c>
      <c r="I296" s="4" t="s">
        <v>529</v>
      </c>
      <c r="J296" s="4" t="s">
        <v>529</v>
      </c>
      <c r="K296" s="42" t="s">
        <v>529</v>
      </c>
      <c r="L296" s="330"/>
      <c r="M296" s="30"/>
    </row>
    <row r="297" spans="2:13">
      <c r="B297" s="39" t="s">
        <v>10491</v>
      </c>
      <c r="C297" s="40" t="s">
        <v>10492</v>
      </c>
      <c r="D297" s="41" t="s">
        <v>5880</v>
      </c>
      <c r="E297" s="4" t="s">
        <v>6258</v>
      </c>
      <c r="F297" s="42"/>
      <c r="G297" s="43" t="s">
        <v>529</v>
      </c>
      <c r="H297" s="4" t="s">
        <v>5469</v>
      </c>
      <c r="I297" s="4" t="s">
        <v>529</v>
      </c>
      <c r="J297" s="4" t="s">
        <v>529</v>
      </c>
      <c r="K297" s="42" t="s">
        <v>529</v>
      </c>
      <c r="L297" s="330"/>
      <c r="M297" s="30"/>
    </row>
    <row r="298" spans="2:13">
      <c r="B298" s="39" t="s">
        <v>10493</v>
      </c>
      <c r="C298" s="40" t="s">
        <v>10494</v>
      </c>
      <c r="D298" s="41" t="s">
        <v>7267</v>
      </c>
      <c r="E298" s="4" t="s">
        <v>6303</v>
      </c>
      <c r="F298" s="42"/>
      <c r="G298" s="43" t="s">
        <v>529</v>
      </c>
      <c r="H298" s="4" t="s">
        <v>5469</v>
      </c>
      <c r="I298" s="4" t="s">
        <v>5469</v>
      </c>
      <c r="J298" s="4" t="s">
        <v>529</v>
      </c>
      <c r="K298" s="42" t="s">
        <v>529</v>
      </c>
      <c r="L298" s="330"/>
      <c r="M298" s="30"/>
    </row>
    <row r="299" spans="2:13">
      <c r="B299" s="39" t="s">
        <v>10495</v>
      </c>
      <c r="C299" s="40" t="s">
        <v>10496</v>
      </c>
      <c r="D299" s="41" t="s">
        <v>7267</v>
      </c>
      <c r="E299" s="4" t="s">
        <v>6303</v>
      </c>
      <c r="F299" s="42"/>
      <c r="G299" s="43" t="s">
        <v>529</v>
      </c>
      <c r="H299" s="4" t="s">
        <v>5469</v>
      </c>
      <c r="I299" s="4" t="s">
        <v>5469</v>
      </c>
      <c r="J299" s="4" t="s">
        <v>529</v>
      </c>
      <c r="K299" s="42" t="s">
        <v>529</v>
      </c>
      <c r="L299" s="330"/>
      <c r="M299" s="30"/>
    </row>
    <row r="300" spans="2:13">
      <c r="B300" s="39" t="s">
        <v>10497</v>
      </c>
      <c r="C300" s="40" t="s">
        <v>10498</v>
      </c>
      <c r="D300" s="41" t="s">
        <v>7267</v>
      </c>
      <c r="E300" s="4" t="s">
        <v>6303</v>
      </c>
      <c r="F300" s="42"/>
      <c r="G300" s="43" t="s">
        <v>529</v>
      </c>
      <c r="H300" s="4" t="s">
        <v>5469</v>
      </c>
      <c r="I300" s="4" t="s">
        <v>5469</v>
      </c>
      <c r="J300" s="4" t="s">
        <v>529</v>
      </c>
      <c r="K300" s="42" t="s">
        <v>529</v>
      </c>
      <c r="L300" s="330"/>
      <c r="M300" s="30"/>
    </row>
    <row r="301" spans="2:13">
      <c r="B301" s="39" t="s">
        <v>10499</v>
      </c>
      <c r="C301" s="40" t="s">
        <v>10500</v>
      </c>
      <c r="D301" s="41" t="s">
        <v>7267</v>
      </c>
      <c r="E301" s="4" t="s">
        <v>6303</v>
      </c>
      <c r="F301" s="42"/>
      <c r="G301" s="43" t="s">
        <v>529</v>
      </c>
      <c r="H301" s="4" t="s">
        <v>5469</v>
      </c>
      <c r="I301" s="4" t="s">
        <v>5469</v>
      </c>
      <c r="J301" s="4" t="s">
        <v>529</v>
      </c>
      <c r="K301" s="42" t="s">
        <v>529</v>
      </c>
      <c r="L301" s="330"/>
      <c r="M301" s="30"/>
    </row>
    <row r="302" spans="2:13">
      <c r="B302" s="39" t="s">
        <v>10501</v>
      </c>
      <c r="C302" s="40" t="s">
        <v>10502</v>
      </c>
      <c r="D302" s="41" t="s">
        <v>7267</v>
      </c>
      <c r="E302" s="4" t="s">
        <v>6303</v>
      </c>
      <c r="F302" s="42"/>
      <c r="G302" s="43" t="s">
        <v>529</v>
      </c>
      <c r="H302" s="4" t="s">
        <v>5469</v>
      </c>
      <c r="I302" s="4" t="s">
        <v>5469</v>
      </c>
      <c r="J302" s="4" t="s">
        <v>529</v>
      </c>
      <c r="K302" s="42" t="s">
        <v>529</v>
      </c>
      <c r="L302" s="330"/>
      <c r="M302" s="30"/>
    </row>
    <row r="303" spans="2:13">
      <c r="B303" s="39" t="s">
        <v>10503</v>
      </c>
      <c r="C303" s="40" t="s">
        <v>10504</v>
      </c>
      <c r="D303" s="41" t="s">
        <v>7267</v>
      </c>
      <c r="E303" s="4" t="s">
        <v>6303</v>
      </c>
      <c r="F303" s="42"/>
      <c r="G303" s="43" t="s">
        <v>529</v>
      </c>
      <c r="H303" s="4" t="s">
        <v>5469</v>
      </c>
      <c r="I303" s="4" t="s">
        <v>5469</v>
      </c>
      <c r="J303" s="4" t="s">
        <v>529</v>
      </c>
      <c r="K303" s="42" t="s">
        <v>529</v>
      </c>
      <c r="L303" s="330"/>
      <c r="M303" s="30"/>
    </row>
    <row r="304" spans="2:13">
      <c r="B304" s="39" t="s">
        <v>10505</v>
      </c>
      <c r="C304" s="40" t="s">
        <v>10506</v>
      </c>
      <c r="D304" s="41" t="s">
        <v>7267</v>
      </c>
      <c r="E304" s="4" t="s">
        <v>6303</v>
      </c>
      <c r="F304" s="42"/>
      <c r="G304" s="43" t="s">
        <v>529</v>
      </c>
      <c r="H304" s="4" t="s">
        <v>5469</v>
      </c>
      <c r="I304" s="4" t="s">
        <v>5469</v>
      </c>
      <c r="J304" s="4" t="s">
        <v>529</v>
      </c>
      <c r="K304" s="42" t="s">
        <v>529</v>
      </c>
      <c r="L304" s="330"/>
      <c r="M304" s="30"/>
    </row>
    <row r="305" spans="2:13">
      <c r="B305" s="39" t="s">
        <v>10507</v>
      </c>
      <c r="C305" s="40" t="s">
        <v>10508</v>
      </c>
      <c r="D305" s="41" t="s">
        <v>7267</v>
      </c>
      <c r="E305" s="4" t="s">
        <v>6303</v>
      </c>
      <c r="F305" s="42"/>
      <c r="G305" s="43" t="s">
        <v>529</v>
      </c>
      <c r="H305" s="4" t="s">
        <v>5469</v>
      </c>
      <c r="I305" s="4" t="s">
        <v>5469</v>
      </c>
      <c r="J305" s="4" t="s">
        <v>529</v>
      </c>
      <c r="K305" s="42" t="s">
        <v>529</v>
      </c>
      <c r="L305" s="330"/>
      <c r="M305" s="30"/>
    </row>
    <row r="306" spans="2:13">
      <c r="B306" s="39" t="s">
        <v>10509</v>
      </c>
      <c r="C306" s="40" t="s">
        <v>10510</v>
      </c>
      <c r="D306" s="41" t="s">
        <v>7267</v>
      </c>
      <c r="E306" s="4" t="s">
        <v>6303</v>
      </c>
      <c r="F306" s="42"/>
      <c r="G306" s="43" t="s">
        <v>529</v>
      </c>
      <c r="H306" s="4" t="s">
        <v>5469</v>
      </c>
      <c r="I306" s="4" t="s">
        <v>5469</v>
      </c>
      <c r="J306" s="4" t="s">
        <v>529</v>
      </c>
      <c r="K306" s="42" t="s">
        <v>529</v>
      </c>
      <c r="L306" s="330"/>
      <c r="M306" s="30"/>
    </row>
    <row r="307" spans="2:13">
      <c r="B307" s="39" t="s">
        <v>10511</v>
      </c>
      <c r="C307" s="40" t="s">
        <v>10512</v>
      </c>
      <c r="D307" s="41" t="s">
        <v>7267</v>
      </c>
      <c r="E307" s="4" t="s">
        <v>6303</v>
      </c>
      <c r="F307" s="42"/>
      <c r="G307" s="43" t="s">
        <v>529</v>
      </c>
      <c r="H307" s="4" t="s">
        <v>5469</v>
      </c>
      <c r="I307" s="4" t="s">
        <v>5469</v>
      </c>
      <c r="J307" s="4" t="s">
        <v>529</v>
      </c>
      <c r="K307" s="42" t="s">
        <v>529</v>
      </c>
      <c r="L307" s="330"/>
      <c r="M307" s="30"/>
    </row>
    <row r="308" spans="2:13">
      <c r="B308" s="39" t="s">
        <v>10513</v>
      </c>
      <c r="C308" s="40" t="s">
        <v>10514</v>
      </c>
      <c r="D308" s="41" t="s">
        <v>5954</v>
      </c>
      <c r="E308" s="4" t="s">
        <v>9940</v>
      </c>
      <c r="F308" s="42"/>
      <c r="G308" s="43" t="s">
        <v>5469</v>
      </c>
      <c r="H308" s="4" t="s">
        <v>5469</v>
      </c>
      <c r="I308" s="4" t="s">
        <v>5469</v>
      </c>
      <c r="J308" s="4" t="s">
        <v>529</v>
      </c>
      <c r="K308" s="42" t="s">
        <v>529</v>
      </c>
      <c r="L308" s="330"/>
      <c r="M308" s="30"/>
    </row>
    <row r="309" spans="2:13">
      <c r="B309" s="39" t="s">
        <v>10515</v>
      </c>
      <c r="C309" s="40" t="s">
        <v>10516</v>
      </c>
      <c r="D309" s="41" t="s">
        <v>7267</v>
      </c>
      <c r="E309" s="4" t="s">
        <v>9940</v>
      </c>
      <c r="F309" s="42"/>
      <c r="G309" s="43" t="s">
        <v>5469</v>
      </c>
      <c r="H309" s="4" t="s">
        <v>5469</v>
      </c>
      <c r="I309" s="4" t="s">
        <v>5469</v>
      </c>
      <c r="J309" s="4" t="s">
        <v>529</v>
      </c>
      <c r="K309" s="42" t="s">
        <v>529</v>
      </c>
      <c r="L309" s="330"/>
      <c r="M309" s="30"/>
    </row>
    <row r="310" spans="2:13">
      <c r="B310" s="39" t="s">
        <v>10517</v>
      </c>
      <c r="C310" s="40" t="s">
        <v>10518</v>
      </c>
      <c r="D310" s="41" t="s">
        <v>7267</v>
      </c>
      <c r="E310" s="4" t="s">
        <v>6303</v>
      </c>
      <c r="F310" s="42"/>
      <c r="G310" s="43" t="s">
        <v>529</v>
      </c>
      <c r="H310" s="4" t="s">
        <v>5469</v>
      </c>
      <c r="I310" s="4" t="s">
        <v>5469</v>
      </c>
      <c r="J310" s="4" t="s">
        <v>529</v>
      </c>
      <c r="K310" s="42" t="s">
        <v>529</v>
      </c>
      <c r="L310" s="330"/>
      <c r="M310" s="30"/>
    </row>
    <row r="311" spans="2:13">
      <c r="B311" s="39" t="s">
        <v>10519</v>
      </c>
      <c r="C311" s="40" t="s">
        <v>10520</v>
      </c>
      <c r="D311" s="41" t="s">
        <v>7267</v>
      </c>
      <c r="E311" s="4" t="s">
        <v>6303</v>
      </c>
      <c r="F311" s="42"/>
      <c r="G311" s="43" t="s">
        <v>529</v>
      </c>
      <c r="H311" s="4" t="s">
        <v>5469</v>
      </c>
      <c r="I311" s="4" t="s">
        <v>5469</v>
      </c>
      <c r="J311" s="4" t="s">
        <v>529</v>
      </c>
      <c r="K311" s="42" t="s">
        <v>529</v>
      </c>
      <c r="L311" s="330"/>
      <c r="M311" s="30"/>
    </row>
    <row r="312" spans="2:13">
      <c r="B312" s="39" t="s">
        <v>10521</v>
      </c>
      <c r="C312" s="40" t="s">
        <v>10522</v>
      </c>
      <c r="D312" s="41" t="s">
        <v>7267</v>
      </c>
      <c r="E312" s="4" t="s">
        <v>6303</v>
      </c>
      <c r="F312" s="42"/>
      <c r="G312" s="43" t="s">
        <v>529</v>
      </c>
      <c r="H312" s="4" t="s">
        <v>5469</v>
      </c>
      <c r="I312" s="4" t="s">
        <v>5469</v>
      </c>
      <c r="J312" s="4" t="s">
        <v>529</v>
      </c>
      <c r="K312" s="42" t="s">
        <v>529</v>
      </c>
      <c r="L312" s="330"/>
      <c r="M312" s="30"/>
    </row>
    <row r="313" spans="2:13">
      <c r="B313" s="39" t="s">
        <v>10523</v>
      </c>
      <c r="C313" s="40" t="s">
        <v>10524</v>
      </c>
      <c r="D313" s="41" t="s">
        <v>7267</v>
      </c>
      <c r="E313" s="4" t="s">
        <v>6303</v>
      </c>
      <c r="F313" s="42"/>
      <c r="G313" s="43" t="s">
        <v>529</v>
      </c>
      <c r="H313" s="4" t="s">
        <v>5469</v>
      </c>
      <c r="I313" s="4" t="s">
        <v>5469</v>
      </c>
      <c r="J313" s="4" t="s">
        <v>529</v>
      </c>
      <c r="K313" s="42" t="s">
        <v>529</v>
      </c>
      <c r="L313" s="330"/>
      <c r="M313" s="30"/>
    </row>
    <row r="314" spans="2:13">
      <c r="B314" s="39" t="s">
        <v>10525</v>
      </c>
      <c r="C314" s="40" t="s">
        <v>10526</v>
      </c>
      <c r="D314" s="41" t="s">
        <v>7267</v>
      </c>
      <c r="E314" s="4" t="s">
        <v>6303</v>
      </c>
      <c r="F314" s="42"/>
      <c r="G314" s="43" t="s">
        <v>529</v>
      </c>
      <c r="H314" s="4" t="s">
        <v>5469</v>
      </c>
      <c r="I314" s="4" t="s">
        <v>5469</v>
      </c>
      <c r="J314" s="4" t="s">
        <v>529</v>
      </c>
      <c r="K314" s="42" t="s">
        <v>529</v>
      </c>
      <c r="L314" s="330"/>
      <c r="M314" s="30"/>
    </row>
    <row r="315" spans="2:13">
      <c r="B315" s="39" t="s">
        <v>10527</v>
      </c>
      <c r="C315" s="40" t="s">
        <v>10528</v>
      </c>
      <c r="D315" s="41" t="s">
        <v>6221</v>
      </c>
      <c r="E315" s="4" t="s">
        <v>9940</v>
      </c>
      <c r="F315" s="42"/>
      <c r="G315" s="43" t="s">
        <v>5469</v>
      </c>
      <c r="H315" s="4" t="s">
        <v>5469</v>
      </c>
      <c r="I315" s="4" t="s">
        <v>5469</v>
      </c>
      <c r="J315" s="4" t="s">
        <v>529</v>
      </c>
      <c r="K315" s="5" t="s">
        <v>529</v>
      </c>
      <c r="L315" s="330"/>
      <c r="M315" s="30"/>
    </row>
    <row r="316" spans="2:13">
      <c r="B316" s="39" t="s">
        <v>10529</v>
      </c>
      <c r="C316" s="40" t="s">
        <v>10530</v>
      </c>
      <c r="D316" s="41" t="s">
        <v>6221</v>
      </c>
      <c r="E316" s="4" t="s">
        <v>9940</v>
      </c>
      <c r="F316" s="42"/>
      <c r="G316" s="43" t="s">
        <v>5469</v>
      </c>
      <c r="H316" s="4" t="s">
        <v>5469</v>
      </c>
      <c r="I316" s="4" t="s">
        <v>5469</v>
      </c>
      <c r="J316" s="4" t="s">
        <v>529</v>
      </c>
      <c r="K316" s="5" t="s">
        <v>529</v>
      </c>
      <c r="L316" s="330"/>
      <c r="M316" s="30"/>
    </row>
    <row r="317" spans="2:13">
      <c r="B317" s="39" t="s">
        <v>10531</v>
      </c>
      <c r="C317" s="40" t="s">
        <v>10532</v>
      </c>
      <c r="D317" s="41" t="s">
        <v>6244</v>
      </c>
      <c r="E317" s="4" t="s">
        <v>9940</v>
      </c>
      <c r="F317" s="42"/>
      <c r="G317" s="43" t="s">
        <v>5469</v>
      </c>
      <c r="H317" s="4" t="s">
        <v>5469</v>
      </c>
      <c r="I317" s="4" t="s">
        <v>5469</v>
      </c>
      <c r="J317" s="4" t="s">
        <v>529</v>
      </c>
      <c r="K317" s="42" t="s">
        <v>529</v>
      </c>
      <c r="L317" s="330"/>
      <c r="M317" s="30"/>
    </row>
    <row r="318" spans="2:13" ht="33">
      <c r="B318" s="39" t="s">
        <v>10533</v>
      </c>
      <c r="C318" s="40" t="s">
        <v>10534</v>
      </c>
      <c r="D318" s="41" t="s">
        <v>7267</v>
      </c>
      <c r="E318" s="4" t="s">
        <v>6303</v>
      </c>
      <c r="F318" s="42"/>
      <c r="G318" s="43" t="s">
        <v>529</v>
      </c>
      <c r="H318" s="4" t="s">
        <v>5469</v>
      </c>
      <c r="I318" s="4" t="s">
        <v>5469</v>
      </c>
      <c r="J318" s="4" t="s">
        <v>529</v>
      </c>
      <c r="K318" s="42" t="s">
        <v>529</v>
      </c>
      <c r="L318" s="330"/>
      <c r="M318" s="30"/>
    </row>
    <row r="319" spans="2:13" ht="33">
      <c r="B319" s="39" t="s">
        <v>10535</v>
      </c>
      <c r="C319" s="40" t="s">
        <v>10536</v>
      </c>
      <c r="D319" s="41" t="s">
        <v>7267</v>
      </c>
      <c r="E319" s="4" t="s">
        <v>6303</v>
      </c>
      <c r="F319" s="42"/>
      <c r="G319" s="43" t="s">
        <v>529</v>
      </c>
      <c r="H319" s="4" t="s">
        <v>5469</v>
      </c>
      <c r="I319" s="4" t="s">
        <v>5469</v>
      </c>
      <c r="J319" s="4" t="s">
        <v>529</v>
      </c>
      <c r="K319" s="42" t="s">
        <v>529</v>
      </c>
      <c r="L319" s="330"/>
      <c r="M319" s="30"/>
    </row>
    <row r="320" spans="2:13" ht="33">
      <c r="B320" s="39" t="s">
        <v>10537</v>
      </c>
      <c r="C320" s="40" t="s">
        <v>10538</v>
      </c>
      <c r="D320" s="41" t="s">
        <v>7267</v>
      </c>
      <c r="E320" s="4" t="s">
        <v>6303</v>
      </c>
      <c r="F320" s="42"/>
      <c r="G320" s="43" t="s">
        <v>529</v>
      </c>
      <c r="H320" s="4" t="s">
        <v>5469</v>
      </c>
      <c r="I320" s="4" t="s">
        <v>5469</v>
      </c>
      <c r="J320" s="4" t="s">
        <v>529</v>
      </c>
      <c r="K320" s="42" t="s">
        <v>529</v>
      </c>
      <c r="L320" s="330"/>
      <c r="M320" s="30"/>
    </row>
    <row r="321" spans="2:13" ht="33">
      <c r="B321" s="39" t="s">
        <v>10539</v>
      </c>
      <c r="C321" s="40" t="s">
        <v>10540</v>
      </c>
      <c r="D321" s="41" t="s">
        <v>7267</v>
      </c>
      <c r="E321" s="4" t="s">
        <v>6303</v>
      </c>
      <c r="F321" s="42"/>
      <c r="G321" s="43" t="s">
        <v>529</v>
      </c>
      <c r="H321" s="4" t="s">
        <v>5469</v>
      </c>
      <c r="I321" s="4" t="s">
        <v>5469</v>
      </c>
      <c r="J321" s="4" t="s">
        <v>529</v>
      </c>
      <c r="K321" s="42" t="s">
        <v>529</v>
      </c>
      <c r="L321" s="330"/>
      <c r="M321" s="30"/>
    </row>
    <row r="322" spans="2:13" ht="33">
      <c r="B322" s="39" t="s">
        <v>10541</v>
      </c>
      <c r="C322" s="40" t="s">
        <v>10542</v>
      </c>
      <c r="D322" s="41" t="s">
        <v>7267</v>
      </c>
      <c r="E322" s="4" t="s">
        <v>6303</v>
      </c>
      <c r="F322" s="42"/>
      <c r="G322" s="43" t="s">
        <v>529</v>
      </c>
      <c r="H322" s="4" t="s">
        <v>5469</v>
      </c>
      <c r="I322" s="4" t="s">
        <v>5469</v>
      </c>
      <c r="J322" s="4" t="s">
        <v>529</v>
      </c>
      <c r="K322" s="42" t="s">
        <v>529</v>
      </c>
      <c r="L322" s="330"/>
      <c r="M322" s="30"/>
    </row>
    <row r="323" spans="2:13" ht="33">
      <c r="B323" s="39" t="s">
        <v>769</v>
      </c>
      <c r="C323" s="40" t="s">
        <v>10543</v>
      </c>
      <c r="D323" s="41" t="s">
        <v>7267</v>
      </c>
      <c r="E323" s="4" t="s">
        <v>6303</v>
      </c>
      <c r="F323" s="42"/>
      <c r="G323" s="43" t="s">
        <v>529</v>
      </c>
      <c r="H323" s="4" t="s">
        <v>5469</v>
      </c>
      <c r="I323" s="4" t="s">
        <v>5469</v>
      </c>
      <c r="J323" s="4" t="s">
        <v>529</v>
      </c>
      <c r="K323" s="42" t="s">
        <v>529</v>
      </c>
      <c r="L323" s="330"/>
      <c r="M323" s="30"/>
    </row>
    <row r="324" spans="2:13" ht="33">
      <c r="B324" s="39" t="s">
        <v>770</v>
      </c>
      <c r="C324" s="40" t="s">
        <v>10544</v>
      </c>
      <c r="D324" s="41" t="s">
        <v>7267</v>
      </c>
      <c r="E324" s="4" t="s">
        <v>6303</v>
      </c>
      <c r="F324" s="42"/>
      <c r="G324" s="43" t="s">
        <v>529</v>
      </c>
      <c r="H324" s="4" t="s">
        <v>5469</v>
      </c>
      <c r="I324" s="4" t="s">
        <v>5469</v>
      </c>
      <c r="J324" s="4" t="s">
        <v>529</v>
      </c>
      <c r="K324" s="42" t="s">
        <v>529</v>
      </c>
      <c r="L324" s="330"/>
      <c r="M324" s="30"/>
    </row>
    <row r="325" spans="2:13" ht="33">
      <c r="B325" s="39" t="s">
        <v>771</v>
      </c>
      <c r="C325" s="40" t="s">
        <v>10545</v>
      </c>
      <c r="D325" s="41" t="s">
        <v>7267</v>
      </c>
      <c r="E325" s="4" t="s">
        <v>6303</v>
      </c>
      <c r="F325" s="42"/>
      <c r="G325" s="43" t="s">
        <v>529</v>
      </c>
      <c r="H325" s="4" t="s">
        <v>5469</v>
      </c>
      <c r="I325" s="4" t="s">
        <v>5469</v>
      </c>
      <c r="J325" s="4" t="s">
        <v>529</v>
      </c>
      <c r="K325" s="42" t="s">
        <v>529</v>
      </c>
      <c r="L325" s="330"/>
      <c r="M325" s="30"/>
    </row>
    <row r="326" spans="2:13" ht="33">
      <c r="B326" s="39" t="s">
        <v>772</v>
      </c>
      <c r="C326" s="40" t="s">
        <v>10546</v>
      </c>
      <c r="D326" s="41" t="s">
        <v>7267</v>
      </c>
      <c r="E326" s="4" t="s">
        <v>6303</v>
      </c>
      <c r="F326" s="42"/>
      <c r="G326" s="43" t="s">
        <v>529</v>
      </c>
      <c r="H326" s="4" t="s">
        <v>5469</v>
      </c>
      <c r="I326" s="4" t="s">
        <v>5469</v>
      </c>
      <c r="J326" s="4" t="s">
        <v>529</v>
      </c>
      <c r="K326" s="42" t="s">
        <v>529</v>
      </c>
      <c r="L326" s="330"/>
      <c r="M326" s="30"/>
    </row>
    <row r="327" spans="2:13" ht="33">
      <c r="B327" s="39" t="s">
        <v>773</v>
      </c>
      <c r="C327" s="40" t="s">
        <v>10547</v>
      </c>
      <c r="D327" s="41" t="s">
        <v>7267</v>
      </c>
      <c r="E327" s="4" t="s">
        <v>6303</v>
      </c>
      <c r="F327" s="42"/>
      <c r="G327" s="43" t="s">
        <v>529</v>
      </c>
      <c r="H327" s="4" t="s">
        <v>5469</v>
      </c>
      <c r="I327" s="4" t="s">
        <v>5469</v>
      </c>
      <c r="J327" s="4" t="s">
        <v>529</v>
      </c>
      <c r="K327" s="42" t="s">
        <v>529</v>
      </c>
      <c r="L327" s="330"/>
      <c r="M327" s="30"/>
    </row>
    <row r="328" spans="2:13">
      <c r="B328" s="39" t="s">
        <v>10548</v>
      </c>
      <c r="C328" s="40" t="s">
        <v>10549</v>
      </c>
      <c r="D328" s="41" t="s">
        <v>5961</v>
      </c>
      <c r="E328" s="4" t="s">
        <v>6717</v>
      </c>
      <c r="F328" s="42"/>
      <c r="G328" s="43" t="s">
        <v>5469</v>
      </c>
      <c r="H328" s="4" t="s">
        <v>5469</v>
      </c>
      <c r="I328" s="4" t="s">
        <v>5469</v>
      </c>
      <c r="J328" s="4" t="s">
        <v>529</v>
      </c>
      <c r="K328" s="42" t="s">
        <v>529</v>
      </c>
      <c r="L328" s="330"/>
      <c r="M328" s="30"/>
    </row>
    <row r="329" spans="2:13">
      <c r="B329" s="39" t="s">
        <v>10550</v>
      </c>
      <c r="C329" s="40" t="s">
        <v>10551</v>
      </c>
      <c r="D329" s="41" t="s">
        <v>6447</v>
      </c>
      <c r="E329" s="4" t="s">
        <v>9005</v>
      </c>
      <c r="F329" s="42"/>
      <c r="G329" s="43" t="s">
        <v>5469</v>
      </c>
      <c r="H329" s="4" t="s">
        <v>5469</v>
      </c>
      <c r="I329" s="4" t="s">
        <v>529</v>
      </c>
      <c r="J329" s="4" t="s">
        <v>529</v>
      </c>
      <c r="K329" s="42" t="s">
        <v>529</v>
      </c>
      <c r="L329" s="330"/>
      <c r="M329" s="30"/>
    </row>
    <row r="330" spans="2:13">
      <c r="B330" s="39" t="s">
        <v>10552</v>
      </c>
      <c r="C330" s="40" t="s">
        <v>10553</v>
      </c>
      <c r="D330" s="41" t="s">
        <v>7215</v>
      </c>
      <c r="E330" s="4" t="s">
        <v>9004</v>
      </c>
      <c r="F330" s="42" t="s">
        <v>5860</v>
      </c>
      <c r="G330" s="43" t="s">
        <v>5469</v>
      </c>
      <c r="H330" s="4" t="s">
        <v>5469</v>
      </c>
      <c r="I330" s="4" t="s">
        <v>5469</v>
      </c>
      <c r="J330" s="4" t="s">
        <v>529</v>
      </c>
      <c r="K330" s="42" t="s">
        <v>529</v>
      </c>
      <c r="L330" s="330"/>
      <c r="M330" s="30"/>
    </row>
    <row r="331" spans="2:13">
      <c r="B331" s="39" t="s">
        <v>10554</v>
      </c>
      <c r="C331" s="40" t="s">
        <v>10555</v>
      </c>
      <c r="D331" s="41" t="s">
        <v>7215</v>
      </c>
      <c r="E331" s="4" t="s">
        <v>9004</v>
      </c>
      <c r="F331" s="42" t="s">
        <v>5860</v>
      </c>
      <c r="G331" s="43" t="s">
        <v>5469</v>
      </c>
      <c r="H331" s="4" t="s">
        <v>5469</v>
      </c>
      <c r="I331" s="4" t="s">
        <v>5469</v>
      </c>
      <c r="J331" s="4" t="s">
        <v>529</v>
      </c>
      <c r="K331" s="5" t="s">
        <v>529</v>
      </c>
      <c r="L331" s="330"/>
      <c r="M331" s="30"/>
    </row>
    <row r="332" spans="2:13">
      <c r="B332" s="39" t="s">
        <v>10556</v>
      </c>
      <c r="C332" s="40" t="s">
        <v>10557</v>
      </c>
      <c r="D332" s="41" t="s">
        <v>6500</v>
      </c>
      <c r="E332" s="4" t="s">
        <v>9004</v>
      </c>
      <c r="F332" s="42"/>
      <c r="G332" s="43" t="s">
        <v>5469</v>
      </c>
      <c r="H332" s="4" t="s">
        <v>5469</v>
      </c>
      <c r="I332" s="4" t="s">
        <v>529</v>
      </c>
      <c r="J332" s="4" t="s">
        <v>529</v>
      </c>
      <c r="K332" s="42" t="s">
        <v>529</v>
      </c>
      <c r="L332" s="330"/>
      <c r="M332" s="30"/>
    </row>
    <row r="333" spans="2:13">
      <c r="B333" s="39" t="s">
        <v>10558</v>
      </c>
      <c r="C333" s="40" t="s">
        <v>10559</v>
      </c>
      <c r="D333" s="41" t="s">
        <v>7204</v>
      </c>
      <c r="E333" s="4" t="s">
        <v>9005</v>
      </c>
      <c r="F333" s="42"/>
      <c r="G333" s="43" t="s">
        <v>5469</v>
      </c>
      <c r="H333" s="4" t="s">
        <v>5469</v>
      </c>
      <c r="I333" s="4" t="s">
        <v>529</v>
      </c>
      <c r="J333" s="4" t="s">
        <v>529</v>
      </c>
      <c r="K333" s="42" t="s">
        <v>529</v>
      </c>
      <c r="L333" s="330"/>
      <c r="M333" s="30"/>
    </row>
    <row r="334" spans="2:13">
      <c r="B334" s="39" t="s">
        <v>10560</v>
      </c>
      <c r="C334" s="40" t="s">
        <v>10561</v>
      </c>
      <c r="D334" s="41" t="s">
        <v>7282</v>
      </c>
      <c r="E334" s="4" t="s">
        <v>9006</v>
      </c>
      <c r="F334" s="42"/>
      <c r="G334" s="43" t="s">
        <v>5469</v>
      </c>
      <c r="H334" s="4" t="s">
        <v>5469</v>
      </c>
      <c r="I334" s="4" t="s">
        <v>529</v>
      </c>
      <c r="J334" s="4" t="s">
        <v>529</v>
      </c>
      <c r="K334" s="42" t="s">
        <v>529</v>
      </c>
      <c r="L334" s="330"/>
      <c r="M334" s="30"/>
    </row>
    <row r="335" spans="2:13" ht="17.25" thickBot="1">
      <c r="B335" s="39" t="s">
        <v>10562</v>
      </c>
      <c r="C335" s="40" t="s">
        <v>10563</v>
      </c>
      <c r="D335" s="41" t="s">
        <v>5937</v>
      </c>
      <c r="E335" s="4" t="s">
        <v>5719</v>
      </c>
      <c r="F335" s="42" t="s">
        <v>5860</v>
      </c>
      <c r="G335" s="43" t="s">
        <v>5469</v>
      </c>
      <c r="H335" s="4" t="s">
        <v>5469</v>
      </c>
      <c r="I335" s="4" t="s">
        <v>5469</v>
      </c>
      <c r="J335" s="4" t="s">
        <v>529</v>
      </c>
      <c r="K335" s="42" t="s">
        <v>529</v>
      </c>
      <c r="L335" s="331"/>
      <c r="M335" s="30"/>
    </row>
    <row r="336" spans="2:13" ht="20.100000000000001" customHeight="1" thickBot="1">
      <c r="B336" s="363" t="s">
        <v>10564</v>
      </c>
      <c r="C336" s="540"/>
      <c r="D336" s="540"/>
      <c r="E336" s="540"/>
      <c r="F336" s="540"/>
      <c r="G336" s="540"/>
      <c r="H336" s="540"/>
      <c r="I336" s="540"/>
      <c r="J336" s="540"/>
      <c r="K336" s="540"/>
      <c r="L336" s="541"/>
      <c r="M336" s="30"/>
    </row>
    <row r="337" spans="2:13" ht="17.25" thickBot="1">
      <c r="B337" s="31" t="s">
        <v>10565</v>
      </c>
      <c r="C337" s="32" t="s">
        <v>10566</v>
      </c>
      <c r="D337" s="33" t="s">
        <v>5877</v>
      </c>
      <c r="E337" s="34" t="s">
        <v>9940</v>
      </c>
      <c r="F337" s="35" t="s">
        <v>5860</v>
      </c>
      <c r="G337" s="36" t="s">
        <v>5469</v>
      </c>
      <c r="H337" s="37" t="s">
        <v>5469</v>
      </c>
      <c r="I337" s="37" t="s">
        <v>5469</v>
      </c>
      <c r="J337" s="37" t="s">
        <v>529</v>
      </c>
      <c r="K337" s="35" t="s">
        <v>529</v>
      </c>
      <c r="L337" s="362" t="s">
        <v>10464</v>
      </c>
      <c r="M337" s="30"/>
    </row>
    <row r="338" spans="2:13" ht="20.100000000000001" customHeight="1" thickBot="1">
      <c r="B338" s="363" t="s">
        <v>10567</v>
      </c>
      <c r="C338" s="540"/>
      <c r="D338" s="540"/>
      <c r="E338" s="540"/>
      <c r="F338" s="540"/>
      <c r="G338" s="540"/>
      <c r="H338" s="540"/>
      <c r="I338" s="540"/>
      <c r="J338" s="540"/>
      <c r="K338" s="540"/>
      <c r="L338" s="582"/>
      <c r="M338" s="30"/>
    </row>
    <row r="339" spans="2:13">
      <c r="B339" s="39" t="s">
        <v>10568</v>
      </c>
      <c r="C339" s="40" t="s">
        <v>10569</v>
      </c>
      <c r="D339" s="41" t="s">
        <v>5655</v>
      </c>
      <c r="E339" s="4" t="s">
        <v>9003</v>
      </c>
      <c r="F339" s="42"/>
      <c r="G339" s="43" t="s">
        <v>5469</v>
      </c>
      <c r="H339" s="4" t="s">
        <v>5469</v>
      </c>
      <c r="I339" s="4" t="s">
        <v>529</v>
      </c>
      <c r="J339" s="4" t="s">
        <v>529</v>
      </c>
      <c r="K339" s="42" t="s">
        <v>529</v>
      </c>
      <c r="L339" s="330"/>
      <c r="M339" s="30"/>
    </row>
    <row r="340" spans="2:13">
      <c r="B340" s="39" t="s">
        <v>10570</v>
      </c>
      <c r="C340" s="40" t="s">
        <v>10571</v>
      </c>
      <c r="D340" s="41" t="s">
        <v>6286</v>
      </c>
      <c r="E340" s="4" t="s">
        <v>6255</v>
      </c>
      <c r="F340" s="42"/>
      <c r="G340" s="43" t="s">
        <v>529</v>
      </c>
      <c r="H340" s="4" t="s">
        <v>5469</v>
      </c>
      <c r="I340" s="4" t="s">
        <v>5469</v>
      </c>
      <c r="J340" s="4" t="s">
        <v>529</v>
      </c>
      <c r="K340" s="42" t="s">
        <v>529</v>
      </c>
      <c r="L340" s="330"/>
      <c r="M340" s="30"/>
    </row>
    <row r="341" spans="2:13">
      <c r="B341" s="39" t="s">
        <v>10572</v>
      </c>
      <c r="C341" s="40" t="s">
        <v>10573</v>
      </c>
      <c r="D341" s="41" t="s">
        <v>7204</v>
      </c>
      <c r="E341" s="4" t="s">
        <v>9025</v>
      </c>
      <c r="F341" s="42" t="s">
        <v>5860</v>
      </c>
      <c r="G341" s="43" t="s">
        <v>5469</v>
      </c>
      <c r="H341" s="4" t="s">
        <v>5469</v>
      </c>
      <c r="I341" s="4" t="s">
        <v>529</v>
      </c>
      <c r="J341" s="4" t="s">
        <v>529</v>
      </c>
      <c r="K341" s="42" t="s">
        <v>529</v>
      </c>
      <c r="L341" s="330"/>
      <c r="M341" s="30"/>
    </row>
    <row r="342" spans="2:13">
      <c r="B342" s="39" t="s">
        <v>10574</v>
      </c>
      <c r="C342" s="40" t="s">
        <v>10575</v>
      </c>
      <c r="D342" s="41" t="s">
        <v>7323</v>
      </c>
      <c r="E342" s="4" t="s">
        <v>5746</v>
      </c>
      <c r="F342" s="42" t="s">
        <v>5860</v>
      </c>
      <c r="G342" s="43" t="s">
        <v>5469</v>
      </c>
      <c r="H342" s="4" t="s">
        <v>5469</v>
      </c>
      <c r="I342" s="4" t="s">
        <v>529</v>
      </c>
      <c r="J342" s="4" t="s">
        <v>529</v>
      </c>
      <c r="K342" s="42" t="s">
        <v>529</v>
      </c>
      <c r="L342" s="330"/>
      <c r="M342" s="30"/>
    </row>
    <row r="343" spans="2:13">
      <c r="B343" s="39" t="s">
        <v>10576</v>
      </c>
      <c r="C343" s="40" t="s">
        <v>10577</v>
      </c>
      <c r="D343" s="41" t="s">
        <v>5655</v>
      </c>
      <c r="E343" s="4" t="s">
        <v>5746</v>
      </c>
      <c r="F343" s="42"/>
      <c r="G343" s="43" t="s">
        <v>5469</v>
      </c>
      <c r="H343" s="4" t="s">
        <v>5469</v>
      </c>
      <c r="I343" s="4" t="s">
        <v>529</v>
      </c>
      <c r="J343" s="4" t="s">
        <v>529</v>
      </c>
      <c r="K343" s="42" t="s">
        <v>529</v>
      </c>
      <c r="L343" s="330"/>
      <c r="M343" s="30"/>
    </row>
    <row r="344" spans="2:13" ht="17.25" thickBot="1">
      <c r="B344" s="39" t="s">
        <v>10578</v>
      </c>
      <c r="C344" s="40" t="s">
        <v>10579</v>
      </c>
      <c r="D344" s="41" t="s">
        <v>6837</v>
      </c>
      <c r="E344" s="4" t="s">
        <v>9025</v>
      </c>
      <c r="F344" s="42"/>
      <c r="G344" s="43" t="s">
        <v>5469</v>
      </c>
      <c r="H344" s="4" t="s">
        <v>5469</v>
      </c>
      <c r="I344" s="4" t="s">
        <v>529</v>
      </c>
      <c r="J344" s="4" t="s">
        <v>529</v>
      </c>
      <c r="K344" s="42" t="s">
        <v>529</v>
      </c>
      <c r="L344" s="330"/>
      <c r="M344" s="30"/>
    </row>
    <row r="345" spans="2:13" ht="20.100000000000001" customHeight="1" thickBot="1">
      <c r="B345" s="363" t="s">
        <v>10580</v>
      </c>
      <c r="C345" s="540"/>
      <c r="D345" s="540"/>
      <c r="E345" s="540"/>
      <c r="F345" s="540"/>
      <c r="G345" s="540"/>
      <c r="H345" s="540"/>
      <c r="I345" s="540"/>
      <c r="J345" s="540"/>
      <c r="K345" s="540"/>
      <c r="L345" s="582"/>
      <c r="M345" s="30"/>
    </row>
    <row r="346" spans="2:13">
      <c r="B346" s="39" t="s">
        <v>10581</v>
      </c>
      <c r="C346" s="40" t="s">
        <v>10582</v>
      </c>
      <c r="D346" s="41" t="s">
        <v>5655</v>
      </c>
      <c r="E346" s="4" t="s">
        <v>9003</v>
      </c>
      <c r="F346" s="42"/>
      <c r="G346" s="43" t="s">
        <v>5469</v>
      </c>
      <c r="H346" s="4" t="s">
        <v>5469</v>
      </c>
      <c r="I346" s="4" t="s">
        <v>529</v>
      </c>
      <c r="J346" s="4" t="s">
        <v>529</v>
      </c>
      <c r="K346" s="42" t="s">
        <v>529</v>
      </c>
      <c r="L346" s="330"/>
      <c r="M346" s="30"/>
    </row>
    <row r="347" spans="2:13">
      <c r="B347" s="39" t="s">
        <v>10583</v>
      </c>
      <c r="C347" s="40" t="s">
        <v>10584</v>
      </c>
      <c r="D347" s="41" t="s">
        <v>7323</v>
      </c>
      <c r="E347" s="4" t="s">
        <v>5746</v>
      </c>
      <c r="F347" s="42" t="s">
        <v>5860</v>
      </c>
      <c r="G347" s="43" t="s">
        <v>5469</v>
      </c>
      <c r="H347" s="4" t="s">
        <v>5469</v>
      </c>
      <c r="I347" s="4" t="s">
        <v>529</v>
      </c>
      <c r="J347" s="4" t="s">
        <v>529</v>
      </c>
      <c r="K347" s="42" t="s">
        <v>529</v>
      </c>
      <c r="L347" s="330"/>
      <c r="M347" s="30"/>
    </row>
    <row r="348" spans="2:13">
      <c r="B348" s="39" t="s">
        <v>10585</v>
      </c>
      <c r="C348" s="40" t="s">
        <v>10586</v>
      </c>
      <c r="D348" s="41" t="s">
        <v>6222</v>
      </c>
      <c r="E348" s="4" t="s">
        <v>10010</v>
      </c>
      <c r="F348" s="42"/>
      <c r="G348" s="43" t="s">
        <v>5469</v>
      </c>
      <c r="H348" s="4" t="s">
        <v>5469</v>
      </c>
      <c r="I348" s="4" t="s">
        <v>2081</v>
      </c>
      <c r="J348" s="4" t="s">
        <v>529</v>
      </c>
      <c r="K348" s="42" t="s">
        <v>529</v>
      </c>
      <c r="L348" s="330"/>
      <c r="M348" s="30"/>
    </row>
    <row r="349" spans="2:13">
      <c r="B349" s="39" t="s">
        <v>10587</v>
      </c>
      <c r="C349" s="40" t="s">
        <v>10588</v>
      </c>
      <c r="D349" s="41" t="s">
        <v>7295</v>
      </c>
      <c r="E349" s="4" t="s">
        <v>9940</v>
      </c>
      <c r="F349" s="42"/>
      <c r="G349" s="43" t="s">
        <v>5469</v>
      </c>
      <c r="H349" s="4" t="s">
        <v>5469</v>
      </c>
      <c r="I349" s="4" t="s">
        <v>529</v>
      </c>
      <c r="J349" s="4" t="s">
        <v>529</v>
      </c>
      <c r="K349" s="42" t="s">
        <v>529</v>
      </c>
      <c r="L349" s="330"/>
      <c r="M349" s="30"/>
    </row>
    <row r="350" spans="2:13">
      <c r="B350" s="39" t="s">
        <v>10589</v>
      </c>
      <c r="C350" s="40" t="s">
        <v>10590</v>
      </c>
      <c r="D350" s="41" t="s">
        <v>5954</v>
      </c>
      <c r="E350" s="4" t="s">
        <v>6303</v>
      </c>
      <c r="F350" s="42"/>
      <c r="G350" s="43" t="s">
        <v>5469</v>
      </c>
      <c r="H350" s="4" t="s">
        <v>5469</v>
      </c>
      <c r="I350" s="4" t="s">
        <v>5469</v>
      </c>
      <c r="J350" s="4" t="s">
        <v>529</v>
      </c>
      <c r="K350" s="42" t="s">
        <v>529</v>
      </c>
      <c r="L350" s="330"/>
      <c r="M350" s="30"/>
    </row>
    <row r="351" spans="2:13">
      <c r="B351" s="39" t="s">
        <v>10591</v>
      </c>
      <c r="C351" s="40" t="s">
        <v>10592</v>
      </c>
      <c r="D351" s="41" t="s">
        <v>5723</v>
      </c>
      <c r="E351" s="4" t="s">
        <v>6258</v>
      </c>
      <c r="F351" s="42"/>
      <c r="G351" s="43" t="s">
        <v>529</v>
      </c>
      <c r="H351" s="4" t="s">
        <v>5469</v>
      </c>
      <c r="I351" s="4" t="s">
        <v>529</v>
      </c>
      <c r="J351" s="4" t="s">
        <v>529</v>
      </c>
      <c r="K351" s="42" t="s">
        <v>529</v>
      </c>
      <c r="L351" s="330"/>
      <c r="M351" s="30"/>
    </row>
    <row r="352" spans="2:13">
      <c r="B352" s="39" t="s">
        <v>10593</v>
      </c>
      <c r="C352" s="40" t="s">
        <v>10594</v>
      </c>
      <c r="D352" s="41" t="s">
        <v>5880</v>
      </c>
      <c r="E352" s="4" t="s">
        <v>6258</v>
      </c>
      <c r="F352" s="42"/>
      <c r="G352" s="43" t="s">
        <v>529</v>
      </c>
      <c r="H352" s="4" t="s">
        <v>5469</v>
      </c>
      <c r="I352" s="4" t="s">
        <v>529</v>
      </c>
      <c r="J352" s="4" t="s">
        <v>529</v>
      </c>
      <c r="K352" s="42" t="s">
        <v>529</v>
      </c>
      <c r="L352" s="330"/>
      <c r="M352" s="30"/>
    </row>
    <row r="353" spans="2:13">
      <c r="B353" s="39" t="s">
        <v>10595</v>
      </c>
      <c r="C353" s="40" t="s">
        <v>10596</v>
      </c>
      <c r="D353" s="41" t="s">
        <v>7267</v>
      </c>
      <c r="E353" s="4" t="s">
        <v>6303</v>
      </c>
      <c r="F353" s="42"/>
      <c r="G353" s="43" t="s">
        <v>529</v>
      </c>
      <c r="H353" s="4" t="s">
        <v>5469</v>
      </c>
      <c r="I353" s="4" t="s">
        <v>5469</v>
      </c>
      <c r="J353" s="4" t="s">
        <v>529</v>
      </c>
      <c r="K353" s="42" t="s">
        <v>529</v>
      </c>
      <c r="L353" s="330"/>
      <c r="M353" s="30"/>
    </row>
    <row r="354" spans="2:13">
      <c r="B354" s="39" t="s">
        <v>10597</v>
      </c>
      <c r="C354" s="40" t="s">
        <v>10598</v>
      </c>
      <c r="D354" s="41" t="s">
        <v>7267</v>
      </c>
      <c r="E354" s="4" t="s">
        <v>6303</v>
      </c>
      <c r="F354" s="42"/>
      <c r="G354" s="43" t="s">
        <v>529</v>
      </c>
      <c r="H354" s="4" t="s">
        <v>5469</v>
      </c>
      <c r="I354" s="4" t="s">
        <v>5469</v>
      </c>
      <c r="J354" s="4" t="s">
        <v>529</v>
      </c>
      <c r="K354" s="42" t="s">
        <v>529</v>
      </c>
      <c r="L354" s="330"/>
      <c r="M354" s="30"/>
    </row>
    <row r="355" spans="2:13">
      <c r="B355" s="39" t="s">
        <v>10599</v>
      </c>
      <c r="C355" s="40" t="s">
        <v>10600</v>
      </c>
      <c r="D355" s="41" t="s">
        <v>7267</v>
      </c>
      <c r="E355" s="4" t="s">
        <v>6303</v>
      </c>
      <c r="F355" s="42"/>
      <c r="G355" s="43" t="s">
        <v>529</v>
      </c>
      <c r="H355" s="4" t="s">
        <v>5469</v>
      </c>
      <c r="I355" s="4" t="s">
        <v>5469</v>
      </c>
      <c r="J355" s="4" t="s">
        <v>529</v>
      </c>
      <c r="K355" s="42" t="s">
        <v>529</v>
      </c>
      <c r="L355" s="330"/>
      <c r="M355" s="30"/>
    </row>
    <row r="356" spans="2:13">
      <c r="B356" s="39" t="s">
        <v>10601</v>
      </c>
      <c r="C356" s="40" t="s">
        <v>10602</v>
      </c>
      <c r="D356" s="41" t="s">
        <v>7267</v>
      </c>
      <c r="E356" s="4" t="s">
        <v>6303</v>
      </c>
      <c r="F356" s="42"/>
      <c r="G356" s="43" t="s">
        <v>529</v>
      </c>
      <c r="H356" s="4" t="s">
        <v>5469</v>
      </c>
      <c r="I356" s="4" t="s">
        <v>5469</v>
      </c>
      <c r="J356" s="4" t="s">
        <v>529</v>
      </c>
      <c r="K356" s="42" t="s">
        <v>529</v>
      </c>
      <c r="L356" s="330"/>
      <c r="M356" s="30"/>
    </row>
    <row r="357" spans="2:13">
      <c r="B357" s="39" t="s">
        <v>10603</v>
      </c>
      <c r="C357" s="40" t="s">
        <v>10604</v>
      </c>
      <c r="D357" s="41" t="s">
        <v>7267</v>
      </c>
      <c r="E357" s="4" t="s">
        <v>6303</v>
      </c>
      <c r="F357" s="42"/>
      <c r="G357" s="43" t="s">
        <v>529</v>
      </c>
      <c r="H357" s="4" t="s">
        <v>5469</v>
      </c>
      <c r="I357" s="4" t="s">
        <v>5469</v>
      </c>
      <c r="J357" s="4" t="s">
        <v>529</v>
      </c>
      <c r="K357" s="42" t="s">
        <v>529</v>
      </c>
      <c r="L357" s="330"/>
      <c r="M357" s="30"/>
    </row>
    <row r="358" spans="2:13">
      <c r="B358" s="39" t="s">
        <v>10605</v>
      </c>
      <c r="C358" s="40" t="s">
        <v>10606</v>
      </c>
      <c r="D358" s="41" t="s">
        <v>7267</v>
      </c>
      <c r="E358" s="4" t="s">
        <v>6303</v>
      </c>
      <c r="F358" s="42"/>
      <c r="G358" s="43" t="s">
        <v>529</v>
      </c>
      <c r="H358" s="4" t="s">
        <v>5469</v>
      </c>
      <c r="I358" s="4" t="s">
        <v>5469</v>
      </c>
      <c r="J358" s="4" t="s">
        <v>529</v>
      </c>
      <c r="K358" s="42" t="s">
        <v>529</v>
      </c>
      <c r="L358" s="330"/>
      <c r="M358" s="30"/>
    </row>
    <row r="359" spans="2:13">
      <c r="B359" s="39" t="s">
        <v>10607</v>
      </c>
      <c r="C359" s="40" t="s">
        <v>10608</v>
      </c>
      <c r="D359" s="41" t="s">
        <v>7267</v>
      </c>
      <c r="E359" s="4" t="s">
        <v>6303</v>
      </c>
      <c r="F359" s="42"/>
      <c r="G359" s="43" t="s">
        <v>529</v>
      </c>
      <c r="H359" s="4" t="s">
        <v>5469</v>
      </c>
      <c r="I359" s="4" t="s">
        <v>5469</v>
      </c>
      <c r="J359" s="4" t="s">
        <v>529</v>
      </c>
      <c r="K359" s="42" t="s">
        <v>529</v>
      </c>
      <c r="L359" s="330"/>
      <c r="M359" s="30"/>
    </row>
    <row r="360" spans="2:13">
      <c r="B360" s="39" t="s">
        <v>10609</v>
      </c>
      <c r="C360" s="40" t="s">
        <v>10610</v>
      </c>
      <c r="D360" s="41" t="s">
        <v>7267</v>
      </c>
      <c r="E360" s="4" t="s">
        <v>6303</v>
      </c>
      <c r="F360" s="42"/>
      <c r="G360" s="43" t="s">
        <v>529</v>
      </c>
      <c r="H360" s="4" t="s">
        <v>5469</v>
      </c>
      <c r="I360" s="4" t="s">
        <v>5469</v>
      </c>
      <c r="J360" s="4" t="s">
        <v>529</v>
      </c>
      <c r="K360" s="42" t="s">
        <v>529</v>
      </c>
      <c r="L360" s="330"/>
      <c r="M360" s="30"/>
    </row>
    <row r="361" spans="2:13">
      <c r="B361" s="39" t="s">
        <v>10611</v>
      </c>
      <c r="C361" s="40" t="s">
        <v>10612</v>
      </c>
      <c r="D361" s="41" t="s">
        <v>7267</v>
      </c>
      <c r="E361" s="4" t="s">
        <v>6303</v>
      </c>
      <c r="F361" s="42"/>
      <c r="G361" s="43" t="s">
        <v>529</v>
      </c>
      <c r="H361" s="4" t="s">
        <v>5469</v>
      </c>
      <c r="I361" s="4" t="s">
        <v>5469</v>
      </c>
      <c r="J361" s="4" t="s">
        <v>529</v>
      </c>
      <c r="K361" s="42" t="s">
        <v>529</v>
      </c>
      <c r="L361" s="330"/>
      <c r="M361" s="30"/>
    </row>
    <row r="362" spans="2:13">
      <c r="B362" s="39" t="s">
        <v>10613</v>
      </c>
      <c r="C362" s="40" t="s">
        <v>10614</v>
      </c>
      <c r="D362" s="41" t="s">
        <v>7267</v>
      </c>
      <c r="E362" s="4" t="s">
        <v>6303</v>
      </c>
      <c r="F362" s="42"/>
      <c r="G362" s="43" t="s">
        <v>529</v>
      </c>
      <c r="H362" s="4" t="s">
        <v>5469</v>
      </c>
      <c r="I362" s="4" t="s">
        <v>5469</v>
      </c>
      <c r="J362" s="4" t="s">
        <v>529</v>
      </c>
      <c r="K362" s="42" t="s">
        <v>529</v>
      </c>
      <c r="L362" s="330"/>
      <c r="M362" s="30"/>
    </row>
    <row r="363" spans="2:13">
      <c r="B363" s="39" t="s">
        <v>10615</v>
      </c>
      <c r="C363" s="40" t="s">
        <v>10616</v>
      </c>
      <c r="D363" s="41" t="s">
        <v>5954</v>
      </c>
      <c r="E363" s="4" t="s">
        <v>9940</v>
      </c>
      <c r="F363" s="42"/>
      <c r="G363" s="43" t="s">
        <v>5469</v>
      </c>
      <c r="H363" s="4" t="s">
        <v>5469</v>
      </c>
      <c r="I363" s="4" t="s">
        <v>5469</v>
      </c>
      <c r="J363" s="4" t="s">
        <v>529</v>
      </c>
      <c r="K363" s="42" t="s">
        <v>529</v>
      </c>
      <c r="L363" s="330"/>
      <c r="M363" s="30"/>
    </row>
    <row r="364" spans="2:13">
      <c r="B364" s="39" t="s">
        <v>10617</v>
      </c>
      <c r="C364" s="40" t="s">
        <v>10618</v>
      </c>
      <c r="D364" s="41" t="s">
        <v>7267</v>
      </c>
      <c r="E364" s="4" t="s">
        <v>9940</v>
      </c>
      <c r="F364" s="42"/>
      <c r="G364" s="43" t="s">
        <v>5469</v>
      </c>
      <c r="H364" s="4" t="s">
        <v>5469</v>
      </c>
      <c r="I364" s="4" t="s">
        <v>5469</v>
      </c>
      <c r="J364" s="4" t="s">
        <v>529</v>
      </c>
      <c r="K364" s="42" t="s">
        <v>529</v>
      </c>
      <c r="L364" s="330"/>
      <c r="M364" s="30"/>
    </row>
    <row r="365" spans="2:13">
      <c r="B365" s="39" t="s">
        <v>10619</v>
      </c>
      <c r="C365" s="40" t="s">
        <v>10620</v>
      </c>
      <c r="D365" s="41" t="s">
        <v>7267</v>
      </c>
      <c r="E365" s="4" t="s">
        <v>6303</v>
      </c>
      <c r="F365" s="42"/>
      <c r="G365" s="43" t="s">
        <v>529</v>
      </c>
      <c r="H365" s="4" t="s">
        <v>5469</v>
      </c>
      <c r="I365" s="4" t="s">
        <v>5469</v>
      </c>
      <c r="J365" s="4" t="s">
        <v>529</v>
      </c>
      <c r="K365" s="42" t="s">
        <v>529</v>
      </c>
      <c r="L365" s="330"/>
      <c r="M365" s="30"/>
    </row>
    <row r="366" spans="2:13">
      <c r="B366" s="39" t="s">
        <v>10621</v>
      </c>
      <c r="C366" s="40" t="s">
        <v>10622</v>
      </c>
      <c r="D366" s="41" t="s">
        <v>7267</v>
      </c>
      <c r="E366" s="4" t="s">
        <v>6303</v>
      </c>
      <c r="F366" s="42"/>
      <c r="G366" s="43" t="s">
        <v>529</v>
      </c>
      <c r="H366" s="4" t="s">
        <v>5469</v>
      </c>
      <c r="I366" s="4" t="s">
        <v>5469</v>
      </c>
      <c r="J366" s="4" t="s">
        <v>529</v>
      </c>
      <c r="K366" s="42" t="s">
        <v>529</v>
      </c>
      <c r="L366" s="330"/>
      <c r="M366" s="30"/>
    </row>
    <row r="367" spans="2:13">
      <c r="B367" s="39" t="s">
        <v>10623</v>
      </c>
      <c r="C367" s="40" t="s">
        <v>10624</v>
      </c>
      <c r="D367" s="41" t="s">
        <v>7267</v>
      </c>
      <c r="E367" s="4" t="s">
        <v>6303</v>
      </c>
      <c r="F367" s="42"/>
      <c r="G367" s="43" t="s">
        <v>529</v>
      </c>
      <c r="H367" s="4" t="s">
        <v>5469</v>
      </c>
      <c r="I367" s="4" t="s">
        <v>5469</v>
      </c>
      <c r="J367" s="4" t="s">
        <v>529</v>
      </c>
      <c r="K367" s="42" t="s">
        <v>529</v>
      </c>
      <c r="L367" s="330"/>
      <c r="M367" s="30"/>
    </row>
    <row r="368" spans="2:13">
      <c r="B368" s="39" t="s">
        <v>10625</v>
      </c>
      <c r="C368" s="40" t="s">
        <v>10626</v>
      </c>
      <c r="D368" s="41" t="s">
        <v>7267</v>
      </c>
      <c r="E368" s="4" t="s">
        <v>6303</v>
      </c>
      <c r="F368" s="42"/>
      <c r="G368" s="43" t="s">
        <v>529</v>
      </c>
      <c r="H368" s="4" t="s">
        <v>5469</v>
      </c>
      <c r="I368" s="4" t="s">
        <v>5469</v>
      </c>
      <c r="J368" s="4" t="s">
        <v>529</v>
      </c>
      <c r="K368" s="42" t="s">
        <v>529</v>
      </c>
      <c r="L368" s="330"/>
      <c r="M368" s="30"/>
    </row>
    <row r="369" spans="2:13">
      <c r="B369" s="39" t="s">
        <v>10627</v>
      </c>
      <c r="C369" s="40" t="s">
        <v>10628</v>
      </c>
      <c r="D369" s="41" t="s">
        <v>7267</v>
      </c>
      <c r="E369" s="4" t="s">
        <v>6303</v>
      </c>
      <c r="F369" s="42"/>
      <c r="G369" s="43" t="s">
        <v>529</v>
      </c>
      <c r="H369" s="4" t="s">
        <v>5469</v>
      </c>
      <c r="I369" s="4" t="s">
        <v>5469</v>
      </c>
      <c r="J369" s="4" t="s">
        <v>529</v>
      </c>
      <c r="K369" s="42" t="s">
        <v>529</v>
      </c>
      <c r="L369" s="330"/>
      <c r="M369" s="30"/>
    </row>
    <row r="370" spans="2:13">
      <c r="B370" s="39" t="s">
        <v>10629</v>
      </c>
      <c r="C370" s="40" t="s">
        <v>10630</v>
      </c>
      <c r="D370" s="41" t="s">
        <v>6221</v>
      </c>
      <c r="E370" s="4" t="s">
        <v>9940</v>
      </c>
      <c r="F370" s="42"/>
      <c r="G370" s="43" t="s">
        <v>5469</v>
      </c>
      <c r="H370" s="4" t="s">
        <v>5469</v>
      </c>
      <c r="I370" s="4" t="s">
        <v>5469</v>
      </c>
      <c r="J370" s="4" t="s">
        <v>529</v>
      </c>
      <c r="K370" s="5" t="s">
        <v>529</v>
      </c>
      <c r="L370" s="330"/>
      <c r="M370" s="30"/>
    </row>
    <row r="371" spans="2:13">
      <c r="B371" s="39" t="s">
        <v>10631</v>
      </c>
      <c r="C371" s="40" t="s">
        <v>10632</v>
      </c>
      <c r="D371" s="41" t="s">
        <v>6221</v>
      </c>
      <c r="E371" s="4" t="s">
        <v>9940</v>
      </c>
      <c r="F371" s="42"/>
      <c r="G371" s="43" t="s">
        <v>5469</v>
      </c>
      <c r="H371" s="4" t="s">
        <v>5469</v>
      </c>
      <c r="I371" s="4" t="s">
        <v>5469</v>
      </c>
      <c r="J371" s="4" t="s">
        <v>529</v>
      </c>
      <c r="K371" s="5" t="s">
        <v>529</v>
      </c>
      <c r="L371" s="330"/>
      <c r="M371" s="30"/>
    </row>
    <row r="372" spans="2:13">
      <c r="B372" s="39" t="s">
        <v>10633</v>
      </c>
      <c r="C372" s="40" t="s">
        <v>10634</v>
      </c>
      <c r="D372" s="41" t="s">
        <v>6244</v>
      </c>
      <c r="E372" s="4" t="s">
        <v>9940</v>
      </c>
      <c r="F372" s="42"/>
      <c r="G372" s="43" t="s">
        <v>5469</v>
      </c>
      <c r="H372" s="4" t="s">
        <v>5469</v>
      </c>
      <c r="I372" s="4" t="s">
        <v>5469</v>
      </c>
      <c r="J372" s="4" t="s">
        <v>529</v>
      </c>
      <c r="K372" s="42" t="s">
        <v>529</v>
      </c>
      <c r="L372" s="330"/>
      <c r="M372" s="30"/>
    </row>
    <row r="373" spans="2:13" ht="33">
      <c r="B373" s="39" t="s">
        <v>10635</v>
      </c>
      <c r="C373" s="40" t="s">
        <v>10636</v>
      </c>
      <c r="D373" s="41" t="s">
        <v>7267</v>
      </c>
      <c r="E373" s="4" t="s">
        <v>6303</v>
      </c>
      <c r="F373" s="42"/>
      <c r="G373" s="43" t="s">
        <v>529</v>
      </c>
      <c r="H373" s="4" t="s">
        <v>5469</v>
      </c>
      <c r="I373" s="4" t="s">
        <v>5469</v>
      </c>
      <c r="J373" s="4" t="s">
        <v>529</v>
      </c>
      <c r="K373" s="42" t="s">
        <v>529</v>
      </c>
      <c r="L373" s="330"/>
      <c r="M373" s="30"/>
    </row>
    <row r="374" spans="2:13" ht="33">
      <c r="B374" s="39" t="s">
        <v>10637</v>
      </c>
      <c r="C374" s="40" t="s">
        <v>10638</v>
      </c>
      <c r="D374" s="41" t="s">
        <v>7267</v>
      </c>
      <c r="E374" s="4" t="s">
        <v>6303</v>
      </c>
      <c r="F374" s="42"/>
      <c r="G374" s="43" t="s">
        <v>529</v>
      </c>
      <c r="H374" s="4" t="s">
        <v>5469</v>
      </c>
      <c r="I374" s="4" t="s">
        <v>5469</v>
      </c>
      <c r="J374" s="4" t="s">
        <v>529</v>
      </c>
      <c r="K374" s="42" t="s">
        <v>529</v>
      </c>
      <c r="L374" s="330"/>
      <c r="M374" s="30"/>
    </row>
    <row r="375" spans="2:13" ht="33">
      <c r="B375" s="39" t="s">
        <v>10639</v>
      </c>
      <c r="C375" s="40" t="s">
        <v>10640</v>
      </c>
      <c r="D375" s="41" t="s">
        <v>7267</v>
      </c>
      <c r="E375" s="4" t="s">
        <v>6303</v>
      </c>
      <c r="F375" s="42"/>
      <c r="G375" s="43" t="s">
        <v>529</v>
      </c>
      <c r="H375" s="4" t="s">
        <v>5469</v>
      </c>
      <c r="I375" s="4" t="s">
        <v>5469</v>
      </c>
      <c r="J375" s="4" t="s">
        <v>529</v>
      </c>
      <c r="K375" s="42" t="s">
        <v>529</v>
      </c>
      <c r="L375" s="330"/>
      <c r="M375" s="30"/>
    </row>
    <row r="376" spans="2:13" ht="33">
      <c r="B376" s="39" t="s">
        <v>10641</v>
      </c>
      <c r="C376" s="40" t="s">
        <v>10642</v>
      </c>
      <c r="D376" s="41" t="s">
        <v>7267</v>
      </c>
      <c r="E376" s="4" t="s">
        <v>6303</v>
      </c>
      <c r="F376" s="42"/>
      <c r="G376" s="43" t="s">
        <v>529</v>
      </c>
      <c r="H376" s="4" t="s">
        <v>5469</v>
      </c>
      <c r="I376" s="4" t="s">
        <v>5469</v>
      </c>
      <c r="J376" s="4" t="s">
        <v>529</v>
      </c>
      <c r="K376" s="42" t="s">
        <v>529</v>
      </c>
      <c r="L376" s="330"/>
      <c r="M376" s="30"/>
    </row>
    <row r="377" spans="2:13" ht="33">
      <c r="B377" s="39" t="s">
        <v>10643</v>
      </c>
      <c r="C377" s="40" t="s">
        <v>10644</v>
      </c>
      <c r="D377" s="41" t="s">
        <v>7267</v>
      </c>
      <c r="E377" s="4" t="s">
        <v>6303</v>
      </c>
      <c r="F377" s="42"/>
      <c r="G377" s="43" t="s">
        <v>529</v>
      </c>
      <c r="H377" s="4" t="s">
        <v>5469</v>
      </c>
      <c r="I377" s="4" t="s">
        <v>5469</v>
      </c>
      <c r="J377" s="4" t="s">
        <v>529</v>
      </c>
      <c r="K377" s="42" t="s">
        <v>529</v>
      </c>
      <c r="L377" s="330"/>
      <c r="M377" s="30"/>
    </row>
    <row r="378" spans="2:13" ht="33">
      <c r="B378" s="39" t="s">
        <v>774</v>
      </c>
      <c r="C378" s="40" t="s">
        <v>10645</v>
      </c>
      <c r="D378" s="41" t="s">
        <v>7267</v>
      </c>
      <c r="E378" s="4" t="s">
        <v>6303</v>
      </c>
      <c r="F378" s="42"/>
      <c r="G378" s="43" t="s">
        <v>529</v>
      </c>
      <c r="H378" s="4" t="s">
        <v>5469</v>
      </c>
      <c r="I378" s="4" t="s">
        <v>5469</v>
      </c>
      <c r="J378" s="4" t="s">
        <v>529</v>
      </c>
      <c r="K378" s="42" t="s">
        <v>529</v>
      </c>
      <c r="L378" s="330"/>
      <c r="M378" s="30"/>
    </row>
    <row r="379" spans="2:13" ht="33">
      <c r="B379" s="39" t="s">
        <v>775</v>
      </c>
      <c r="C379" s="40" t="s">
        <v>10646</v>
      </c>
      <c r="D379" s="41" t="s">
        <v>7267</v>
      </c>
      <c r="E379" s="4" t="s">
        <v>6303</v>
      </c>
      <c r="F379" s="42"/>
      <c r="G379" s="43" t="s">
        <v>529</v>
      </c>
      <c r="H379" s="4" t="s">
        <v>5469</v>
      </c>
      <c r="I379" s="4" t="s">
        <v>5469</v>
      </c>
      <c r="J379" s="4" t="s">
        <v>529</v>
      </c>
      <c r="K379" s="42" t="s">
        <v>529</v>
      </c>
      <c r="L379" s="330"/>
      <c r="M379" s="30"/>
    </row>
    <row r="380" spans="2:13" ht="33">
      <c r="B380" s="39" t="s">
        <v>776</v>
      </c>
      <c r="C380" s="40" t="s">
        <v>10647</v>
      </c>
      <c r="D380" s="41" t="s">
        <v>7267</v>
      </c>
      <c r="E380" s="4" t="s">
        <v>6303</v>
      </c>
      <c r="F380" s="42"/>
      <c r="G380" s="43" t="s">
        <v>529</v>
      </c>
      <c r="H380" s="4" t="s">
        <v>5469</v>
      </c>
      <c r="I380" s="4" t="s">
        <v>5469</v>
      </c>
      <c r="J380" s="4" t="s">
        <v>529</v>
      </c>
      <c r="K380" s="42" t="s">
        <v>529</v>
      </c>
      <c r="L380" s="330"/>
      <c r="M380" s="30"/>
    </row>
    <row r="381" spans="2:13" ht="33">
      <c r="B381" s="39" t="s">
        <v>777</v>
      </c>
      <c r="C381" s="40" t="s">
        <v>10648</v>
      </c>
      <c r="D381" s="41" t="s">
        <v>7267</v>
      </c>
      <c r="E381" s="4" t="s">
        <v>6303</v>
      </c>
      <c r="F381" s="42"/>
      <c r="G381" s="43" t="s">
        <v>529</v>
      </c>
      <c r="H381" s="4" t="s">
        <v>5469</v>
      </c>
      <c r="I381" s="4" t="s">
        <v>5469</v>
      </c>
      <c r="J381" s="4" t="s">
        <v>529</v>
      </c>
      <c r="K381" s="42" t="s">
        <v>529</v>
      </c>
      <c r="L381" s="330"/>
      <c r="M381" s="30"/>
    </row>
    <row r="382" spans="2:13" ht="33">
      <c r="B382" s="39" t="s">
        <v>778</v>
      </c>
      <c r="C382" s="40" t="s">
        <v>10649</v>
      </c>
      <c r="D382" s="41" t="s">
        <v>7267</v>
      </c>
      <c r="E382" s="4" t="s">
        <v>6303</v>
      </c>
      <c r="F382" s="42"/>
      <c r="G382" s="43" t="s">
        <v>529</v>
      </c>
      <c r="H382" s="4" t="s">
        <v>5469</v>
      </c>
      <c r="I382" s="4" t="s">
        <v>5469</v>
      </c>
      <c r="J382" s="4" t="s">
        <v>529</v>
      </c>
      <c r="K382" s="42" t="s">
        <v>529</v>
      </c>
      <c r="L382" s="330"/>
      <c r="M382" s="30"/>
    </row>
    <row r="383" spans="2:13">
      <c r="B383" s="39" t="s">
        <v>10650</v>
      </c>
      <c r="C383" s="40" t="s">
        <v>10651</v>
      </c>
      <c r="D383" s="41" t="s">
        <v>5961</v>
      </c>
      <c r="E383" s="4" t="s">
        <v>6717</v>
      </c>
      <c r="F383" s="42"/>
      <c r="G383" s="43" t="s">
        <v>5469</v>
      </c>
      <c r="H383" s="4" t="s">
        <v>5469</v>
      </c>
      <c r="I383" s="4" t="s">
        <v>5469</v>
      </c>
      <c r="J383" s="4" t="s">
        <v>529</v>
      </c>
      <c r="K383" s="42" t="s">
        <v>529</v>
      </c>
      <c r="L383" s="330"/>
      <c r="M383" s="30"/>
    </row>
    <row r="384" spans="2:13">
      <c r="B384" s="39" t="s">
        <v>10652</v>
      </c>
      <c r="C384" s="40" t="s">
        <v>10653</v>
      </c>
      <c r="D384" s="41" t="s">
        <v>6447</v>
      </c>
      <c r="E384" s="4" t="s">
        <v>9005</v>
      </c>
      <c r="F384" s="42"/>
      <c r="G384" s="43" t="s">
        <v>5469</v>
      </c>
      <c r="H384" s="4" t="s">
        <v>5469</v>
      </c>
      <c r="I384" s="4" t="s">
        <v>529</v>
      </c>
      <c r="J384" s="4" t="s">
        <v>529</v>
      </c>
      <c r="K384" s="42" t="s">
        <v>529</v>
      </c>
      <c r="L384" s="330"/>
      <c r="M384" s="30"/>
    </row>
    <row r="385" spans="2:13">
      <c r="B385" s="39" t="s">
        <v>10654</v>
      </c>
      <c r="C385" s="40" t="s">
        <v>10655</v>
      </c>
      <c r="D385" s="41" t="s">
        <v>7215</v>
      </c>
      <c r="E385" s="4" t="s">
        <v>9004</v>
      </c>
      <c r="F385" s="42" t="s">
        <v>5860</v>
      </c>
      <c r="G385" s="43" t="s">
        <v>5469</v>
      </c>
      <c r="H385" s="4" t="s">
        <v>5469</v>
      </c>
      <c r="I385" s="4" t="s">
        <v>5469</v>
      </c>
      <c r="J385" s="4" t="s">
        <v>529</v>
      </c>
      <c r="K385" s="42" t="s">
        <v>529</v>
      </c>
      <c r="L385" s="330"/>
      <c r="M385" s="30"/>
    </row>
    <row r="386" spans="2:13">
      <c r="B386" s="39" t="s">
        <v>10656</v>
      </c>
      <c r="C386" s="40" t="s">
        <v>10657</v>
      </c>
      <c r="D386" s="41" t="s">
        <v>7215</v>
      </c>
      <c r="E386" s="4" t="s">
        <v>9004</v>
      </c>
      <c r="F386" s="42" t="s">
        <v>5860</v>
      </c>
      <c r="G386" s="43" t="s">
        <v>5469</v>
      </c>
      <c r="H386" s="4" t="s">
        <v>5469</v>
      </c>
      <c r="I386" s="4" t="s">
        <v>5469</v>
      </c>
      <c r="J386" s="4" t="s">
        <v>529</v>
      </c>
      <c r="K386" s="5" t="s">
        <v>529</v>
      </c>
      <c r="L386" s="330"/>
      <c r="M386" s="30"/>
    </row>
    <row r="387" spans="2:13">
      <c r="B387" s="39" t="s">
        <v>10658</v>
      </c>
      <c r="C387" s="40" t="s">
        <v>10659</v>
      </c>
      <c r="D387" s="41" t="s">
        <v>6500</v>
      </c>
      <c r="E387" s="4" t="s">
        <v>9004</v>
      </c>
      <c r="F387" s="42"/>
      <c r="G387" s="43" t="s">
        <v>5469</v>
      </c>
      <c r="H387" s="4" t="s">
        <v>5469</v>
      </c>
      <c r="I387" s="4" t="s">
        <v>529</v>
      </c>
      <c r="J387" s="4" t="s">
        <v>529</v>
      </c>
      <c r="K387" s="42" t="s">
        <v>529</v>
      </c>
      <c r="L387" s="330"/>
      <c r="M387" s="30"/>
    </row>
    <row r="388" spans="2:13">
      <c r="B388" s="39" t="s">
        <v>10660</v>
      </c>
      <c r="C388" s="40" t="s">
        <v>10661</v>
      </c>
      <c r="D388" s="41" t="s">
        <v>7204</v>
      </c>
      <c r="E388" s="4" t="s">
        <v>9005</v>
      </c>
      <c r="F388" s="42"/>
      <c r="G388" s="43" t="s">
        <v>5469</v>
      </c>
      <c r="H388" s="4" t="s">
        <v>5469</v>
      </c>
      <c r="I388" s="4" t="s">
        <v>529</v>
      </c>
      <c r="J388" s="4" t="s">
        <v>529</v>
      </c>
      <c r="K388" s="42" t="s">
        <v>529</v>
      </c>
      <c r="L388" s="330"/>
      <c r="M388" s="30"/>
    </row>
    <row r="389" spans="2:13">
      <c r="B389" s="39" t="s">
        <v>10662</v>
      </c>
      <c r="C389" s="40" t="s">
        <v>10663</v>
      </c>
      <c r="D389" s="41" t="s">
        <v>7282</v>
      </c>
      <c r="E389" s="4" t="s">
        <v>9006</v>
      </c>
      <c r="F389" s="42"/>
      <c r="G389" s="43" t="s">
        <v>5469</v>
      </c>
      <c r="H389" s="4" t="s">
        <v>5469</v>
      </c>
      <c r="I389" s="4" t="s">
        <v>529</v>
      </c>
      <c r="J389" s="4" t="s">
        <v>529</v>
      </c>
      <c r="K389" s="42" t="s">
        <v>529</v>
      </c>
      <c r="L389" s="330"/>
      <c r="M389" s="30"/>
    </row>
    <row r="390" spans="2:13" ht="17.25" thickBot="1">
      <c r="B390" s="39" t="s">
        <v>10664</v>
      </c>
      <c r="C390" s="40" t="s">
        <v>10665</v>
      </c>
      <c r="D390" s="41" t="s">
        <v>5937</v>
      </c>
      <c r="E390" s="4" t="s">
        <v>5719</v>
      </c>
      <c r="F390" s="42" t="s">
        <v>5860</v>
      </c>
      <c r="G390" s="43" t="s">
        <v>5469</v>
      </c>
      <c r="H390" s="4" t="s">
        <v>5469</v>
      </c>
      <c r="I390" s="4" t="s">
        <v>5469</v>
      </c>
      <c r="J390" s="4" t="s">
        <v>529</v>
      </c>
      <c r="K390" s="42" t="s">
        <v>529</v>
      </c>
      <c r="L390" s="331"/>
      <c r="M390" s="30"/>
    </row>
    <row r="391" spans="2:13" ht="20.100000000000001" customHeight="1" thickBot="1">
      <c r="B391" s="363" t="s">
        <v>10666</v>
      </c>
      <c r="C391" s="540"/>
      <c r="D391" s="540"/>
      <c r="E391" s="540"/>
      <c r="F391" s="540"/>
      <c r="G391" s="540"/>
      <c r="H391" s="540"/>
      <c r="I391" s="540"/>
      <c r="J391" s="540"/>
      <c r="K391" s="540"/>
      <c r="L391" s="541"/>
      <c r="M391" s="30"/>
    </row>
    <row r="392" spans="2:13" ht="17.25" thickBot="1">
      <c r="B392" s="31" t="s">
        <v>10667</v>
      </c>
      <c r="C392" s="32" t="s">
        <v>10668</v>
      </c>
      <c r="D392" s="33" t="s">
        <v>5877</v>
      </c>
      <c r="E392" s="34" t="s">
        <v>9940</v>
      </c>
      <c r="F392" s="35" t="s">
        <v>5860</v>
      </c>
      <c r="G392" s="36" t="s">
        <v>5469</v>
      </c>
      <c r="H392" s="37" t="s">
        <v>5469</v>
      </c>
      <c r="I392" s="37" t="s">
        <v>5469</v>
      </c>
      <c r="J392" s="37" t="s">
        <v>529</v>
      </c>
      <c r="K392" s="35" t="s">
        <v>529</v>
      </c>
      <c r="L392" s="362" t="s">
        <v>10464</v>
      </c>
      <c r="M392" s="30"/>
    </row>
    <row r="393" spans="2:13" ht="20.100000000000001" customHeight="1" thickBot="1">
      <c r="B393" s="363" t="s">
        <v>10669</v>
      </c>
      <c r="C393" s="540"/>
      <c r="D393" s="540"/>
      <c r="E393" s="540"/>
      <c r="F393" s="540"/>
      <c r="G393" s="540"/>
      <c r="H393" s="540"/>
      <c r="I393" s="540"/>
      <c r="J393" s="540"/>
      <c r="K393" s="540"/>
      <c r="L393" s="582"/>
      <c r="M393" s="30"/>
    </row>
    <row r="394" spans="2:13">
      <c r="B394" s="39" t="s">
        <v>10670</v>
      </c>
      <c r="C394" s="40" t="s">
        <v>10671</v>
      </c>
      <c r="D394" s="41" t="s">
        <v>5655</v>
      </c>
      <c r="E394" s="4" t="s">
        <v>9003</v>
      </c>
      <c r="F394" s="42"/>
      <c r="G394" s="43" t="s">
        <v>5469</v>
      </c>
      <c r="H394" s="4" t="s">
        <v>5469</v>
      </c>
      <c r="I394" s="4" t="s">
        <v>529</v>
      </c>
      <c r="J394" s="4" t="s">
        <v>529</v>
      </c>
      <c r="K394" s="42" t="s">
        <v>529</v>
      </c>
      <c r="L394" s="330"/>
      <c r="M394" s="30"/>
    </row>
    <row r="395" spans="2:13">
      <c r="B395" s="39" t="s">
        <v>10672</v>
      </c>
      <c r="C395" s="40" t="s">
        <v>10673</v>
      </c>
      <c r="D395" s="41" t="s">
        <v>6286</v>
      </c>
      <c r="E395" s="4" t="s">
        <v>6255</v>
      </c>
      <c r="F395" s="42"/>
      <c r="G395" s="43" t="s">
        <v>529</v>
      </c>
      <c r="H395" s="4" t="s">
        <v>5469</v>
      </c>
      <c r="I395" s="4" t="s">
        <v>5469</v>
      </c>
      <c r="J395" s="4" t="s">
        <v>529</v>
      </c>
      <c r="K395" s="42" t="s">
        <v>529</v>
      </c>
      <c r="L395" s="330"/>
      <c r="M395" s="30"/>
    </row>
    <row r="396" spans="2:13">
      <c r="B396" s="39" t="s">
        <v>10674</v>
      </c>
      <c r="C396" s="40" t="s">
        <v>10675</v>
      </c>
      <c r="D396" s="41" t="s">
        <v>7204</v>
      </c>
      <c r="E396" s="4" t="s">
        <v>9025</v>
      </c>
      <c r="F396" s="42" t="s">
        <v>5860</v>
      </c>
      <c r="G396" s="43" t="s">
        <v>5469</v>
      </c>
      <c r="H396" s="4" t="s">
        <v>5469</v>
      </c>
      <c r="I396" s="4" t="s">
        <v>529</v>
      </c>
      <c r="J396" s="4" t="s">
        <v>529</v>
      </c>
      <c r="K396" s="42" t="s">
        <v>529</v>
      </c>
      <c r="L396" s="330"/>
      <c r="M396" s="30"/>
    </row>
    <row r="397" spans="2:13">
      <c r="B397" s="39" t="s">
        <v>10676</v>
      </c>
      <c r="C397" s="40" t="s">
        <v>10677</v>
      </c>
      <c r="D397" s="41" t="s">
        <v>7323</v>
      </c>
      <c r="E397" s="4" t="s">
        <v>5746</v>
      </c>
      <c r="F397" s="42" t="s">
        <v>5860</v>
      </c>
      <c r="G397" s="43" t="s">
        <v>5469</v>
      </c>
      <c r="H397" s="4" t="s">
        <v>5469</v>
      </c>
      <c r="I397" s="4" t="s">
        <v>529</v>
      </c>
      <c r="J397" s="4" t="s">
        <v>529</v>
      </c>
      <c r="K397" s="42" t="s">
        <v>529</v>
      </c>
      <c r="L397" s="330"/>
      <c r="M397" s="30"/>
    </row>
    <row r="398" spans="2:13">
      <c r="B398" s="39" t="s">
        <v>10678</v>
      </c>
      <c r="C398" s="40" t="s">
        <v>10679</v>
      </c>
      <c r="D398" s="41" t="s">
        <v>5655</v>
      </c>
      <c r="E398" s="4" t="s">
        <v>5746</v>
      </c>
      <c r="F398" s="42"/>
      <c r="G398" s="43" t="s">
        <v>5469</v>
      </c>
      <c r="H398" s="4" t="s">
        <v>5469</v>
      </c>
      <c r="I398" s="4" t="s">
        <v>529</v>
      </c>
      <c r="J398" s="4" t="s">
        <v>529</v>
      </c>
      <c r="K398" s="42" t="s">
        <v>529</v>
      </c>
      <c r="L398" s="330"/>
      <c r="M398" s="30"/>
    </row>
    <row r="399" spans="2:13" ht="17.25" thickBot="1">
      <c r="B399" s="39" t="s">
        <v>10680</v>
      </c>
      <c r="C399" s="40" t="s">
        <v>10681</v>
      </c>
      <c r="D399" s="41" t="s">
        <v>6837</v>
      </c>
      <c r="E399" s="4" t="s">
        <v>9025</v>
      </c>
      <c r="F399" s="42"/>
      <c r="G399" s="43" t="s">
        <v>5469</v>
      </c>
      <c r="H399" s="4" t="s">
        <v>5469</v>
      </c>
      <c r="I399" s="4" t="s">
        <v>529</v>
      </c>
      <c r="J399" s="4" t="s">
        <v>529</v>
      </c>
      <c r="K399" s="42" t="s">
        <v>529</v>
      </c>
      <c r="L399" s="330"/>
      <c r="M399" s="30"/>
    </row>
    <row r="400" spans="2:13" ht="20.100000000000001" customHeight="1" thickBot="1">
      <c r="B400" s="363" t="s">
        <v>10682</v>
      </c>
      <c r="C400" s="540"/>
      <c r="D400" s="540"/>
      <c r="E400" s="540"/>
      <c r="F400" s="540"/>
      <c r="G400" s="540"/>
      <c r="H400" s="540"/>
      <c r="I400" s="540"/>
      <c r="J400" s="540"/>
      <c r="K400" s="540"/>
      <c r="L400" s="582"/>
      <c r="M400" s="30"/>
    </row>
    <row r="401" spans="2:13">
      <c r="B401" s="39" t="s">
        <v>10683</v>
      </c>
      <c r="C401" s="40" t="s">
        <v>10684</v>
      </c>
      <c r="D401" s="41" t="s">
        <v>5655</v>
      </c>
      <c r="E401" s="4" t="s">
        <v>9003</v>
      </c>
      <c r="F401" s="42"/>
      <c r="G401" s="43" t="s">
        <v>5469</v>
      </c>
      <c r="H401" s="4" t="s">
        <v>5469</v>
      </c>
      <c r="I401" s="4" t="s">
        <v>529</v>
      </c>
      <c r="J401" s="4" t="s">
        <v>529</v>
      </c>
      <c r="K401" s="42" t="s">
        <v>529</v>
      </c>
      <c r="L401" s="330"/>
      <c r="M401" s="30"/>
    </row>
    <row r="402" spans="2:13">
      <c r="B402" s="39" t="s">
        <v>10685</v>
      </c>
      <c r="C402" s="40" t="s">
        <v>10686</v>
      </c>
      <c r="D402" s="41" t="s">
        <v>7323</v>
      </c>
      <c r="E402" s="4" t="s">
        <v>5746</v>
      </c>
      <c r="F402" s="42" t="s">
        <v>5860</v>
      </c>
      <c r="G402" s="43" t="s">
        <v>5469</v>
      </c>
      <c r="H402" s="4" t="s">
        <v>5469</v>
      </c>
      <c r="I402" s="4" t="s">
        <v>529</v>
      </c>
      <c r="J402" s="4" t="s">
        <v>529</v>
      </c>
      <c r="K402" s="42" t="s">
        <v>529</v>
      </c>
      <c r="L402" s="330"/>
      <c r="M402" s="30"/>
    </row>
    <row r="403" spans="2:13">
      <c r="B403" s="39" t="s">
        <v>10687</v>
      </c>
      <c r="C403" s="40" t="s">
        <v>10688</v>
      </c>
      <c r="D403" s="41" t="s">
        <v>6222</v>
      </c>
      <c r="E403" s="4" t="s">
        <v>10010</v>
      </c>
      <c r="F403" s="42"/>
      <c r="G403" s="43" t="s">
        <v>5469</v>
      </c>
      <c r="H403" s="4" t="s">
        <v>5469</v>
      </c>
      <c r="I403" s="4" t="s">
        <v>2081</v>
      </c>
      <c r="J403" s="4" t="s">
        <v>529</v>
      </c>
      <c r="K403" s="42" t="s">
        <v>529</v>
      </c>
      <c r="L403" s="330"/>
      <c r="M403" s="30"/>
    </row>
    <row r="404" spans="2:13">
      <c r="B404" s="39" t="s">
        <v>10689</v>
      </c>
      <c r="C404" s="40" t="s">
        <v>10690</v>
      </c>
      <c r="D404" s="41" t="s">
        <v>7295</v>
      </c>
      <c r="E404" s="4" t="s">
        <v>9940</v>
      </c>
      <c r="F404" s="42"/>
      <c r="G404" s="43" t="s">
        <v>5469</v>
      </c>
      <c r="H404" s="4" t="s">
        <v>5469</v>
      </c>
      <c r="I404" s="4" t="s">
        <v>529</v>
      </c>
      <c r="J404" s="4" t="s">
        <v>529</v>
      </c>
      <c r="K404" s="42" t="s">
        <v>529</v>
      </c>
      <c r="L404" s="330"/>
      <c r="M404" s="30"/>
    </row>
    <row r="405" spans="2:13">
      <c r="B405" s="39" t="s">
        <v>10691</v>
      </c>
      <c r="C405" s="40" t="s">
        <v>10692</v>
      </c>
      <c r="D405" s="41" t="s">
        <v>5954</v>
      </c>
      <c r="E405" s="4" t="s">
        <v>6303</v>
      </c>
      <c r="F405" s="42"/>
      <c r="G405" s="43" t="s">
        <v>5469</v>
      </c>
      <c r="H405" s="4" t="s">
        <v>5469</v>
      </c>
      <c r="I405" s="4" t="s">
        <v>5469</v>
      </c>
      <c r="J405" s="4" t="s">
        <v>529</v>
      </c>
      <c r="K405" s="42" t="s">
        <v>529</v>
      </c>
      <c r="L405" s="330"/>
      <c r="M405" s="30"/>
    </row>
    <row r="406" spans="2:13">
      <c r="B406" s="39" t="s">
        <v>10693</v>
      </c>
      <c r="C406" s="40" t="s">
        <v>10694</v>
      </c>
      <c r="D406" s="41" t="s">
        <v>5723</v>
      </c>
      <c r="E406" s="4" t="s">
        <v>6258</v>
      </c>
      <c r="F406" s="42"/>
      <c r="G406" s="43" t="s">
        <v>529</v>
      </c>
      <c r="H406" s="4" t="s">
        <v>5469</v>
      </c>
      <c r="I406" s="4" t="s">
        <v>529</v>
      </c>
      <c r="J406" s="4" t="s">
        <v>529</v>
      </c>
      <c r="K406" s="42" t="s">
        <v>529</v>
      </c>
      <c r="L406" s="330"/>
      <c r="M406" s="30"/>
    </row>
    <row r="407" spans="2:13">
      <c r="B407" s="39" t="s">
        <v>10695</v>
      </c>
      <c r="C407" s="40" t="s">
        <v>10696</v>
      </c>
      <c r="D407" s="41" t="s">
        <v>5880</v>
      </c>
      <c r="E407" s="4" t="s">
        <v>6258</v>
      </c>
      <c r="F407" s="42"/>
      <c r="G407" s="43" t="s">
        <v>529</v>
      </c>
      <c r="H407" s="4" t="s">
        <v>5469</v>
      </c>
      <c r="I407" s="4" t="s">
        <v>529</v>
      </c>
      <c r="J407" s="4" t="s">
        <v>529</v>
      </c>
      <c r="K407" s="42" t="s">
        <v>529</v>
      </c>
      <c r="L407" s="330"/>
      <c r="M407" s="30"/>
    </row>
    <row r="408" spans="2:13">
      <c r="B408" s="39" t="s">
        <v>10697</v>
      </c>
      <c r="C408" s="40" t="s">
        <v>10698</v>
      </c>
      <c r="D408" s="41" t="s">
        <v>7267</v>
      </c>
      <c r="E408" s="4" t="s">
        <v>6303</v>
      </c>
      <c r="F408" s="42"/>
      <c r="G408" s="43" t="s">
        <v>529</v>
      </c>
      <c r="H408" s="4" t="s">
        <v>5469</v>
      </c>
      <c r="I408" s="4" t="s">
        <v>5469</v>
      </c>
      <c r="J408" s="4" t="s">
        <v>529</v>
      </c>
      <c r="K408" s="42" t="s">
        <v>529</v>
      </c>
      <c r="L408" s="330"/>
      <c r="M408" s="30"/>
    </row>
    <row r="409" spans="2:13">
      <c r="B409" s="39" t="s">
        <v>10699</v>
      </c>
      <c r="C409" s="40" t="s">
        <v>10700</v>
      </c>
      <c r="D409" s="41" t="s">
        <v>7267</v>
      </c>
      <c r="E409" s="4" t="s">
        <v>6303</v>
      </c>
      <c r="F409" s="42"/>
      <c r="G409" s="43" t="s">
        <v>529</v>
      </c>
      <c r="H409" s="4" t="s">
        <v>5469</v>
      </c>
      <c r="I409" s="4" t="s">
        <v>5469</v>
      </c>
      <c r="J409" s="4" t="s">
        <v>529</v>
      </c>
      <c r="K409" s="42" t="s">
        <v>529</v>
      </c>
      <c r="L409" s="330"/>
      <c r="M409" s="30"/>
    </row>
    <row r="410" spans="2:13">
      <c r="B410" s="39" t="s">
        <v>10701</v>
      </c>
      <c r="C410" s="40" t="s">
        <v>10702</v>
      </c>
      <c r="D410" s="41" t="s">
        <v>7267</v>
      </c>
      <c r="E410" s="4" t="s">
        <v>6303</v>
      </c>
      <c r="F410" s="42"/>
      <c r="G410" s="43" t="s">
        <v>529</v>
      </c>
      <c r="H410" s="4" t="s">
        <v>5469</v>
      </c>
      <c r="I410" s="4" t="s">
        <v>5469</v>
      </c>
      <c r="J410" s="4" t="s">
        <v>529</v>
      </c>
      <c r="K410" s="42" t="s">
        <v>529</v>
      </c>
      <c r="L410" s="330"/>
      <c r="M410" s="30"/>
    </row>
    <row r="411" spans="2:13">
      <c r="B411" s="39" t="s">
        <v>10703</v>
      </c>
      <c r="C411" s="40" t="s">
        <v>10704</v>
      </c>
      <c r="D411" s="41" t="s">
        <v>7267</v>
      </c>
      <c r="E411" s="4" t="s">
        <v>6303</v>
      </c>
      <c r="F411" s="42"/>
      <c r="G411" s="43" t="s">
        <v>529</v>
      </c>
      <c r="H411" s="4" t="s">
        <v>5469</v>
      </c>
      <c r="I411" s="4" t="s">
        <v>5469</v>
      </c>
      <c r="J411" s="4" t="s">
        <v>529</v>
      </c>
      <c r="K411" s="42" t="s">
        <v>529</v>
      </c>
      <c r="L411" s="330"/>
      <c r="M411" s="30"/>
    </row>
    <row r="412" spans="2:13">
      <c r="B412" s="39" t="s">
        <v>10705</v>
      </c>
      <c r="C412" s="40" t="s">
        <v>10706</v>
      </c>
      <c r="D412" s="41" t="s">
        <v>7267</v>
      </c>
      <c r="E412" s="4" t="s">
        <v>6303</v>
      </c>
      <c r="F412" s="42"/>
      <c r="G412" s="43" t="s">
        <v>529</v>
      </c>
      <c r="H412" s="4" t="s">
        <v>5469</v>
      </c>
      <c r="I412" s="4" t="s">
        <v>5469</v>
      </c>
      <c r="J412" s="4" t="s">
        <v>529</v>
      </c>
      <c r="K412" s="42" t="s">
        <v>529</v>
      </c>
      <c r="L412" s="330"/>
      <c r="M412" s="30"/>
    </row>
    <row r="413" spans="2:13">
      <c r="B413" s="39" t="s">
        <v>10707</v>
      </c>
      <c r="C413" s="40" t="s">
        <v>10708</v>
      </c>
      <c r="D413" s="41" t="s">
        <v>7267</v>
      </c>
      <c r="E413" s="4" t="s">
        <v>6303</v>
      </c>
      <c r="F413" s="42"/>
      <c r="G413" s="43" t="s">
        <v>529</v>
      </c>
      <c r="H413" s="4" t="s">
        <v>5469</v>
      </c>
      <c r="I413" s="4" t="s">
        <v>5469</v>
      </c>
      <c r="J413" s="4" t="s">
        <v>529</v>
      </c>
      <c r="K413" s="42" t="s">
        <v>529</v>
      </c>
      <c r="L413" s="330"/>
      <c r="M413" s="30"/>
    </row>
    <row r="414" spans="2:13">
      <c r="B414" s="39" t="s">
        <v>10709</v>
      </c>
      <c r="C414" s="40" t="s">
        <v>10710</v>
      </c>
      <c r="D414" s="41" t="s">
        <v>7267</v>
      </c>
      <c r="E414" s="4" t="s">
        <v>6303</v>
      </c>
      <c r="F414" s="42"/>
      <c r="G414" s="43" t="s">
        <v>529</v>
      </c>
      <c r="H414" s="4" t="s">
        <v>5469</v>
      </c>
      <c r="I414" s="4" t="s">
        <v>5469</v>
      </c>
      <c r="J414" s="4" t="s">
        <v>529</v>
      </c>
      <c r="K414" s="42" t="s">
        <v>529</v>
      </c>
      <c r="L414" s="330"/>
      <c r="M414" s="30"/>
    </row>
    <row r="415" spans="2:13">
      <c r="B415" s="39" t="s">
        <v>10711</v>
      </c>
      <c r="C415" s="40" t="s">
        <v>10712</v>
      </c>
      <c r="D415" s="41" t="s">
        <v>7267</v>
      </c>
      <c r="E415" s="4" t="s">
        <v>6303</v>
      </c>
      <c r="F415" s="42"/>
      <c r="G415" s="43" t="s">
        <v>529</v>
      </c>
      <c r="H415" s="4" t="s">
        <v>5469</v>
      </c>
      <c r="I415" s="4" t="s">
        <v>5469</v>
      </c>
      <c r="J415" s="4" t="s">
        <v>529</v>
      </c>
      <c r="K415" s="42" t="s">
        <v>529</v>
      </c>
      <c r="L415" s="330"/>
      <c r="M415" s="30"/>
    </row>
    <row r="416" spans="2:13">
      <c r="B416" s="39" t="s">
        <v>10713</v>
      </c>
      <c r="C416" s="40" t="s">
        <v>10714</v>
      </c>
      <c r="D416" s="41" t="s">
        <v>7267</v>
      </c>
      <c r="E416" s="4" t="s">
        <v>6303</v>
      </c>
      <c r="F416" s="42"/>
      <c r="G416" s="43" t="s">
        <v>529</v>
      </c>
      <c r="H416" s="4" t="s">
        <v>5469</v>
      </c>
      <c r="I416" s="4" t="s">
        <v>5469</v>
      </c>
      <c r="J416" s="4" t="s">
        <v>529</v>
      </c>
      <c r="K416" s="42" t="s">
        <v>529</v>
      </c>
      <c r="L416" s="330"/>
      <c r="M416" s="30"/>
    </row>
    <row r="417" spans="2:13">
      <c r="B417" s="39" t="s">
        <v>10715</v>
      </c>
      <c r="C417" s="40" t="s">
        <v>10716</v>
      </c>
      <c r="D417" s="41" t="s">
        <v>7267</v>
      </c>
      <c r="E417" s="4" t="s">
        <v>6303</v>
      </c>
      <c r="F417" s="42"/>
      <c r="G417" s="43" t="s">
        <v>529</v>
      </c>
      <c r="H417" s="4" t="s">
        <v>5469</v>
      </c>
      <c r="I417" s="4" t="s">
        <v>5469</v>
      </c>
      <c r="J417" s="4" t="s">
        <v>529</v>
      </c>
      <c r="K417" s="42" t="s">
        <v>529</v>
      </c>
      <c r="L417" s="330"/>
      <c r="M417" s="30"/>
    </row>
    <row r="418" spans="2:13">
      <c r="B418" s="39" t="s">
        <v>10717</v>
      </c>
      <c r="C418" s="40" t="s">
        <v>10718</v>
      </c>
      <c r="D418" s="41" t="s">
        <v>5954</v>
      </c>
      <c r="E418" s="4" t="s">
        <v>9940</v>
      </c>
      <c r="F418" s="42"/>
      <c r="G418" s="43" t="s">
        <v>5469</v>
      </c>
      <c r="H418" s="4" t="s">
        <v>5469</v>
      </c>
      <c r="I418" s="4" t="s">
        <v>5469</v>
      </c>
      <c r="J418" s="4" t="s">
        <v>529</v>
      </c>
      <c r="K418" s="42" t="s">
        <v>529</v>
      </c>
      <c r="L418" s="330"/>
      <c r="M418" s="30"/>
    </row>
    <row r="419" spans="2:13">
      <c r="B419" s="39" t="s">
        <v>10719</v>
      </c>
      <c r="C419" s="40" t="s">
        <v>10720</v>
      </c>
      <c r="D419" s="41" t="s">
        <v>7267</v>
      </c>
      <c r="E419" s="4" t="s">
        <v>9940</v>
      </c>
      <c r="F419" s="42"/>
      <c r="G419" s="43" t="s">
        <v>5469</v>
      </c>
      <c r="H419" s="4" t="s">
        <v>5469</v>
      </c>
      <c r="I419" s="4" t="s">
        <v>5469</v>
      </c>
      <c r="J419" s="4" t="s">
        <v>529</v>
      </c>
      <c r="K419" s="42" t="s">
        <v>529</v>
      </c>
      <c r="L419" s="330"/>
      <c r="M419" s="30"/>
    </row>
    <row r="420" spans="2:13">
      <c r="B420" s="39" t="s">
        <v>10721</v>
      </c>
      <c r="C420" s="40" t="s">
        <v>10722</v>
      </c>
      <c r="D420" s="41" t="s">
        <v>7267</v>
      </c>
      <c r="E420" s="4" t="s">
        <v>6303</v>
      </c>
      <c r="F420" s="42"/>
      <c r="G420" s="43" t="s">
        <v>529</v>
      </c>
      <c r="H420" s="4" t="s">
        <v>5469</v>
      </c>
      <c r="I420" s="4" t="s">
        <v>5469</v>
      </c>
      <c r="J420" s="4" t="s">
        <v>529</v>
      </c>
      <c r="K420" s="42" t="s">
        <v>529</v>
      </c>
      <c r="L420" s="330"/>
      <c r="M420" s="30"/>
    </row>
    <row r="421" spans="2:13">
      <c r="B421" s="39" t="s">
        <v>10723</v>
      </c>
      <c r="C421" s="40" t="s">
        <v>10724</v>
      </c>
      <c r="D421" s="41" t="s">
        <v>7267</v>
      </c>
      <c r="E421" s="4" t="s">
        <v>6303</v>
      </c>
      <c r="F421" s="42"/>
      <c r="G421" s="43" t="s">
        <v>529</v>
      </c>
      <c r="H421" s="4" t="s">
        <v>5469</v>
      </c>
      <c r="I421" s="4" t="s">
        <v>5469</v>
      </c>
      <c r="J421" s="4" t="s">
        <v>529</v>
      </c>
      <c r="K421" s="42" t="s">
        <v>529</v>
      </c>
      <c r="L421" s="330"/>
      <c r="M421" s="30"/>
    </row>
    <row r="422" spans="2:13">
      <c r="B422" s="39" t="s">
        <v>10725</v>
      </c>
      <c r="C422" s="40" t="s">
        <v>10726</v>
      </c>
      <c r="D422" s="41" t="s">
        <v>7267</v>
      </c>
      <c r="E422" s="4" t="s">
        <v>6303</v>
      </c>
      <c r="F422" s="42"/>
      <c r="G422" s="43" t="s">
        <v>529</v>
      </c>
      <c r="H422" s="4" t="s">
        <v>5469</v>
      </c>
      <c r="I422" s="4" t="s">
        <v>5469</v>
      </c>
      <c r="J422" s="4" t="s">
        <v>529</v>
      </c>
      <c r="K422" s="42" t="s">
        <v>529</v>
      </c>
      <c r="L422" s="330"/>
      <c r="M422" s="30"/>
    </row>
    <row r="423" spans="2:13">
      <c r="B423" s="39" t="s">
        <v>10727</v>
      </c>
      <c r="C423" s="40" t="s">
        <v>10728</v>
      </c>
      <c r="D423" s="41" t="s">
        <v>7267</v>
      </c>
      <c r="E423" s="4" t="s">
        <v>6303</v>
      </c>
      <c r="F423" s="42"/>
      <c r="G423" s="43" t="s">
        <v>529</v>
      </c>
      <c r="H423" s="4" t="s">
        <v>5469</v>
      </c>
      <c r="I423" s="4" t="s">
        <v>5469</v>
      </c>
      <c r="J423" s="4" t="s">
        <v>529</v>
      </c>
      <c r="K423" s="42" t="s">
        <v>529</v>
      </c>
      <c r="L423" s="330"/>
      <c r="M423" s="30"/>
    </row>
    <row r="424" spans="2:13">
      <c r="B424" s="39" t="s">
        <v>10729</v>
      </c>
      <c r="C424" s="40" t="s">
        <v>10730</v>
      </c>
      <c r="D424" s="41" t="s">
        <v>7267</v>
      </c>
      <c r="E424" s="4" t="s">
        <v>6303</v>
      </c>
      <c r="F424" s="42"/>
      <c r="G424" s="43" t="s">
        <v>529</v>
      </c>
      <c r="H424" s="4" t="s">
        <v>5469</v>
      </c>
      <c r="I424" s="4" t="s">
        <v>5469</v>
      </c>
      <c r="J424" s="4" t="s">
        <v>529</v>
      </c>
      <c r="K424" s="42" t="s">
        <v>529</v>
      </c>
      <c r="L424" s="330"/>
      <c r="M424" s="30"/>
    </row>
    <row r="425" spans="2:13">
      <c r="B425" s="39" t="s">
        <v>10731</v>
      </c>
      <c r="C425" s="40" t="s">
        <v>10732</v>
      </c>
      <c r="D425" s="41" t="s">
        <v>6221</v>
      </c>
      <c r="E425" s="4" t="s">
        <v>9940</v>
      </c>
      <c r="F425" s="42"/>
      <c r="G425" s="43" t="s">
        <v>5469</v>
      </c>
      <c r="H425" s="4" t="s">
        <v>5469</v>
      </c>
      <c r="I425" s="4" t="s">
        <v>5469</v>
      </c>
      <c r="J425" s="4" t="s">
        <v>529</v>
      </c>
      <c r="K425" s="5" t="s">
        <v>529</v>
      </c>
      <c r="L425" s="330"/>
      <c r="M425" s="30"/>
    </row>
    <row r="426" spans="2:13">
      <c r="B426" s="39" t="s">
        <v>10733</v>
      </c>
      <c r="C426" s="40" t="s">
        <v>10734</v>
      </c>
      <c r="D426" s="41" t="s">
        <v>6221</v>
      </c>
      <c r="E426" s="4" t="s">
        <v>9940</v>
      </c>
      <c r="F426" s="42"/>
      <c r="G426" s="43" t="s">
        <v>5469</v>
      </c>
      <c r="H426" s="4" t="s">
        <v>5469</v>
      </c>
      <c r="I426" s="4" t="s">
        <v>5469</v>
      </c>
      <c r="J426" s="4" t="s">
        <v>529</v>
      </c>
      <c r="K426" s="5" t="s">
        <v>529</v>
      </c>
      <c r="L426" s="330"/>
      <c r="M426" s="30"/>
    </row>
    <row r="427" spans="2:13">
      <c r="B427" s="39" t="s">
        <v>10735</v>
      </c>
      <c r="C427" s="40" t="s">
        <v>10736</v>
      </c>
      <c r="D427" s="41" t="s">
        <v>6244</v>
      </c>
      <c r="E427" s="4" t="s">
        <v>9940</v>
      </c>
      <c r="F427" s="42"/>
      <c r="G427" s="43" t="s">
        <v>5469</v>
      </c>
      <c r="H427" s="4" t="s">
        <v>5469</v>
      </c>
      <c r="I427" s="4" t="s">
        <v>5469</v>
      </c>
      <c r="J427" s="4" t="s">
        <v>529</v>
      </c>
      <c r="K427" s="42" t="s">
        <v>529</v>
      </c>
      <c r="L427" s="330"/>
      <c r="M427" s="30"/>
    </row>
    <row r="428" spans="2:13" ht="33">
      <c r="B428" s="39" t="s">
        <v>10737</v>
      </c>
      <c r="C428" s="40" t="s">
        <v>10738</v>
      </c>
      <c r="D428" s="41" t="s">
        <v>7267</v>
      </c>
      <c r="E428" s="4" t="s">
        <v>6303</v>
      </c>
      <c r="F428" s="42"/>
      <c r="G428" s="43" t="s">
        <v>529</v>
      </c>
      <c r="H428" s="4" t="s">
        <v>5469</v>
      </c>
      <c r="I428" s="4" t="s">
        <v>5469</v>
      </c>
      <c r="J428" s="4" t="s">
        <v>529</v>
      </c>
      <c r="K428" s="42" t="s">
        <v>529</v>
      </c>
      <c r="L428" s="330"/>
      <c r="M428" s="30"/>
    </row>
    <row r="429" spans="2:13" ht="33">
      <c r="B429" s="39" t="s">
        <v>10739</v>
      </c>
      <c r="C429" s="40" t="s">
        <v>10740</v>
      </c>
      <c r="D429" s="41" t="s">
        <v>7267</v>
      </c>
      <c r="E429" s="4" t="s">
        <v>6303</v>
      </c>
      <c r="F429" s="42"/>
      <c r="G429" s="43" t="s">
        <v>529</v>
      </c>
      <c r="H429" s="4" t="s">
        <v>5469</v>
      </c>
      <c r="I429" s="4" t="s">
        <v>5469</v>
      </c>
      <c r="J429" s="4" t="s">
        <v>529</v>
      </c>
      <c r="K429" s="42" t="s">
        <v>529</v>
      </c>
      <c r="L429" s="330"/>
      <c r="M429" s="30"/>
    </row>
    <row r="430" spans="2:13" ht="33">
      <c r="B430" s="39" t="s">
        <v>10741</v>
      </c>
      <c r="C430" s="40" t="s">
        <v>10742</v>
      </c>
      <c r="D430" s="41" t="s">
        <v>7267</v>
      </c>
      <c r="E430" s="4" t="s">
        <v>6303</v>
      </c>
      <c r="F430" s="42"/>
      <c r="G430" s="43" t="s">
        <v>529</v>
      </c>
      <c r="H430" s="4" t="s">
        <v>5469</v>
      </c>
      <c r="I430" s="4" t="s">
        <v>5469</v>
      </c>
      <c r="J430" s="4" t="s">
        <v>529</v>
      </c>
      <c r="K430" s="42" t="s">
        <v>529</v>
      </c>
      <c r="L430" s="330"/>
      <c r="M430" s="30"/>
    </row>
    <row r="431" spans="2:13" ht="33">
      <c r="B431" s="39" t="s">
        <v>10743</v>
      </c>
      <c r="C431" s="40" t="s">
        <v>10744</v>
      </c>
      <c r="D431" s="41" t="s">
        <v>7267</v>
      </c>
      <c r="E431" s="4" t="s">
        <v>6303</v>
      </c>
      <c r="F431" s="42"/>
      <c r="G431" s="43" t="s">
        <v>529</v>
      </c>
      <c r="H431" s="4" t="s">
        <v>5469</v>
      </c>
      <c r="I431" s="4" t="s">
        <v>5469</v>
      </c>
      <c r="J431" s="4" t="s">
        <v>529</v>
      </c>
      <c r="K431" s="42" t="s">
        <v>529</v>
      </c>
      <c r="L431" s="330"/>
      <c r="M431" s="30"/>
    </row>
    <row r="432" spans="2:13" ht="33">
      <c r="B432" s="39" t="s">
        <v>10745</v>
      </c>
      <c r="C432" s="40" t="s">
        <v>10746</v>
      </c>
      <c r="D432" s="41" t="s">
        <v>7267</v>
      </c>
      <c r="E432" s="4" t="s">
        <v>6303</v>
      </c>
      <c r="F432" s="42"/>
      <c r="G432" s="43" t="s">
        <v>529</v>
      </c>
      <c r="H432" s="4" t="s">
        <v>5469</v>
      </c>
      <c r="I432" s="4" t="s">
        <v>5469</v>
      </c>
      <c r="J432" s="4" t="s">
        <v>529</v>
      </c>
      <c r="K432" s="42" t="s">
        <v>529</v>
      </c>
      <c r="L432" s="330"/>
      <c r="M432" s="30"/>
    </row>
    <row r="433" spans="2:13" ht="33">
      <c r="B433" s="39" t="s">
        <v>779</v>
      </c>
      <c r="C433" s="40" t="s">
        <v>10747</v>
      </c>
      <c r="D433" s="41" t="s">
        <v>7267</v>
      </c>
      <c r="E433" s="4" t="s">
        <v>6303</v>
      </c>
      <c r="F433" s="42"/>
      <c r="G433" s="43" t="s">
        <v>529</v>
      </c>
      <c r="H433" s="4" t="s">
        <v>5469</v>
      </c>
      <c r="I433" s="4" t="s">
        <v>5469</v>
      </c>
      <c r="J433" s="4" t="s">
        <v>529</v>
      </c>
      <c r="K433" s="42" t="s">
        <v>529</v>
      </c>
      <c r="L433" s="330"/>
      <c r="M433" s="30"/>
    </row>
    <row r="434" spans="2:13" ht="33">
      <c r="B434" s="39" t="s">
        <v>780</v>
      </c>
      <c r="C434" s="40" t="s">
        <v>10748</v>
      </c>
      <c r="D434" s="41" t="s">
        <v>7267</v>
      </c>
      <c r="E434" s="4" t="s">
        <v>6303</v>
      </c>
      <c r="F434" s="42"/>
      <c r="G434" s="43" t="s">
        <v>529</v>
      </c>
      <c r="H434" s="4" t="s">
        <v>5469</v>
      </c>
      <c r="I434" s="4" t="s">
        <v>5469</v>
      </c>
      <c r="J434" s="4" t="s">
        <v>529</v>
      </c>
      <c r="K434" s="42" t="s">
        <v>529</v>
      </c>
      <c r="L434" s="330"/>
      <c r="M434" s="30"/>
    </row>
    <row r="435" spans="2:13" ht="33">
      <c r="B435" s="39" t="s">
        <v>781</v>
      </c>
      <c r="C435" s="40" t="s">
        <v>10749</v>
      </c>
      <c r="D435" s="41" t="s">
        <v>7267</v>
      </c>
      <c r="E435" s="4" t="s">
        <v>6303</v>
      </c>
      <c r="F435" s="42"/>
      <c r="G435" s="43" t="s">
        <v>529</v>
      </c>
      <c r="H435" s="4" t="s">
        <v>5469</v>
      </c>
      <c r="I435" s="4" t="s">
        <v>5469</v>
      </c>
      <c r="J435" s="4" t="s">
        <v>529</v>
      </c>
      <c r="K435" s="42" t="s">
        <v>529</v>
      </c>
      <c r="L435" s="330"/>
      <c r="M435" s="30"/>
    </row>
    <row r="436" spans="2:13" ht="33">
      <c r="B436" s="39" t="s">
        <v>782</v>
      </c>
      <c r="C436" s="40" t="s">
        <v>10750</v>
      </c>
      <c r="D436" s="41" t="s">
        <v>7267</v>
      </c>
      <c r="E436" s="4" t="s">
        <v>6303</v>
      </c>
      <c r="F436" s="42"/>
      <c r="G436" s="43" t="s">
        <v>529</v>
      </c>
      <c r="H436" s="4" t="s">
        <v>5469</v>
      </c>
      <c r="I436" s="4" t="s">
        <v>5469</v>
      </c>
      <c r="J436" s="4" t="s">
        <v>529</v>
      </c>
      <c r="K436" s="42" t="s">
        <v>529</v>
      </c>
      <c r="L436" s="330"/>
      <c r="M436" s="30"/>
    </row>
    <row r="437" spans="2:13" ht="33">
      <c r="B437" s="39" t="s">
        <v>783</v>
      </c>
      <c r="C437" s="40" t="s">
        <v>10751</v>
      </c>
      <c r="D437" s="41" t="s">
        <v>7267</v>
      </c>
      <c r="E437" s="4" t="s">
        <v>6303</v>
      </c>
      <c r="F437" s="42"/>
      <c r="G437" s="43" t="s">
        <v>529</v>
      </c>
      <c r="H437" s="4" t="s">
        <v>5469</v>
      </c>
      <c r="I437" s="4" t="s">
        <v>5469</v>
      </c>
      <c r="J437" s="4" t="s">
        <v>529</v>
      </c>
      <c r="K437" s="42" t="s">
        <v>529</v>
      </c>
      <c r="L437" s="330"/>
      <c r="M437" s="30"/>
    </row>
    <row r="438" spans="2:13">
      <c r="B438" s="39" t="s">
        <v>10752</v>
      </c>
      <c r="C438" s="40" t="s">
        <v>10753</v>
      </c>
      <c r="D438" s="41" t="s">
        <v>5961</v>
      </c>
      <c r="E438" s="4" t="s">
        <v>6717</v>
      </c>
      <c r="F438" s="42"/>
      <c r="G438" s="43" t="s">
        <v>5469</v>
      </c>
      <c r="H438" s="4" t="s">
        <v>5469</v>
      </c>
      <c r="I438" s="4" t="s">
        <v>5469</v>
      </c>
      <c r="J438" s="4" t="s">
        <v>529</v>
      </c>
      <c r="K438" s="42" t="s">
        <v>529</v>
      </c>
      <c r="L438" s="330"/>
      <c r="M438" s="30"/>
    </row>
    <row r="439" spans="2:13">
      <c r="B439" s="39" t="s">
        <v>10754</v>
      </c>
      <c r="C439" s="40" t="s">
        <v>10755</v>
      </c>
      <c r="D439" s="41" t="s">
        <v>6447</v>
      </c>
      <c r="E439" s="4" t="s">
        <v>9005</v>
      </c>
      <c r="F439" s="42"/>
      <c r="G439" s="43" t="s">
        <v>5469</v>
      </c>
      <c r="H439" s="4" t="s">
        <v>5469</v>
      </c>
      <c r="I439" s="4" t="s">
        <v>529</v>
      </c>
      <c r="J439" s="4" t="s">
        <v>529</v>
      </c>
      <c r="K439" s="42" t="s">
        <v>529</v>
      </c>
      <c r="L439" s="330"/>
      <c r="M439" s="30"/>
    </row>
    <row r="440" spans="2:13">
      <c r="B440" s="39" t="s">
        <v>10756</v>
      </c>
      <c r="C440" s="40" t="s">
        <v>10757</v>
      </c>
      <c r="D440" s="41" t="s">
        <v>7215</v>
      </c>
      <c r="E440" s="4" t="s">
        <v>9004</v>
      </c>
      <c r="F440" s="42" t="s">
        <v>5860</v>
      </c>
      <c r="G440" s="43" t="s">
        <v>5469</v>
      </c>
      <c r="H440" s="4" t="s">
        <v>5469</v>
      </c>
      <c r="I440" s="4" t="s">
        <v>5469</v>
      </c>
      <c r="J440" s="4" t="s">
        <v>529</v>
      </c>
      <c r="K440" s="42" t="s">
        <v>529</v>
      </c>
      <c r="L440" s="330"/>
      <c r="M440" s="30"/>
    </row>
    <row r="441" spans="2:13">
      <c r="B441" s="39" t="s">
        <v>10758</v>
      </c>
      <c r="C441" s="40" t="s">
        <v>10759</v>
      </c>
      <c r="D441" s="41" t="s">
        <v>7215</v>
      </c>
      <c r="E441" s="4" t="s">
        <v>9004</v>
      </c>
      <c r="F441" s="42" t="s">
        <v>5860</v>
      </c>
      <c r="G441" s="43" t="s">
        <v>5469</v>
      </c>
      <c r="H441" s="4" t="s">
        <v>5469</v>
      </c>
      <c r="I441" s="4" t="s">
        <v>5469</v>
      </c>
      <c r="J441" s="4" t="s">
        <v>529</v>
      </c>
      <c r="K441" s="42" t="s">
        <v>529</v>
      </c>
      <c r="L441" s="330"/>
      <c r="M441" s="30"/>
    </row>
    <row r="442" spans="2:13">
      <c r="B442" s="39" t="s">
        <v>10760</v>
      </c>
      <c r="C442" s="40" t="s">
        <v>10761</v>
      </c>
      <c r="D442" s="41" t="s">
        <v>6500</v>
      </c>
      <c r="E442" s="4" t="s">
        <v>9004</v>
      </c>
      <c r="F442" s="42"/>
      <c r="G442" s="43" t="s">
        <v>5469</v>
      </c>
      <c r="H442" s="4" t="s">
        <v>5469</v>
      </c>
      <c r="I442" s="4" t="s">
        <v>529</v>
      </c>
      <c r="J442" s="4" t="s">
        <v>529</v>
      </c>
      <c r="K442" s="42" t="s">
        <v>529</v>
      </c>
      <c r="L442" s="330"/>
      <c r="M442" s="30"/>
    </row>
    <row r="443" spans="2:13">
      <c r="B443" s="39" t="s">
        <v>10762</v>
      </c>
      <c r="C443" s="40" t="s">
        <v>10763</v>
      </c>
      <c r="D443" s="41" t="s">
        <v>7204</v>
      </c>
      <c r="E443" s="4" t="s">
        <v>9005</v>
      </c>
      <c r="F443" s="42"/>
      <c r="G443" s="43" t="s">
        <v>5469</v>
      </c>
      <c r="H443" s="4" t="s">
        <v>5469</v>
      </c>
      <c r="I443" s="4" t="s">
        <v>529</v>
      </c>
      <c r="J443" s="4" t="s">
        <v>529</v>
      </c>
      <c r="K443" s="42" t="s">
        <v>529</v>
      </c>
      <c r="L443" s="330"/>
      <c r="M443" s="30"/>
    </row>
    <row r="444" spans="2:13">
      <c r="B444" s="39" t="s">
        <v>10764</v>
      </c>
      <c r="C444" s="40" t="s">
        <v>10765</v>
      </c>
      <c r="D444" s="41" t="s">
        <v>7282</v>
      </c>
      <c r="E444" s="4" t="s">
        <v>9006</v>
      </c>
      <c r="F444" s="42"/>
      <c r="G444" s="43" t="s">
        <v>5469</v>
      </c>
      <c r="H444" s="4" t="s">
        <v>5469</v>
      </c>
      <c r="I444" s="4" t="s">
        <v>529</v>
      </c>
      <c r="J444" s="4" t="s">
        <v>529</v>
      </c>
      <c r="K444" s="42" t="s">
        <v>529</v>
      </c>
      <c r="L444" s="330"/>
      <c r="M444" s="30"/>
    </row>
    <row r="445" spans="2:13" ht="17.25" thickBot="1">
      <c r="B445" s="39" t="s">
        <v>10766</v>
      </c>
      <c r="C445" s="40" t="s">
        <v>10767</v>
      </c>
      <c r="D445" s="41" t="s">
        <v>5937</v>
      </c>
      <c r="E445" s="4" t="s">
        <v>5719</v>
      </c>
      <c r="F445" s="42" t="s">
        <v>5860</v>
      </c>
      <c r="G445" s="43" t="s">
        <v>5469</v>
      </c>
      <c r="H445" s="4" t="s">
        <v>5469</v>
      </c>
      <c r="I445" s="4" t="s">
        <v>5469</v>
      </c>
      <c r="J445" s="4" t="s">
        <v>529</v>
      </c>
      <c r="K445" s="42" t="s">
        <v>529</v>
      </c>
      <c r="L445" s="331"/>
      <c r="M445" s="30"/>
    </row>
    <row r="446" spans="2:13" ht="20.100000000000001" customHeight="1" thickBot="1">
      <c r="B446" s="363" t="s">
        <v>10768</v>
      </c>
      <c r="C446" s="540"/>
      <c r="D446" s="540"/>
      <c r="E446" s="540"/>
      <c r="F446" s="540"/>
      <c r="G446" s="540"/>
      <c r="H446" s="540"/>
      <c r="I446" s="540"/>
      <c r="J446" s="540"/>
      <c r="K446" s="540"/>
      <c r="L446" s="541"/>
      <c r="M446" s="30"/>
    </row>
    <row r="447" spans="2:13" ht="17.25" thickBot="1">
      <c r="B447" s="31" t="s">
        <v>10769</v>
      </c>
      <c r="C447" s="32" t="s">
        <v>10770</v>
      </c>
      <c r="D447" s="33" t="s">
        <v>5877</v>
      </c>
      <c r="E447" s="34" t="s">
        <v>9940</v>
      </c>
      <c r="F447" s="35" t="s">
        <v>5860</v>
      </c>
      <c r="G447" s="36" t="s">
        <v>5469</v>
      </c>
      <c r="H447" s="37" t="s">
        <v>5469</v>
      </c>
      <c r="I447" s="37" t="s">
        <v>5469</v>
      </c>
      <c r="J447" s="37" t="s">
        <v>529</v>
      </c>
      <c r="K447" s="35" t="s">
        <v>529</v>
      </c>
      <c r="L447" s="362" t="s">
        <v>10464</v>
      </c>
      <c r="M447" s="30"/>
    </row>
    <row r="448" spans="2:13" ht="20.100000000000001" customHeight="1" thickBot="1">
      <c r="B448" s="363" t="s">
        <v>10771</v>
      </c>
      <c r="C448" s="540"/>
      <c r="D448" s="540"/>
      <c r="E448" s="540"/>
      <c r="F448" s="540"/>
      <c r="G448" s="540"/>
      <c r="H448" s="540"/>
      <c r="I448" s="540"/>
      <c r="J448" s="540"/>
      <c r="K448" s="540"/>
      <c r="L448" s="582"/>
      <c r="M448" s="30"/>
    </row>
    <row r="449" spans="2:13">
      <c r="B449" s="39" t="s">
        <v>10772</v>
      </c>
      <c r="C449" s="40" t="s">
        <v>10773</v>
      </c>
      <c r="D449" s="41" t="s">
        <v>5655</v>
      </c>
      <c r="E449" s="4" t="s">
        <v>9003</v>
      </c>
      <c r="F449" s="42"/>
      <c r="G449" s="43" t="s">
        <v>5469</v>
      </c>
      <c r="H449" s="4" t="s">
        <v>5469</v>
      </c>
      <c r="I449" s="4" t="s">
        <v>529</v>
      </c>
      <c r="J449" s="4" t="s">
        <v>529</v>
      </c>
      <c r="K449" s="42" t="s">
        <v>529</v>
      </c>
      <c r="L449" s="330"/>
      <c r="M449" s="30"/>
    </row>
    <row r="450" spans="2:13">
      <c r="B450" s="39" t="s">
        <v>10774</v>
      </c>
      <c r="C450" s="40" t="s">
        <v>10775</v>
      </c>
      <c r="D450" s="41" t="s">
        <v>6286</v>
      </c>
      <c r="E450" s="4" t="s">
        <v>6255</v>
      </c>
      <c r="F450" s="42"/>
      <c r="G450" s="43" t="s">
        <v>529</v>
      </c>
      <c r="H450" s="4" t="s">
        <v>5469</v>
      </c>
      <c r="I450" s="4" t="s">
        <v>5469</v>
      </c>
      <c r="J450" s="4" t="s">
        <v>529</v>
      </c>
      <c r="K450" s="42" t="s">
        <v>529</v>
      </c>
      <c r="L450" s="330"/>
      <c r="M450" s="30"/>
    </row>
    <row r="451" spans="2:13">
      <c r="B451" s="39" t="s">
        <v>10776</v>
      </c>
      <c r="C451" s="40" t="s">
        <v>10777</v>
      </c>
      <c r="D451" s="41" t="s">
        <v>7204</v>
      </c>
      <c r="E451" s="4" t="s">
        <v>9025</v>
      </c>
      <c r="F451" s="42" t="s">
        <v>5860</v>
      </c>
      <c r="G451" s="43" t="s">
        <v>5469</v>
      </c>
      <c r="H451" s="4" t="s">
        <v>5469</v>
      </c>
      <c r="I451" s="4" t="s">
        <v>529</v>
      </c>
      <c r="J451" s="4" t="s">
        <v>529</v>
      </c>
      <c r="K451" s="42" t="s">
        <v>529</v>
      </c>
      <c r="L451" s="330"/>
      <c r="M451" s="30"/>
    </row>
    <row r="452" spans="2:13">
      <c r="B452" s="39" t="s">
        <v>10778</v>
      </c>
      <c r="C452" s="40" t="s">
        <v>10779</v>
      </c>
      <c r="D452" s="41" t="s">
        <v>7323</v>
      </c>
      <c r="E452" s="4" t="s">
        <v>5746</v>
      </c>
      <c r="F452" s="42" t="s">
        <v>5860</v>
      </c>
      <c r="G452" s="43" t="s">
        <v>5469</v>
      </c>
      <c r="H452" s="4" t="s">
        <v>5469</v>
      </c>
      <c r="I452" s="4" t="s">
        <v>529</v>
      </c>
      <c r="J452" s="4" t="s">
        <v>529</v>
      </c>
      <c r="K452" s="42" t="s">
        <v>529</v>
      </c>
      <c r="L452" s="330"/>
      <c r="M452" s="30"/>
    </row>
    <row r="453" spans="2:13">
      <c r="B453" s="39" t="s">
        <v>10780</v>
      </c>
      <c r="C453" s="40" t="s">
        <v>10781</v>
      </c>
      <c r="D453" s="41" t="s">
        <v>5655</v>
      </c>
      <c r="E453" s="4" t="s">
        <v>5746</v>
      </c>
      <c r="F453" s="42"/>
      <c r="G453" s="43" t="s">
        <v>5469</v>
      </c>
      <c r="H453" s="4" t="s">
        <v>5469</v>
      </c>
      <c r="I453" s="4" t="s">
        <v>529</v>
      </c>
      <c r="J453" s="4" t="s">
        <v>529</v>
      </c>
      <c r="K453" s="42" t="s">
        <v>529</v>
      </c>
      <c r="L453" s="330"/>
      <c r="M453" s="30"/>
    </row>
    <row r="454" spans="2:13" ht="17.25" thickBot="1">
      <c r="B454" s="39" t="s">
        <v>10782</v>
      </c>
      <c r="C454" s="40" t="s">
        <v>10783</v>
      </c>
      <c r="D454" s="41" t="s">
        <v>6837</v>
      </c>
      <c r="E454" s="4" t="s">
        <v>9025</v>
      </c>
      <c r="F454" s="42"/>
      <c r="G454" s="43" t="s">
        <v>5469</v>
      </c>
      <c r="H454" s="4" t="s">
        <v>5469</v>
      </c>
      <c r="I454" s="4" t="s">
        <v>529</v>
      </c>
      <c r="J454" s="4" t="s">
        <v>529</v>
      </c>
      <c r="K454" s="42" t="s">
        <v>529</v>
      </c>
      <c r="L454" s="330"/>
      <c r="M454" s="30"/>
    </row>
    <row r="455" spans="2:13" ht="20.100000000000001" customHeight="1" thickBot="1">
      <c r="B455" s="363" t="s">
        <v>10784</v>
      </c>
      <c r="C455" s="540"/>
      <c r="D455" s="540"/>
      <c r="E455" s="540"/>
      <c r="F455" s="540"/>
      <c r="G455" s="540"/>
      <c r="H455" s="540"/>
      <c r="I455" s="540"/>
      <c r="J455" s="540"/>
      <c r="K455" s="540"/>
      <c r="L455" s="582"/>
      <c r="M455" s="30"/>
    </row>
    <row r="456" spans="2:13">
      <c r="B456" s="39" t="s">
        <v>10785</v>
      </c>
      <c r="C456" s="40" t="s">
        <v>10786</v>
      </c>
      <c r="D456" s="41" t="s">
        <v>5655</v>
      </c>
      <c r="E456" s="4" t="s">
        <v>9003</v>
      </c>
      <c r="F456" s="42"/>
      <c r="G456" s="43" t="s">
        <v>5469</v>
      </c>
      <c r="H456" s="4" t="s">
        <v>5469</v>
      </c>
      <c r="I456" s="4" t="s">
        <v>529</v>
      </c>
      <c r="J456" s="4" t="s">
        <v>529</v>
      </c>
      <c r="K456" s="42" t="s">
        <v>529</v>
      </c>
      <c r="L456" s="330"/>
      <c r="M456" s="30"/>
    </row>
    <row r="457" spans="2:13">
      <c r="B457" s="39" t="s">
        <v>10787</v>
      </c>
      <c r="C457" s="40" t="s">
        <v>10788</v>
      </c>
      <c r="D457" s="41" t="s">
        <v>7323</v>
      </c>
      <c r="E457" s="4" t="s">
        <v>5746</v>
      </c>
      <c r="F457" s="42" t="s">
        <v>5860</v>
      </c>
      <c r="G457" s="43" t="s">
        <v>5469</v>
      </c>
      <c r="H457" s="4" t="s">
        <v>5469</v>
      </c>
      <c r="I457" s="4" t="s">
        <v>529</v>
      </c>
      <c r="J457" s="4" t="s">
        <v>529</v>
      </c>
      <c r="K457" s="42" t="s">
        <v>529</v>
      </c>
      <c r="L457" s="330"/>
      <c r="M457" s="30"/>
    </row>
    <row r="458" spans="2:13">
      <c r="B458" s="39" t="s">
        <v>10789</v>
      </c>
      <c r="C458" s="40" t="s">
        <v>10790</v>
      </c>
      <c r="D458" s="41" t="s">
        <v>6222</v>
      </c>
      <c r="E458" s="4" t="s">
        <v>10010</v>
      </c>
      <c r="F458" s="42"/>
      <c r="G458" s="43" t="s">
        <v>5469</v>
      </c>
      <c r="H458" s="4" t="s">
        <v>5469</v>
      </c>
      <c r="I458" s="4" t="s">
        <v>2081</v>
      </c>
      <c r="J458" s="4" t="s">
        <v>529</v>
      </c>
      <c r="K458" s="42" t="s">
        <v>529</v>
      </c>
      <c r="L458" s="330"/>
      <c r="M458" s="30"/>
    </row>
    <row r="459" spans="2:13">
      <c r="B459" s="39" t="s">
        <v>10791</v>
      </c>
      <c r="C459" s="40" t="s">
        <v>10792</v>
      </c>
      <c r="D459" s="41" t="s">
        <v>7295</v>
      </c>
      <c r="E459" s="4" t="s">
        <v>9940</v>
      </c>
      <c r="F459" s="42"/>
      <c r="G459" s="43" t="s">
        <v>5469</v>
      </c>
      <c r="H459" s="4" t="s">
        <v>5469</v>
      </c>
      <c r="I459" s="4" t="s">
        <v>529</v>
      </c>
      <c r="J459" s="4" t="s">
        <v>529</v>
      </c>
      <c r="K459" s="42" t="s">
        <v>529</v>
      </c>
      <c r="L459" s="330"/>
      <c r="M459" s="30"/>
    </row>
    <row r="460" spans="2:13">
      <c r="B460" s="39" t="s">
        <v>10793</v>
      </c>
      <c r="C460" s="40" t="s">
        <v>10794</v>
      </c>
      <c r="D460" s="41" t="s">
        <v>5954</v>
      </c>
      <c r="E460" s="4" t="s">
        <v>6303</v>
      </c>
      <c r="F460" s="42"/>
      <c r="G460" s="43" t="s">
        <v>5469</v>
      </c>
      <c r="H460" s="4" t="s">
        <v>5469</v>
      </c>
      <c r="I460" s="4" t="s">
        <v>5469</v>
      </c>
      <c r="J460" s="4" t="s">
        <v>529</v>
      </c>
      <c r="K460" s="42" t="s">
        <v>529</v>
      </c>
      <c r="L460" s="330"/>
      <c r="M460" s="30"/>
    </row>
    <row r="461" spans="2:13">
      <c r="B461" s="39" t="s">
        <v>10795</v>
      </c>
      <c r="C461" s="40" t="s">
        <v>10796</v>
      </c>
      <c r="D461" s="41" t="s">
        <v>5723</v>
      </c>
      <c r="E461" s="4" t="s">
        <v>6258</v>
      </c>
      <c r="F461" s="42"/>
      <c r="G461" s="43" t="s">
        <v>529</v>
      </c>
      <c r="H461" s="4" t="s">
        <v>5469</v>
      </c>
      <c r="I461" s="4" t="s">
        <v>529</v>
      </c>
      <c r="J461" s="4" t="s">
        <v>529</v>
      </c>
      <c r="K461" s="42" t="s">
        <v>529</v>
      </c>
      <c r="L461" s="330"/>
      <c r="M461" s="30"/>
    </row>
    <row r="462" spans="2:13">
      <c r="B462" s="39" t="s">
        <v>10797</v>
      </c>
      <c r="C462" s="40" t="s">
        <v>10798</v>
      </c>
      <c r="D462" s="41" t="s">
        <v>5880</v>
      </c>
      <c r="E462" s="4" t="s">
        <v>6258</v>
      </c>
      <c r="F462" s="42"/>
      <c r="G462" s="43" t="s">
        <v>529</v>
      </c>
      <c r="H462" s="4" t="s">
        <v>5469</v>
      </c>
      <c r="I462" s="4" t="s">
        <v>529</v>
      </c>
      <c r="J462" s="4" t="s">
        <v>529</v>
      </c>
      <c r="K462" s="42" t="s">
        <v>529</v>
      </c>
      <c r="L462" s="330"/>
      <c r="M462" s="30"/>
    </row>
    <row r="463" spans="2:13">
      <c r="B463" s="39" t="s">
        <v>10799</v>
      </c>
      <c r="C463" s="40" t="s">
        <v>10800</v>
      </c>
      <c r="D463" s="41" t="s">
        <v>7267</v>
      </c>
      <c r="E463" s="4" t="s">
        <v>6303</v>
      </c>
      <c r="F463" s="42"/>
      <c r="G463" s="43" t="s">
        <v>529</v>
      </c>
      <c r="H463" s="4" t="s">
        <v>5469</v>
      </c>
      <c r="I463" s="4" t="s">
        <v>5469</v>
      </c>
      <c r="J463" s="4" t="s">
        <v>529</v>
      </c>
      <c r="K463" s="42" t="s">
        <v>529</v>
      </c>
      <c r="L463" s="330"/>
      <c r="M463" s="30"/>
    </row>
    <row r="464" spans="2:13">
      <c r="B464" s="39" t="s">
        <v>10801</v>
      </c>
      <c r="C464" s="40" t="s">
        <v>10802</v>
      </c>
      <c r="D464" s="41" t="s">
        <v>7267</v>
      </c>
      <c r="E464" s="4" t="s">
        <v>6303</v>
      </c>
      <c r="F464" s="42"/>
      <c r="G464" s="43" t="s">
        <v>529</v>
      </c>
      <c r="H464" s="4" t="s">
        <v>5469</v>
      </c>
      <c r="I464" s="4" t="s">
        <v>5469</v>
      </c>
      <c r="J464" s="4" t="s">
        <v>529</v>
      </c>
      <c r="K464" s="42" t="s">
        <v>529</v>
      </c>
      <c r="L464" s="330"/>
      <c r="M464" s="30"/>
    </row>
    <row r="465" spans="2:13">
      <c r="B465" s="39" t="s">
        <v>10803</v>
      </c>
      <c r="C465" s="40" t="s">
        <v>10804</v>
      </c>
      <c r="D465" s="41" t="s">
        <v>7267</v>
      </c>
      <c r="E465" s="4" t="s">
        <v>6303</v>
      </c>
      <c r="F465" s="42"/>
      <c r="G465" s="43" t="s">
        <v>529</v>
      </c>
      <c r="H465" s="4" t="s">
        <v>5469</v>
      </c>
      <c r="I465" s="4" t="s">
        <v>5469</v>
      </c>
      <c r="J465" s="4" t="s">
        <v>529</v>
      </c>
      <c r="K465" s="42" t="s">
        <v>529</v>
      </c>
      <c r="L465" s="330"/>
      <c r="M465" s="30"/>
    </row>
    <row r="466" spans="2:13">
      <c r="B466" s="39" t="s">
        <v>10805</v>
      </c>
      <c r="C466" s="40" t="s">
        <v>10806</v>
      </c>
      <c r="D466" s="41" t="s">
        <v>7267</v>
      </c>
      <c r="E466" s="4" t="s">
        <v>6303</v>
      </c>
      <c r="F466" s="42"/>
      <c r="G466" s="43" t="s">
        <v>529</v>
      </c>
      <c r="H466" s="4" t="s">
        <v>5469</v>
      </c>
      <c r="I466" s="4" t="s">
        <v>5469</v>
      </c>
      <c r="J466" s="4" t="s">
        <v>529</v>
      </c>
      <c r="K466" s="42" t="s">
        <v>529</v>
      </c>
      <c r="L466" s="330"/>
      <c r="M466" s="30"/>
    </row>
    <row r="467" spans="2:13">
      <c r="B467" s="39" t="s">
        <v>10807</v>
      </c>
      <c r="C467" s="40" t="s">
        <v>10808</v>
      </c>
      <c r="D467" s="41" t="s">
        <v>7267</v>
      </c>
      <c r="E467" s="4" t="s">
        <v>6303</v>
      </c>
      <c r="F467" s="42"/>
      <c r="G467" s="43" t="s">
        <v>529</v>
      </c>
      <c r="H467" s="4" t="s">
        <v>5469</v>
      </c>
      <c r="I467" s="4" t="s">
        <v>5469</v>
      </c>
      <c r="J467" s="4" t="s">
        <v>529</v>
      </c>
      <c r="K467" s="42" t="s">
        <v>529</v>
      </c>
      <c r="L467" s="330"/>
      <c r="M467" s="30"/>
    </row>
    <row r="468" spans="2:13">
      <c r="B468" s="39" t="s">
        <v>10809</v>
      </c>
      <c r="C468" s="40" t="s">
        <v>10810</v>
      </c>
      <c r="D468" s="41" t="s">
        <v>7267</v>
      </c>
      <c r="E468" s="4" t="s">
        <v>6303</v>
      </c>
      <c r="F468" s="42"/>
      <c r="G468" s="43" t="s">
        <v>529</v>
      </c>
      <c r="H468" s="4" t="s">
        <v>5469</v>
      </c>
      <c r="I468" s="4" t="s">
        <v>5469</v>
      </c>
      <c r="J468" s="4" t="s">
        <v>529</v>
      </c>
      <c r="K468" s="42" t="s">
        <v>529</v>
      </c>
      <c r="L468" s="330"/>
      <c r="M468" s="30"/>
    </row>
    <row r="469" spans="2:13">
      <c r="B469" s="39" t="s">
        <v>10811</v>
      </c>
      <c r="C469" s="40" t="s">
        <v>10812</v>
      </c>
      <c r="D469" s="41" t="s">
        <v>7267</v>
      </c>
      <c r="E469" s="4" t="s">
        <v>6303</v>
      </c>
      <c r="F469" s="42"/>
      <c r="G469" s="43" t="s">
        <v>529</v>
      </c>
      <c r="H469" s="4" t="s">
        <v>5469</v>
      </c>
      <c r="I469" s="4" t="s">
        <v>5469</v>
      </c>
      <c r="J469" s="4" t="s">
        <v>529</v>
      </c>
      <c r="K469" s="42" t="s">
        <v>529</v>
      </c>
      <c r="L469" s="330"/>
      <c r="M469" s="30"/>
    </row>
    <row r="470" spans="2:13">
      <c r="B470" s="39" t="s">
        <v>10813</v>
      </c>
      <c r="C470" s="40" t="s">
        <v>10814</v>
      </c>
      <c r="D470" s="41" t="s">
        <v>7267</v>
      </c>
      <c r="E470" s="4" t="s">
        <v>6303</v>
      </c>
      <c r="F470" s="42"/>
      <c r="G470" s="43" t="s">
        <v>529</v>
      </c>
      <c r="H470" s="4" t="s">
        <v>5469</v>
      </c>
      <c r="I470" s="4" t="s">
        <v>5469</v>
      </c>
      <c r="J470" s="4" t="s">
        <v>529</v>
      </c>
      <c r="K470" s="42" t="s">
        <v>529</v>
      </c>
      <c r="L470" s="330"/>
      <c r="M470" s="30"/>
    </row>
    <row r="471" spans="2:13">
      <c r="B471" s="39" t="s">
        <v>10815</v>
      </c>
      <c r="C471" s="40" t="s">
        <v>10816</v>
      </c>
      <c r="D471" s="41" t="s">
        <v>7267</v>
      </c>
      <c r="E471" s="4" t="s">
        <v>6303</v>
      </c>
      <c r="F471" s="42"/>
      <c r="G471" s="43" t="s">
        <v>529</v>
      </c>
      <c r="H471" s="4" t="s">
        <v>5469</v>
      </c>
      <c r="I471" s="4" t="s">
        <v>5469</v>
      </c>
      <c r="J471" s="4" t="s">
        <v>529</v>
      </c>
      <c r="K471" s="42" t="s">
        <v>529</v>
      </c>
      <c r="L471" s="330"/>
      <c r="M471" s="30"/>
    </row>
    <row r="472" spans="2:13">
      <c r="B472" s="39" t="s">
        <v>10817</v>
      </c>
      <c r="C472" s="40" t="s">
        <v>10818</v>
      </c>
      <c r="D472" s="41" t="s">
        <v>7267</v>
      </c>
      <c r="E472" s="4" t="s">
        <v>6303</v>
      </c>
      <c r="F472" s="42"/>
      <c r="G472" s="43" t="s">
        <v>529</v>
      </c>
      <c r="H472" s="4" t="s">
        <v>5469</v>
      </c>
      <c r="I472" s="4" t="s">
        <v>5469</v>
      </c>
      <c r="J472" s="4" t="s">
        <v>529</v>
      </c>
      <c r="K472" s="42" t="s">
        <v>529</v>
      </c>
      <c r="L472" s="330"/>
      <c r="M472" s="30"/>
    </row>
    <row r="473" spans="2:13">
      <c r="B473" s="39" t="s">
        <v>10819</v>
      </c>
      <c r="C473" s="40" t="s">
        <v>10820</v>
      </c>
      <c r="D473" s="41" t="s">
        <v>5954</v>
      </c>
      <c r="E473" s="4" t="s">
        <v>9940</v>
      </c>
      <c r="F473" s="42"/>
      <c r="G473" s="43" t="s">
        <v>5469</v>
      </c>
      <c r="H473" s="4" t="s">
        <v>5469</v>
      </c>
      <c r="I473" s="4" t="s">
        <v>5469</v>
      </c>
      <c r="J473" s="4" t="s">
        <v>529</v>
      </c>
      <c r="K473" s="42" t="s">
        <v>529</v>
      </c>
      <c r="L473" s="330"/>
      <c r="M473" s="30"/>
    </row>
    <row r="474" spans="2:13">
      <c r="B474" s="39" t="s">
        <v>10821</v>
      </c>
      <c r="C474" s="40" t="s">
        <v>10822</v>
      </c>
      <c r="D474" s="41" t="s">
        <v>7267</v>
      </c>
      <c r="E474" s="4" t="s">
        <v>9940</v>
      </c>
      <c r="F474" s="42"/>
      <c r="G474" s="43" t="s">
        <v>5469</v>
      </c>
      <c r="H474" s="4" t="s">
        <v>5469</v>
      </c>
      <c r="I474" s="4" t="s">
        <v>5469</v>
      </c>
      <c r="J474" s="4" t="s">
        <v>529</v>
      </c>
      <c r="K474" s="42" t="s">
        <v>529</v>
      </c>
      <c r="L474" s="330"/>
      <c r="M474" s="30"/>
    </row>
    <row r="475" spans="2:13">
      <c r="B475" s="39" t="s">
        <v>10823</v>
      </c>
      <c r="C475" s="40" t="s">
        <v>10824</v>
      </c>
      <c r="D475" s="41" t="s">
        <v>7267</v>
      </c>
      <c r="E475" s="4" t="s">
        <v>6303</v>
      </c>
      <c r="F475" s="42"/>
      <c r="G475" s="43" t="s">
        <v>529</v>
      </c>
      <c r="H475" s="4" t="s">
        <v>5469</v>
      </c>
      <c r="I475" s="4" t="s">
        <v>5469</v>
      </c>
      <c r="J475" s="4" t="s">
        <v>529</v>
      </c>
      <c r="K475" s="42" t="s">
        <v>529</v>
      </c>
      <c r="L475" s="330"/>
      <c r="M475" s="30"/>
    </row>
    <row r="476" spans="2:13">
      <c r="B476" s="39" t="s">
        <v>10825</v>
      </c>
      <c r="C476" s="40" t="s">
        <v>10826</v>
      </c>
      <c r="D476" s="41" t="s">
        <v>7267</v>
      </c>
      <c r="E476" s="4" t="s">
        <v>6303</v>
      </c>
      <c r="F476" s="42"/>
      <c r="G476" s="43" t="s">
        <v>529</v>
      </c>
      <c r="H476" s="4" t="s">
        <v>5469</v>
      </c>
      <c r="I476" s="4" t="s">
        <v>5469</v>
      </c>
      <c r="J476" s="4" t="s">
        <v>529</v>
      </c>
      <c r="K476" s="42" t="s">
        <v>529</v>
      </c>
      <c r="L476" s="330"/>
      <c r="M476" s="30"/>
    </row>
    <row r="477" spans="2:13">
      <c r="B477" s="39" t="s">
        <v>10827</v>
      </c>
      <c r="C477" s="40" t="s">
        <v>10828</v>
      </c>
      <c r="D477" s="41" t="s">
        <v>7267</v>
      </c>
      <c r="E477" s="4" t="s">
        <v>6303</v>
      </c>
      <c r="F477" s="42"/>
      <c r="G477" s="43" t="s">
        <v>529</v>
      </c>
      <c r="H477" s="4" t="s">
        <v>5469</v>
      </c>
      <c r="I477" s="4" t="s">
        <v>5469</v>
      </c>
      <c r="J477" s="4" t="s">
        <v>529</v>
      </c>
      <c r="K477" s="42" t="s">
        <v>529</v>
      </c>
      <c r="L477" s="330"/>
      <c r="M477" s="30"/>
    </row>
    <row r="478" spans="2:13">
      <c r="B478" s="39" t="s">
        <v>10829</v>
      </c>
      <c r="C478" s="40" t="s">
        <v>10830</v>
      </c>
      <c r="D478" s="41" t="s">
        <v>7267</v>
      </c>
      <c r="E478" s="4" t="s">
        <v>6303</v>
      </c>
      <c r="F478" s="42"/>
      <c r="G478" s="43" t="s">
        <v>529</v>
      </c>
      <c r="H478" s="4" t="s">
        <v>5469</v>
      </c>
      <c r="I478" s="4" t="s">
        <v>5469</v>
      </c>
      <c r="J478" s="4" t="s">
        <v>529</v>
      </c>
      <c r="K478" s="42" t="s">
        <v>529</v>
      </c>
      <c r="L478" s="330"/>
      <c r="M478" s="30"/>
    </row>
    <row r="479" spans="2:13">
      <c r="B479" s="39" t="s">
        <v>10831</v>
      </c>
      <c r="C479" s="40" t="s">
        <v>10832</v>
      </c>
      <c r="D479" s="41" t="s">
        <v>7267</v>
      </c>
      <c r="E479" s="4" t="s">
        <v>6303</v>
      </c>
      <c r="F479" s="42"/>
      <c r="G479" s="43" t="s">
        <v>529</v>
      </c>
      <c r="H479" s="4" t="s">
        <v>5469</v>
      </c>
      <c r="I479" s="4" t="s">
        <v>5469</v>
      </c>
      <c r="J479" s="4" t="s">
        <v>529</v>
      </c>
      <c r="K479" s="42" t="s">
        <v>529</v>
      </c>
      <c r="L479" s="330"/>
      <c r="M479" s="30"/>
    </row>
    <row r="480" spans="2:13">
      <c r="B480" s="39" t="s">
        <v>10833</v>
      </c>
      <c r="C480" s="40" t="s">
        <v>10834</v>
      </c>
      <c r="D480" s="41" t="s">
        <v>6221</v>
      </c>
      <c r="E480" s="4" t="s">
        <v>9940</v>
      </c>
      <c r="F480" s="42"/>
      <c r="G480" s="43" t="s">
        <v>5469</v>
      </c>
      <c r="H480" s="4" t="s">
        <v>5469</v>
      </c>
      <c r="I480" s="4" t="s">
        <v>5469</v>
      </c>
      <c r="J480" s="4" t="s">
        <v>529</v>
      </c>
      <c r="K480" s="5" t="s">
        <v>529</v>
      </c>
      <c r="L480" s="330"/>
      <c r="M480" s="30"/>
    </row>
    <row r="481" spans="2:13">
      <c r="B481" s="39" t="s">
        <v>10835</v>
      </c>
      <c r="C481" s="40" t="s">
        <v>10836</v>
      </c>
      <c r="D481" s="41" t="s">
        <v>6221</v>
      </c>
      <c r="E481" s="4" t="s">
        <v>9940</v>
      </c>
      <c r="F481" s="42"/>
      <c r="G481" s="43" t="s">
        <v>5469</v>
      </c>
      <c r="H481" s="4" t="s">
        <v>5469</v>
      </c>
      <c r="I481" s="4" t="s">
        <v>5469</v>
      </c>
      <c r="J481" s="4" t="s">
        <v>529</v>
      </c>
      <c r="K481" s="5" t="s">
        <v>529</v>
      </c>
      <c r="L481" s="330"/>
      <c r="M481" s="30"/>
    </row>
    <row r="482" spans="2:13">
      <c r="B482" s="39" t="s">
        <v>10837</v>
      </c>
      <c r="C482" s="40" t="s">
        <v>10838</v>
      </c>
      <c r="D482" s="41" t="s">
        <v>6244</v>
      </c>
      <c r="E482" s="4" t="s">
        <v>9940</v>
      </c>
      <c r="F482" s="42"/>
      <c r="G482" s="43" t="s">
        <v>5469</v>
      </c>
      <c r="H482" s="4" t="s">
        <v>5469</v>
      </c>
      <c r="I482" s="4" t="s">
        <v>5469</v>
      </c>
      <c r="J482" s="4" t="s">
        <v>529</v>
      </c>
      <c r="K482" s="42" t="s">
        <v>529</v>
      </c>
      <c r="L482" s="330"/>
      <c r="M482" s="30"/>
    </row>
    <row r="483" spans="2:13" ht="33">
      <c r="B483" s="39" t="s">
        <v>10839</v>
      </c>
      <c r="C483" s="40" t="s">
        <v>10840</v>
      </c>
      <c r="D483" s="41" t="s">
        <v>7267</v>
      </c>
      <c r="E483" s="4" t="s">
        <v>6303</v>
      </c>
      <c r="F483" s="42"/>
      <c r="G483" s="43" t="s">
        <v>529</v>
      </c>
      <c r="H483" s="4" t="s">
        <v>5469</v>
      </c>
      <c r="I483" s="4" t="s">
        <v>5469</v>
      </c>
      <c r="J483" s="4" t="s">
        <v>529</v>
      </c>
      <c r="K483" s="42" t="s">
        <v>529</v>
      </c>
      <c r="L483" s="330"/>
      <c r="M483" s="30"/>
    </row>
    <row r="484" spans="2:13" ht="33">
      <c r="B484" s="39" t="s">
        <v>10841</v>
      </c>
      <c r="C484" s="40" t="s">
        <v>10842</v>
      </c>
      <c r="D484" s="41" t="s">
        <v>7267</v>
      </c>
      <c r="E484" s="4" t="s">
        <v>6303</v>
      </c>
      <c r="F484" s="42"/>
      <c r="G484" s="43" t="s">
        <v>529</v>
      </c>
      <c r="H484" s="4" t="s">
        <v>5469</v>
      </c>
      <c r="I484" s="4" t="s">
        <v>5469</v>
      </c>
      <c r="J484" s="4" t="s">
        <v>529</v>
      </c>
      <c r="K484" s="42" t="s">
        <v>529</v>
      </c>
      <c r="L484" s="330"/>
      <c r="M484" s="30"/>
    </row>
    <row r="485" spans="2:13" ht="33">
      <c r="B485" s="39" t="s">
        <v>10843</v>
      </c>
      <c r="C485" s="40" t="s">
        <v>10844</v>
      </c>
      <c r="D485" s="41" t="s">
        <v>7267</v>
      </c>
      <c r="E485" s="4" t="s">
        <v>6303</v>
      </c>
      <c r="F485" s="42"/>
      <c r="G485" s="43" t="s">
        <v>529</v>
      </c>
      <c r="H485" s="4" t="s">
        <v>5469</v>
      </c>
      <c r="I485" s="4" t="s">
        <v>5469</v>
      </c>
      <c r="J485" s="4" t="s">
        <v>529</v>
      </c>
      <c r="K485" s="42" t="s">
        <v>529</v>
      </c>
      <c r="L485" s="330"/>
      <c r="M485" s="30"/>
    </row>
    <row r="486" spans="2:13" ht="33">
      <c r="B486" s="39" t="s">
        <v>10845</v>
      </c>
      <c r="C486" s="40" t="s">
        <v>10846</v>
      </c>
      <c r="D486" s="41" t="s">
        <v>7267</v>
      </c>
      <c r="E486" s="4" t="s">
        <v>6303</v>
      </c>
      <c r="F486" s="42"/>
      <c r="G486" s="43" t="s">
        <v>529</v>
      </c>
      <c r="H486" s="4" t="s">
        <v>5469</v>
      </c>
      <c r="I486" s="4" t="s">
        <v>5469</v>
      </c>
      <c r="J486" s="4" t="s">
        <v>529</v>
      </c>
      <c r="K486" s="42" t="s">
        <v>529</v>
      </c>
      <c r="L486" s="330"/>
      <c r="M486" s="30"/>
    </row>
    <row r="487" spans="2:13" ht="33">
      <c r="B487" s="39" t="s">
        <v>10847</v>
      </c>
      <c r="C487" s="40" t="s">
        <v>10848</v>
      </c>
      <c r="D487" s="41" t="s">
        <v>7267</v>
      </c>
      <c r="E487" s="4" t="s">
        <v>6303</v>
      </c>
      <c r="F487" s="42"/>
      <c r="G487" s="43" t="s">
        <v>529</v>
      </c>
      <c r="H487" s="4" t="s">
        <v>5469</v>
      </c>
      <c r="I487" s="4" t="s">
        <v>5469</v>
      </c>
      <c r="J487" s="4" t="s">
        <v>529</v>
      </c>
      <c r="K487" s="42" t="s">
        <v>529</v>
      </c>
      <c r="L487" s="330"/>
      <c r="M487" s="30"/>
    </row>
    <row r="488" spans="2:13" ht="33">
      <c r="B488" s="39" t="s">
        <v>784</v>
      </c>
      <c r="C488" s="40" t="s">
        <v>10849</v>
      </c>
      <c r="D488" s="41" t="s">
        <v>7267</v>
      </c>
      <c r="E488" s="4" t="s">
        <v>6303</v>
      </c>
      <c r="F488" s="42"/>
      <c r="G488" s="43" t="s">
        <v>529</v>
      </c>
      <c r="H488" s="4" t="s">
        <v>5469</v>
      </c>
      <c r="I488" s="4" t="s">
        <v>5469</v>
      </c>
      <c r="J488" s="4" t="s">
        <v>529</v>
      </c>
      <c r="K488" s="42" t="s">
        <v>529</v>
      </c>
      <c r="L488" s="330"/>
      <c r="M488" s="30"/>
    </row>
    <row r="489" spans="2:13" ht="33">
      <c r="B489" s="39" t="s">
        <v>785</v>
      </c>
      <c r="C489" s="40" t="s">
        <v>10850</v>
      </c>
      <c r="D489" s="41" t="s">
        <v>7267</v>
      </c>
      <c r="E489" s="4" t="s">
        <v>6303</v>
      </c>
      <c r="F489" s="42"/>
      <c r="G489" s="43" t="s">
        <v>529</v>
      </c>
      <c r="H489" s="4" t="s">
        <v>5469</v>
      </c>
      <c r="I489" s="4" t="s">
        <v>5469</v>
      </c>
      <c r="J489" s="4" t="s">
        <v>529</v>
      </c>
      <c r="K489" s="42" t="s">
        <v>529</v>
      </c>
      <c r="L489" s="330"/>
      <c r="M489" s="30"/>
    </row>
    <row r="490" spans="2:13" ht="33">
      <c r="B490" s="39" t="s">
        <v>786</v>
      </c>
      <c r="C490" s="40" t="s">
        <v>10851</v>
      </c>
      <c r="D490" s="41" t="s">
        <v>7267</v>
      </c>
      <c r="E490" s="4" t="s">
        <v>6303</v>
      </c>
      <c r="F490" s="42"/>
      <c r="G490" s="43" t="s">
        <v>529</v>
      </c>
      <c r="H490" s="4" t="s">
        <v>5469</v>
      </c>
      <c r="I490" s="4" t="s">
        <v>5469</v>
      </c>
      <c r="J490" s="4" t="s">
        <v>529</v>
      </c>
      <c r="K490" s="42" t="s">
        <v>529</v>
      </c>
      <c r="L490" s="330"/>
      <c r="M490" s="30"/>
    </row>
    <row r="491" spans="2:13" ht="33">
      <c r="B491" s="39" t="s">
        <v>787</v>
      </c>
      <c r="C491" s="40" t="s">
        <v>10852</v>
      </c>
      <c r="D491" s="41" t="s">
        <v>7267</v>
      </c>
      <c r="E491" s="4" t="s">
        <v>6303</v>
      </c>
      <c r="F491" s="42"/>
      <c r="G491" s="43" t="s">
        <v>529</v>
      </c>
      <c r="H491" s="4" t="s">
        <v>5469</v>
      </c>
      <c r="I491" s="4" t="s">
        <v>5469</v>
      </c>
      <c r="J491" s="4" t="s">
        <v>529</v>
      </c>
      <c r="K491" s="42" t="s">
        <v>529</v>
      </c>
      <c r="L491" s="330"/>
      <c r="M491" s="30"/>
    </row>
    <row r="492" spans="2:13" ht="33">
      <c r="B492" s="39" t="s">
        <v>788</v>
      </c>
      <c r="C492" s="40" t="s">
        <v>10853</v>
      </c>
      <c r="D492" s="41" t="s">
        <v>7267</v>
      </c>
      <c r="E492" s="4" t="s">
        <v>6303</v>
      </c>
      <c r="F492" s="42"/>
      <c r="G492" s="43" t="s">
        <v>529</v>
      </c>
      <c r="H492" s="4" t="s">
        <v>5469</v>
      </c>
      <c r="I492" s="4" t="s">
        <v>5469</v>
      </c>
      <c r="J492" s="4" t="s">
        <v>529</v>
      </c>
      <c r="K492" s="42" t="s">
        <v>529</v>
      </c>
      <c r="L492" s="330"/>
      <c r="M492" s="30"/>
    </row>
    <row r="493" spans="2:13">
      <c r="B493" s="39" t="s">
        <v>10854</v>
      </c>
      <c r="C493" s="40" t="s">
        <v>10855</v>
      </c>
      <c r="D493" s="41" t="s">
        <v>5961</v>
      </c>
      <c r="E493" s="4" t="s">
        <v>6717</v>
      </c>
      <c r="F493" s="42"/>
      <c r="G493" s="43" t="s">
        <v>5469</v>
      </c>
      <c r="H493" s="4" t="s">
        <v>5469</v>
      </c>
      <c r="I493" s="4" t="s">
        <v>5469</v>
      </c>
      <c r="J493" s="4" t="s">
        <v>529</v>
      </c>
      <c r="K493" s="42" t="s">
        <v>529</v>
      </c>
      <c r="L493" s="330"/>
      <c r="M493" s="30"/>
    </row>
    <row r="494" spans="2:13">
      <c r="B494" s="39" t="s">
        <v>10856</v>
      </c>
      <c r="C494" s="40" t="s">
        <v>10857</v>
      </c>
      <c r="D494" s="41" t="s">
        <v>6447</v>
      </c>
      <c r="E494" s="4" t="s">
        <v>9005</v>
      </c>
      <c r="F494" s="42"/>
      <c r="G494" s="43" t="s">
        <v>5469</v>
      </c>
      <c r="H494" s="4" t="s">
        <v>5469</v>
      </c>
      <c r="I494" s="4" t="s">
        <v>529</v>
      </c>
      <c r="J494" s="4" t="s">
        <v>529</v>
      </c>
      <c r="K494" s="42" t="s">
        <v>529</v>
      </c>
      <c r="L494" s="330"/>
      <c r="M494" s="30"/>
    </row>
    <row r="495" spans="2:13">
      <c r="B495" s="39" t="s">
        <v>10858</v>
      </c>
      <c r="C495" s="40" t="s">
        <v>10859</v>
      </c>
      <c r="D495" s="41" t="s">
        <v>7215</v>
      </c>
      <c r="E495" s="4" t="s">
        <v>9004</v>
      </c>
      <c r="F495" s="42" t="s">
        <v>5860</v>
      </c>
      <c r="G495" s="43" t="s">
        <v>5469</v>
      </c>
      <c r="H495" s="4" t="s">
        <v>5469</v>
      </c>
      <c r="I495" s="4" t="s">
        <v>5469</v>
      </c>
      <c r="J495" s="4" t="s">
        <v>529</v>
      </c>
      <c r="K495" s="42" t="s">
        <v>529</v>
      </c>
      <c r="L495" s="330"/>
      <c r="M495" s="30"/>
    </row>
    <row r="496" spans="2:13">
      <c r="B496" s="39" t="s">
        <v>10860</v>
      </c>
      <c r="C496" s="40" t="s">
        <v>10861</v>
      </c>
      <c r="D496" s="41" t="s">
        <v>7215</v>
      </c>
      <c r="E496" s="4" t="s">
        <v>9004</v>
      </c>
      <c r="F496" s="42" t="s">
        <v>5860</v>
      </c>
      <c r="G496" s="43" t="s">
        <v>5469</v>
      </c>
      <c r="H496" s="4" t="s">
        <v>5469</v>
      </c>
      <c r="I496" s="4" t="s">
        <v>5469</v>
      </c>
      <c r="J496" s="4" t="s">
        <v>529</v>
      </c>
      <c r="K496" s="42" t="s">
        <v>529</v>
      </c>
      <c r="L496" s="330"/>
      <c r="M496" s="30"/>
    </row>
    <row r="497" spans="2:13">
      <c r="B497" s="39" t="s">
        <v>10862</v>
      </c>
      <c r="C497" s="40" t="s">
        <v>10863</v>
      </c>
      <c r="D497" s="41" t="s">
        <v>6500</v>
      </c>
      <c r="E497" s="4" t="s">
        <v>9004</v>
      </c>
      <c r="F497" s="42"/>
      <c r="G497" s="43" t="s">
        <v>5469</v>
      </c>
      <c r="H497" s="4" t="s">
        <v>5469</v>
      </c>
      <c r="I497" s="4" t="s">
        <v>529</v>
      </c>
      <c r="J497" s="4" t="s">
        <v>529</v>
      </c>
      <c r="K497" s="42" t="s">
        <v>529</v>
      </c>
      <c r="L497" s="330"/>
      <c r="M497" s="30"/>
    </row>
    <row r="498" spans="2:13">
      <c r="B498" s="39" t="s">
        <v>10864</v>
      </c>
      <c r="C498" s="40" t="s">
        <v>10865</v>
      </c>
      <c r="D498" s="41" t="s">
        <v>7204</v>
      </c>
      <c r="E498" s="4" t="s">
        <v>9005</v>
      </c>
      <c r="F498" s="42"/>
      <c r="G498" s="43" t="s">
        <v>5469</v>
      </c>
      <c r="H498" s="4" t="s">
        <v>5469</v>
      </c>
      <c r="I498" s="4" t="s">
        <v>529</v>
      </c>
      <c r="J498" s="4" t="s">
        <v>529</v>
      </c>
      <c r="K498" s="42" t="s">
        <v>529</v>
      </c>
      <c r="L498" s="330"/>
      <c r="M498" s="30"/>
    </row>
    <row r="499" spans="2:13">
      <c r="B499" s="39" t="s">
        <v>10866</v>
      </c>
      <c r="C499" s="40" t="s">
        <v>10867</v>
      </c>
      <c r="D499" s="41" t="s">
        <v>7282</v>
      </c>
      <c r="E499" s="4" t="s">
        <v>9006</v>
      </c>
      <c r="F499" s="42"/>
      <c r="G499" s="43" t="s">
        <v>5469</v>
      </c>
      <c r="H499" s="4" t="s">
        <v>5469</v>
      </c>
      <c r="I499" s="4" t="s">
        <v>529</v>
      </c>
      <c r="J499" s="4" t="s">
        <v>529</v>
      </c>
      <c r="K499" s="42" t="s">
        <v>529</v>
      </c>
      <c r="L499" s="330"/>
      <c r="M499" s="30"/>
    </row>
    <row r="500" spans="2:13" ht="17.25" thickBot="1">
      <c r="B500" s="39" t="s">
        <v>10868</v>
      </c>
      <c r="C500" s="40" t="s">
        <v>10869</v>
      </c>
      <c r="D500" s="41" t="s">
        <v>5937</v>
      </c>
      <c r="E500" s="4" t="s">
        <v>5719</v>
      </c>
      <c r="F500" s="42" t="s">
        <v>5860</v>
      </c>
      <c r="G500" s="43" t="s">
        <v>5469</v>
      </c>
      <c r="H500" s="4" t="s">
        <v>5469</v>
      </c>
      <c r="I500" s="4" t="s">
        <v>5469</v>
      </c>
      <c r="J500" s="4" t="s">
        <v>529</v>
      </c>
      <c r="K500" s="42" t="s">
        <v>529</v>
      </c>
      <c r="L500" s="331"/>
      <c r="M500" s="30"/>
    </row>
    <row r="501" spans="2:13" ht="20.100000000000001" customHeight="1" thickBot="1">
      <c r="B501" s="363" t="s">
        <v>10870</v>
      </c>
      <c r="C501" s="540"/>
      <c r="D501" s="540"/>
      <c r="E501" s="540"/>
      <c r="F501" s="540"/>
      <c r="G501" s="540"/>
      <c r="H501" s="540"/>
      <c r="I501" s="540"/>
      <c r="J501" s="540"/>
      <c r="K501" s="540"/>
      <c r="L501" s="541"/>
      <c r="M501" s="30"/>
    </row>
    <row r="502" spans="2:13" ht="17.25" thickBot="1">
      <c r="B502" s="31" t="s">
        <v>10871</v>
      </c>
      <c r="C502" s="32" t="s">
        <v>10872</v>
      </c>
      <c r="D502" s="33" t="s">
        <v>5877</v>
      </c>
      <c r="E502" s="34" t="s">
        <v>9940</v>
      </c>
      <c r="F502" s="35" t="s">
        <v>5860</v>
      </c>
      <c r="G502" s="36" t="s">
        <v>5469</v>
      </c>
      <c r="H502" s="37" t="s">
        <v>5469</v>
      </c>
      <c r="I502" s="37" t="s">
        <v>5469</v>
      </c>
      <c r="J502" s="37" t="s">
        <v>529</v>
      </c>
      <c r="K502" s="35" t="s">
        <v>529</v>
      </c>
      <c r="L502" s="362" t="s">
        <v>10464</v>
      </c>
      <c r="M502" s="30"/>
    </row>
    <row r="503" spans="2:13" ht="20.100000000000001" customHeight="1" thickBot="1">
      <c r="B503" s="363" t="s">
        <v>10873</v>
      </c>
      <c r="C503" s="540"/>
      <c r="D503" s="540"/>
      <c r="E503" s="540"/>
      <c r="F503" s="540"/>
      <c r="G503" s="540"/>
      <c r="H503" s="540"/>
      <c r="I503" s="540"/>
      <c r="J503" s="540"/>
      <c r="K503" s="540"/>
      <c r="L503" s="582"/>
      <c r="M503" s="30"/>
    </row>
    <row r="504" spans="2:13">
      <c r="B504" s="39" t="s">
        <v>10874</v>
      </c>
      <c r="C504" s="40" t="s">
        <v>10875</v>
      </c>
      <c r="D504" s="41" t="s">
        <v>5655</v>
      </c>
      <c r="E504" s="4" t="s">
        <v>9003</v>
      </c>
      <c r="F504" s="42"/>
      <c r="G504" s="43" t="s">
        <v>5469</v>
      </c>
      <c r="H504" s="4" t="s">
        <v>5469</v>
      </c>
      <c r="I504" s="4" t="s">
        <v>529</v>
      </c>
      <c r="J504" s="4" t="s">
        <v>529</v>
      </c>
      <c r="K504" s="42" t="s">
        <v>529</v>
      </c>
      <c r="L504" s="330"/>
      <c r="M504" s="30"/>
    </row>
    <row r="505" spans="2:13">
      <c r="B505" s="39" t="s">
        <v>10876</v>
      </c>
      <c r="C505" s="40" t="s">
        <v>10877</v>
      </c>
      <c r="D505" s="41" t="s">
        <v>6286</v>
      </c>
      <c r="E505" s="4" t="s">
        <v>6255</v>
      </c>
      <c r="F505" s="42"/>
      <c r="G505" s="43" t="s">
        <v>529</v>
      </c>
      <c r="H505" s="4" t="s">
        <v>5469</v>
      </c>
      <c r="I505" s="4" t="s">
        <v>5469</v>
      </c>
      <c r="J505" s="4" t="s">
        <v>529</v>
      </c>
      <c r="K505" s="42" t="s">
        <v>529</v>
      </c>
      <c r="L505" s="330"/>
      <c r="M505" s="30"/>
    </row>
    <row r="506" spans="2:13">
      <c r="B506" s="39" t="s">
        <v>10878</v>
      </c>
      <c r="C506" s="40" t="s">
        <v>10879</v>
      </c>
      <c r="D506" s="41" t="s">
        <v>7204</v>
      </c>
      <c r="E506" s="4" t="s">
        <v>9025</v>
      </c>
      <c r="F506" s="42" t="s">
        <v>5860</v>
      </c>
      <c r="G506" s="43" t="s">
        <v>5469</v>
      </c>
      <c r="H506" s="4" t="s">
        <v>5469</v>
      </c>
      <c r="I506" s="4" t="s">
        <v>529</v>
      </c>
      <c r="J506" s="4" t="s">
        <v>529</v>
      </c>
      <c r="K506" s="42" t="s">
        <v>529</v>
      </c>
      <c r="L506" s="330"/>
      <c r="M506" s="30"/>
    </row>
    <row r="507" spans="2:13">
      <c r="B507" s="39" t="s">
        <v>10880</v>
      </c>
      <c r="C507" s="40" t="s">
        <v>10881</v>
      </c>
      <c r="D507" s="41" t="s">
        <v>7323</v>
      </c>
      <c r="E507" s="4" t="s">
        <v>5746</v>
      </c>
      <c r="F507" s="42" t="s">
        <v>5860</v>
      </c>
      <c r="G507" s="43" t="s">
        <v>5469</v>
      </c>
      <c r="H507" s="4" t="s">
        <v>5469</v>
      </c>
      <c r="I507" s="4" t="s">
        <v>529</v>
      </c>
      <c r="J507" s="4" t="s">
        <v>529</v>
      </c>
      <c r="K507" s="42" t="s">
        <v>529</v>
      </c>
      <c r="L507" s="330"/>
      <c r="M507" s="30"/>
    </row>
    <row r="508" spans="2:13">
      <c r="B508" s="39" t="s">
        <v>10882</v>
      </c>
      <c r="C508" s="40" t="s">
        <v>10883</v>
      </c>
      <c r="D508" s="41" t="s">
        <v>5655</v>
      </c>
      <c r="E508" s="4" t="s">
        <v>5746</v>
      </c>
      <c r="F508" s="42"/>
      <c r="G508" s="43" t="s">
        <v>5469</v>
      </c>
      <c r="H508" s="4" t="s">
        <v>5469</v>
      </c>
      <c r="I508" s="4" t="s">
        <v>529</v>
      </c>
      <c r="J508" s="4" t="s">
        <v>529</v>
      </c>
      <c r="K508" s="42" t="s">
        <v>529</v>
      </c>
      <c r="L508" s="330"/>
      <c r="M508" s="30"/>
    </row>
    <row r="509" spans="2:13" ht="17.25" thickBot="1">
      <c r="B509" s="39" t="s">
        <v>10884</v>
      </c>
      <c r="C509" s="40" t="s">
        <v>10885</v>
      </c>
      <c r="D509" s="41" t="s">
        <v>6837</v>
      </c>
      <c r="E509" s="4" t="s">
        <v>9025</v>
      </c>
      <c r="F509" s="42"/>
      <c r="G509" s="43" t="s">
        <v>5469</v>
      </c>
      <c r="H509" s="4" t="s">
        <v>5469</v>
      </c>
      <c r="I509" s="4" t="s">
        <v>529</v>
      </c>
      <c r="J509" s="4" t="s">
        <v>529</v>
      </c>
      <c r="K509" s="42" t="s">
        <v>529</v>
      </c>
      <c r="L509" s="330"/>
      <c r="M509" s="30"/>
    </row>
    <row r="510" spans="2:13" ht="19.5" customHeight="1" thickBot="1">
      <c r="B510" s="363" t="s">
        <v>10886</v>
      </c>
      <c r="C510" s="540"/>
      <c r="D510" s="540"/>
      <c r="E510" s="540"/>
      <c r="F510" s="540"/>
      <c r="G510" s="540"/>
      <c r="H510" s="540"/>
      <c r="I510" s="540"/>
      <c r="J510" s="540"/>
      <c r="K510" s="540"/>
      <c r="L510" s="582"/>
      <c r="M510" s="30"/>
    </row>
    <row r="511" spans="2:13">
      <c r="B511" s="39" t="s">
        <v>10887</v>
      </c>
      <c r="C511" s="40" t="s">
        <v>10888</v>
      </c>
      <c r="D511" s="41" t="s">
        <v>5655</v>
      </c>
      <c r="E511" s="4" t="s">
        <v>9003</v>
      </c>
      <c r="F511" s="42"/>
      <c r="G511" s="43" t="s">
        <v>5469</v>
      </c>
      <c r="H511" s="4" t="s">
        <v>5469</v>
      </c>
      <c r="I511" s="4" t="s">
        <v>529</v>
      </c>
      <c r="J511" s="4" t="s">
        <v>529</v>
      </c>
      <c r="K511" s="42" t="s">
        <v>529</v>
      </c>
      <c r="L511" s="330"/>
      <c r="M511" s="30"/>
    </row>
    <row r="512" spans="2:13">
      <c r="B512" s="39" t="s">
        <v>10889</v>
      </c>
      <c r="C512" s="40" t="s">
        <v>10890</v>
      </c>
      <c r="D512" s="41" t="s">
        <v>7323</v>
      </c>
      <c r="E512" s="4" t="s">
        <v>5746</v>
      </c>
      <c r="F512" s="42" t="s">
        <v>5860</v>
      </c>
      <c r="G512" s="43" t="s">
        <v>5469</v>
      </c>
      <c r="H512" s="4" t="s">
        <v>5469</v>
      </c>
      <c r="I512" s="4" t="s">
        <v>529</v>
      </c>
      <c r="J512" s="4" t="s">
        <v>529</v>
      </c>
      <c r="K512" s="42" t="s">
        <v>529</v>
      </c>
      <c r="L512" s="330"/>
      <c r="M512" s="30"/>
    </row>
    <row r="513" spans="2:13">
      <c r="B513" s="39" t="s">
        <v>10891</v>
      </c>
      <c r="C513" s="40" t="s">
        <v>10892</v>
      </c>
      <c r="D513" s="41" t="s">
        <v>6222</v>
      </c>
      <c r="E513" s="4" t="s">
        <v>10010</v>
      </c>
      <c r="F513" s="42"/>
      <c r="G513" s="43" t="s">
        <v>5469</v>
      </c>
      <c r="H513" s="4" t="s">
        <v>5469</v>
      </c>
      <c r="I513" s="4" t="s">
        <v>2081</v>
      </c>
      <c r="J513" s="4" t="s">
        <v>529</v>
      </c>
      <c r="K513" s="42" t="s">
        <v>529</v>
      </c>
      <c r="L513" s="330"/>
      <c r="M513" s="30"/>
    </row>
    <row r="514" spans="2:13">
      <c r="B514" s="39" t="s">
        <v>10893</v>
      </c>
      <c r="C514" s="40" t="s">
        <v>10894</v>
      </c>
      <c r="D514" s="41" t="s">
        <v>7295</v>
      </c>
      <c r="E514" s="4" t="s">
        <v>9940</v>
      </c>
      <c r="F514" s="42"/>
      <c r="G514" s="43" t="s">
        <v>5469</v>
      </c>
      <c r="H514" s="4" t="s">
        <v>5469</v>
      </c>
      <c r="I514" s="4" t="s">
        <v>529</v>
      </c>
      <c r="J514" s="4" t="s">
        <v>529</v>
      </c>
      <c r="K514" s="42" t="s">
        <v>529</v>
      </c>
      <c r="L514" s="330"/>
      <c r="M514" s="30"/>
    </row>
    <row r="515" spans="2:13">
      <c r="B515" s="39" t="s">
        <v>10895</v>
      </c>
      <c r="C515" s="40" t="s">
        <v>10896</v>
      </c>
      <c r="D515" s="41" t="s">
        <v>5954</v>
      </c>
      <c r="E515" s="4" t="s">
        <v>6303</v>
      </c>
      <c r="F515" s="42"/>
      <c r="G515" s="43" t="s">
        <v>5469</v>
      </c>
      <c r="H515" s="4" t="s">
        <v>5469</v>
      </c>
      <c r="I515" s="4" t="s">
        <v>5469</v>
      </c>
      <c r="J515" s="4" t="s">
        <v>529</v>
      </c>
      <c r="K515" s="42" t="s">
        <v>529</v>
      </c>
      <c r="L515" s="330"/>
      <c r="M515" s="30"/>
    </row>
    <row r="516" spans="2:13">
      <c r="B516" s="39" t="s">
        <v>10897</v>
      </c>
      <c r="C516" s="40" t="s">
        <v>10898</v>
      </c>
      <c r="D516" s="41" t="s">
        <v>5723</v>
      </c>
      <c r="E516" s="4" t="s">
        <v>6258</v>
      </c>
      <c r="F516" s="42"/>
      <c r="G516" s="43" t="s">
        <v>529</v>
      </c>
      <c r="H516" s="4" t="s">
        <v>5469</v>
      </c>
      <c r="I516" s="4" t="s">
        <v>529</v>
      </c>
      <c r="J516" s="4" t="s">
        <v>529</v>
      </c>
      <c r="K516" s="42" t="s">
        <v>529</v>
      </c>
      <c r="L516" s="330"/>
      <c r="M516" s="30"/>
    </row>
    <row r="517" spans="2:13">
      <c r="B517" s="39" t="s">
        <v>10899</v>
      </c>
      <c r="C517" s="40" t="s">
        <v>10900</v>
      </c>
      <c r="D517" s="41" t="s">
        <v>5880</v>
      </c>
      <c r="E517" s="4" t="s">
        <v>6258</v>
      </c>
      <c r="F517" s="42"/>
      <c r="G517" s="43" t="s">
        <v>529</v>
      </c>
      <c r="H517" s="4" t="s">
        <v>5469</v>
      </c>
      <c r="I517" s="4" t="s">
        <v>529</v>
      </c>
      <c r="J517" s="4" t="s">
        <v>529</v>
      </c>
      <c r="K517" s="42" t="s">
        <v>529</v>
      </c>
      <c r="L517" s="330"/>
      <c r="M517" s="30"/>
    </row>
    <row r="518" spans="2:13">
      <c r="B518" s="39" t="s">
        <v>10901</v>
      </c>
      <c r="C518" s="40" t="s">
        <v>10902</v>
      </c>
      <c r="D518" s="41" t="s">
        <v>7267</v>
      </c>
      <c r="E518" s="4" t="s">
        <v>6303</v>
      </c>
      <c r="F518" s="42"/>
      <c r="G518" s="43" t="s">
        <v>529</v>
      </c>
      <c r="H518" s="4" t="s">
        <v>5469</v>
      </c>
      <c r="I518" s="4" t="s">
        <v>5469</v>
      </c>
      <c r="J518" s="4" t="s">
        <v>529</v>
      </c>
      <c r="K518" s="42" t="s">
        <v>529</v>
      </c>
      <c r="L518" s="330"/>
      <c r="M518" s="30"/>
    </row>
    <row r="519" spans="2:13">
      <c r="B519" s="39" t="s">
        <v>10903</v>
      </c>
      <c r="C519" s="40" t="s">
        <v>10904</v>
      </c>
      <c r="D519" s="41" t="s">
        <v>7267</v>
      </c>
      <c r="E519" s="4" t="s">
        <v>6303</v>
      </c>
      <c r="F519" s="42"/>
      <c r="G519" s="43" t="s">
        <v>529</v>
      </c>
      <c r="H519" s="4" t="s">
        <v>5469</v>
      </c>
      <c r="I519" s="4" t="s">
        <v>5469</v>
      </c>
      <c r="J519" s="4" t="s">
        <v>529</v>
      </c>
      <c r="K519" s="42" t="s">
        <v>529</v>
      </c>
      <c r="L519" s="330"/>
      <c r="M519" s="30"/>
    </row>
    <row r="520" spans="2:13">
      <c r="B520" s="39" t="s">
        <v>10905</v>
      </c>
      <c r="C520" s="40" t="s">
        <v>10906</v>
      </c>
      <c r="D520" s="41" t="s">
        <v>7267</v>
      </c>
      <c r="E520" s="4" t="s">
        <v>6303</v>
      </c>
      <c r="F520" s="42"/>
      <c r="G520" s="43" t="s">
        <v>529</v>
      </c>
      <c r="H520" s="4" t="s">
        <v>5469</v>
      </c>
      <c r="I520" s="4" t="s">
        <v>5469</v>
      </c>
      <c r="J520" s="4" t="s">
        <v>529</v>
      </c>
      <c r="K520" s="42" t="s">
        <v>529</v>
      </c>
      <c r="L520" s="330"/>
      <c r="M520" s="30"/>
    </row>
    <row r="521" spans="2:13">
      <c r="B521" s="39" t="s">
        <v>10907</v>
      </c>
      <c r="C521" s="40" t="s">
        <v>10908</v>
      </c>
      <c r="D521" s="41" t="s">
        <v>7267</v>
      </c>
      <c r="E521" s="4" t="s">
        <v>6303</v>
      </c>
      <c r="F521" s="42"/>
      <c r="G521" s="43" t="s">
        <v>529</v>
      </c>
      <c r="H521" s="4" t="s">
        <v>5469</v>
      </c>
      <c r="I521" s="4" t="s">
        <v>5469</v>
      </c>
      <c r="J521" s="4" t="s">
        <v>529</v>
      </c>
      <c r="K521" s="42" t="s">
        <v>529</v>
      </c>
      <c r="L521" s="330"/>
      <c r="M521" s="30"/>
    </row>
    <row r="522" spans="2:13">
      <c r="B522" s="39" t="s">
        <v>10909</v>
      </c>
      <c r="C522" s="40" t="s">
        <v>10910</v>
      </c>
      <c r="D522" s="41" t="s">
        <v>7267</v>
      </c>
      <c r="E522" s="4" t="s">
        <v>6303</v>
      </c>
      <c r="F522" s="42"/>
      <c r="G522" s="43" t="s">
        <v>529</v>
      </c>
      <c r="H522" s="4" t="s">
        <v>5469</v>
      </c>
      <c r="I522" s="4" t="s">
        <v>5469</v>
      </c>
      <c r="J522" s="4" t="s">
        <v>529</v>
      </c>
      <c r="K522" s="42" t="s">
        <v>529</v>
      </c>
      <c r="L522" s="330"/>
      <c r="M522" s="30"/>
    </row>
    <row r="523" spans="2:13">
      <c r="B523" s="39" t="s">
        <v>10911</v>
      </c>
      <c r="C523" s="40" t="s">
        <v>10912</v>
      </c>
      <c r="D523" s="41" t="s">
        <v>7267</v>
      </c>
      <c r="E523" s="4" t="s">
        <v>6303</v>
      </c>
      <c r="F523" s="42"/>
      <c r="G523" s="43" t="s">
        <v>529</v>
      </c>
      <c r="H523" s="4" t="s">
        <v>5469</v>
      </c>
      <c r="I523" s="4" t="s">
        <v>5469</v>
      </c>
      <c r="J523" s="4" t="s">
        <v>529</v>
      </c>
      <c r="K523" s="42" t="s">
        <v>529</v>
      </c>
      <c r="L523" s="330"/>
      <c r="M523" s="30"/>
    </row>
    <row r="524" spans="2:13">
      <c r="B524" s="39" t="s">
        <v>10913</v>
      </c>
      <c r="C524" s="40" t="s">
        <v>10914</v>
      </c>
      <c r="D524" s="41" t="s">
        <v>7267</v>
      </c>
      <c r="E524" s="4" t="s">
        <v>6303</v>
      </c>
      <c r="F524" s="42"/>
      <c r="G524" s="43" t="s">
        <v>529</v>
      </c>
      <c r="H524" s="4" t="s">
        <v>5469</v>
      </c>
      <c r="I524" s="4" t="s">
        <v>5469</v>
      </c>
      <c r="J524" s="4" t="s">
        <v>529</v>
      </c>
      <c r="K524" s="42" t="s">
        <v>529</v>
      </c>
      <c r="L524" s="330"/>
      <c r="M524" s="30"/>
    </row>
    <row r="525" spans="2:13">
      <c r="B525" s="39" t="s">
        <v>10915</v>
      </c>
      <c r="C525" s="40" t="s">
        <v>10916</v>
      </c>
      <c r="D525" s="41" t="s">
        <v>7267</v>
      </c>
      <c r="E525" s="4" t="s">
        <v>6303</v>
      </c>
      <c r="F525" s="42"/>
      <c r="G525" s="43" t="s">
        <v>529</v>
      </c>
      <c r="H525" s="4" t="s">
        <v>5469</v>
      </c>
      <c r="I525" s="4" t="s">
        <v>5469</v>
      </c>
      <c r="J525" s="4" t="s">
        <v>529</v>
      </c>
      <c r="K525" s="42" t="s">
        <v>529</v>
      </c>
      <c r="L525" s="330"/>
      <c r="M525" s="30"/>
    </row>
    <row r="526" spans="2:13">
      <c r="B526" s="39" t="s">
        <v>10917</v>
      </c>
      <c r="C526" s="40" t="s">
        <v>10918</v>
      </c>
      <c r="D526" s="41" t="s">
        <v>7267</v>
      </c>
      <c r="E526" s="4" t="s">
        <v>6303</v>
      </c>
      <c r="F526" s="42"/>
      <c r="G526" s="43" t="s">
        <v>529</v>
      </c>
      <c r="H526" s="4" t="s">
        <v>5469</v>
      </c>
      <c r="I526" s="4" t="s">
        <v>5469</v>
      </c>
      <c r="J526" s="4" t="s">
        <v>529</v>
      </c>
      <c r="K526" s="42" t="s">
        <v>529</v>
      </c>
      <c r="L526" s="330"/>
      <c r="M526" s="30"/>
    </row>
    <row r="527" spans="2:13">
      <c r="B527" s="39" t="s">
        <v>10919</v>
      </c>
      <c r="C527" s="40" t="s">
        <v>10920</v>
      </c>
      <c r="D527" s="41" t="s">
        <v>7267</v>
      </c>
      <c r="E527" s="4" t="s">
        <v>6303</v>
      </c>
      <c r="F527" s="42"/>
      <c r="G527" s="43" t="s">
        <v>529</v>
      </c>
      <c r="H527" s="4" t="s">
        <v>5469</v>
      </c>
      <c r="I527" s="4" t="s">
        <v>5469</v>
      </c>
      <c r="J527" s="4" t="s">
        <v>529</v>
      </c>
      <c r="K527" s="42" t="s">
        <v>529</v>
      </c>
      <c r="L527" s="330"/>
      <c r="M527" s="30"/>
    </row>
    <row r="528" spans="2:13">
      <c r="B528" s="39" t="s">
        <v>10921</v>
      </c>
      <c r="C528" s="40" t="s">
        <v>10922</v>
      </c>
      <c r="D528" s="41" t="s">
        <v>5954</v>
      </c>
      <c r="E528" s="4" t="s">
        <v>9940</v>
      </c>
      <c r="F528" s="42"/>
      <c r="G528" s="43" t="s">
        <v>5469</v>
      </c>
      <c r="H528" s="4" t="s">
        <v>5469</v>
      </c>
      <c r="I528" s="4" t="s">
        <v>5469</v>
      </c>
      <c r="J528" s="4" t="s">
        <v>529</v>
      </c>
      <c r="K528" s="42" t="s">
        <v>529</v>
      </c>
      <c r="L528" s="330"/>
      <c r="M528" s="30"/>
    </row>
    <row r="529" spans="2:13">
      <c r="B529" s="39" t="s">
        <v>10923</v>
      </c>
      <c r="C529" s="40" t="s">
        <v>10924</v>
      </c>
      <c r="D529" s="41" t="s">
        <v>7267</v>
      </c>
      <c r="E529" s="4" t="s">
        <v>9940</v>
      </c>
      <c r="F529" s="42"/>
      <c r="G529" s="43" t="s">
        <v>5469</v>
      </c>
      <c r="H529" s="4" t="s">
        <v>5469</v>
      </c>
      <c r="I529" s="4" t="s">
        <v>5469</v>
      </c>
      <c r="J529" s="4" t="s">
        <v>529</v>
      </c>
      <c r="K529" s="42" t="s">
        <v>529</v>
      </c>
      <c r="L529" s="330"/>
      <c r="M529" s="30"/>
    </row>
    <row r="530" spans="2:13">
      <c r="B530" s="39" t="s">
        <v>10925</v>
      </c>
      <c r="C530" s="40" t="s">
        <v>10926</v>
      </c>
      <c r="D530" s="41" t="s">
        <v>7267</v>
      </c>
      <c r="E530" s="4" t="s">
        <v>6303</v>
      </c>
      <c r="F530" s="42"/>
      <c r="G530" s="43" t="s">
        <v>529</v>
      </c>
      <c r="H530" s="4" t="s">
        <v>5469</v>
      </c>
      <c r="I530" s="4" t="s">
        <v>5469</v>
      </c>
      <c r="J530" s="4" t="s">
        <v>529</v>
      </c>
      <c r="K530" s="42" t="s">
        <v>529</v>
      </c>
      <c r="L530" s="330"/>
      <c r="M530" s="30"/>
    </row>
    <row r="531" spans="2:13">
      <c r="B531" s="39" t="s">
        <v>10927</v>
      </c>
      <c r="C531" s="40" t="s">
        <v>10928</v>
      </c>
      <c r="D531" s="41" t="s">
        <v>7267</v>
      </c>
      <c r="E531" s="4" t="s">
        <v>6303</v>
      </c>
      <c r="F531" s="42"/>
      <c r="G531" s="43" t="s">
        <v>529</v>
      </c>
      <c r="H531" s="4" t="s">
        <v>5469</v>
      </c>
      <c r="I531" s="4" t="s">
        <v>5469</v>
      </c>
      <c r="J531" s="4" t="s">
        <v>529</v>
      </c>
      <c r="K531" s="42" t="s">
        <v>529</v>
      </c>
      <c r="L531" s="330"/>
      <c r="M531" s="30"/>
    </row>
    <row r="532" spans="2:13">
      <c r="B532" s="39" t="s">
        <v>10929</v>
      </c>
      <c r="C532" s="40" t="s">
        <v>10930</v>
      </c>
      <c r="D532" s="41" t="s">
        <v>7267</v>
      </c>
      <c r="E532" s="4" t="s">
        <v>6303</v>
      </c>
      <c r="F532" s="42"/>
      <c r="G532" s="43" t="s">
        <v>529</v>
      </c>
      <c r="H532" s="4" t="s">
        <v>5469</v>
      </c>
      <c r="I532" s="4" t="s">
        <v>5469</v>
      </c>
      <c r="J532" s="4" t="s">
        <v>529</v>
      </c>
      <c r="K532" s="42" t="s">
        <v>529</v>
      </c>
      <c r="L532" s="330"/>
      <c r="M532" s="30"/>
    </row>
    <row r="533" spans="2:13">
      <c r="B533" s="39" t="s">
        <v>10931</v>
      </c>
      <c r="C533" s="40" t="s">
        <v>10932</v>
      </c>
      <c r="D533" s="41" t="s">
        <v>7267</v>
      </c>
      <c r="E533" s="4" t="s">
        <v>6303</v>
      </c>
      <c r="F533" s="42"/>
      <c r="G533" s="43" t="s">
        <v>529</v>
      </c>
      <c r="H533" s="4" t="s">
        <v>5469</v>
      </c>
      <c r="I533" s="4" t="s">
        <v>5469</v>
      </c>
      <c r="J533" s="4" t="s">
        <v>529</v>
      </c>
      <c r="K533" s="42" t="s">
        <v>529</v>
      </c>
      <c r="L533" s="330"/>
      <c r="M533" s="30"/>
    </row>
    <row r="534" spans="2:13">
      <c r="B534" s="39" t="s">
        <v>10933</v>
      </c>
      <c r="C534" s="40" t="s">
        <v>10934</v>
      </c>
      <c r="D534" s="41" t="s">
        <v>7267</v>
      </c>
      <c r="E534" s="4" t="s">
        <v>6303</v>
      </c>
      <c r="F534" s="42"/>
      <c r="G534" s="43" t="s">
        <v>529</v>
      </c>
      <c r="H534" s="4" t="s">
        <v>5469</v>
      </c>
      <c r="I534" s="4" t="s">
        <v>5469</v>
      </c>
      <c r="J534" s="4" t="s">
        <v>529</v>
      </c>
      <c r="K534" s="42" t="s">
        <v>529</v>
      </c>
      <c r="L534" s="330"/>
      <c r="M534" s="30"/>
    </row>
    <row r="535" spans="2:13">
      <c r="B535" s="39" t="s">
        <v>10935</v>
      </c>
      <c r="C535" s="40" t="s">
        <v>10936</v>
      </c>
      <c r="D535" s="41" t="s">
        <v>6221</v>
      </c>
      <c r="E535" s="4" t="s">
        <v>9940</v>
      </c>
      <c r="F535" s="42"/>
      <c r="G535" s="43" t="s">
        <v>5469</v>
      </c>
      <c r="H535" s="4" t="s">
        <v>5469</v>
      </c>
      <c r="I535" s="4" t="s">
        <v>5469</v>
      </c>
      <c r="J535" s="4" t="s">
        <v>529</v>
      </c>
      <c r="K535" s="5" t="s">
        <v>529</v>
      </c>
      <c r="L535" s="330"/>
      <c r="M535" s="30"/>
    </row>
    <row r="536" spans="2:13">
      <c r="B536" s="39" t="s">
        <v>10937</v>
      </c>
      <c r="C536" s="40" t="s">
        <v>10938</v>
      </c>
      <c r="D536" s="41" t="s">
        <v>6221</v>
      </c>
      <c r="E536" s="4" t="s">
        <v>9940</v>
      </c>
      <c r="F536" s="42"/>
      <c r="G536" s="43" t="s">
        <v>5469</v>
      </c>
      <c r="H536" s="4" t="s">
        <v>5469</v>
      </c>
      <c r="I536" s="4" t="s">
        <v>5469</v>
      </c>
      <c r="J536" s="4" t="s">
        <v>529</v>
      </c>
      <c r="K536" s="5" t="s">
        <v>529</v>
      </c>
      <c r="L536" s="330"/>
      <c r="M536" s="30"/>
    </row>
    <row r="537" spans="2:13">
      <c r="B537" s="39" t="s">
        <v>10939</v>
      </c>
      <c r="C537" s="40" t="s">
        <v>10940</v>
      </c>
      <c r="D537" s="41" t="s">
        <v>6244</v>
      </c>
      <c r="E537" s="4" t="s">
        <v>9940</v>
      </c>
      <c r="F537" s="42"/>
      <c r="G537" s="43" t="s">
        <v>5469</v>
      </c>
      <c r="H537" s="4" t="s">
        <v>5469</v>
      </c>
      <c r="I537" s="4" t="s">
        <v>5469</v>
      </c>
      <c r="J537" s="4" t="s">
        <v>529</v>
      </c>
      <c r="K537" s="42" t="s">
        <v>529</v>
      </c>
      <c r="L537" s="330"/>
      <c r="M537" s="30"/>
    </row>
    <row r="538" spans="2:13" ht="33">
      <c r="B538" s="39" t="s">
        <v>10941</v>
      </c>
      <c r="C538" s="40" t="s">
        <v>10942</v>
      </c>
      <c r="D538" s="41" t="s">
        <v>7267</v>
      </c>
      <c r="E538" s="4" t="s">
        <v>6303</v>
      </c>
      <c r="F538" s="42"/>
      <c r="G538" s="43" t="s">
        <v>529</v>
      </c>
      <c r="H538" s="4" t="s">
        <v>5469</v>
      </c>
      <c r="I538" s="4" t="s">
        <v>5469</v>
      </c>
      <c r="J538" s="4" t="s">
        <v>529</v>
      </c>
      <c r="K538" s="42" t="s">
        <v>529</v>
      </c>
      <c r="L538" s="330"/>
      <c r="M538" s="30"/>
    </row>
    <row r="539" spans="2:13" ht="33">
      <c r="B539" s="39" t="s">
        <v>10943</v>
      </c>
      <c r="C539" s="40" t="s">
        <v>10944</v>
      </c>
      <c r="D539" s="41" t="s">
        <v>7267</v>
      </c>
      <c r="E539" s="4" t="s">
        <v>6303</v>
      </c>
      <c r="F539" s="42"/>
      <c r="G539" s="43" t="s">
        <v>529</v>
      </c>
      <c r="H539" s="4" t="s">
        <v>5469</v>
      </c>
      <c r="I539" s="4" t="s">
        <v>5469</v>
      </c>
      <c r="J539" s="4" t="s">
        <v>529</v>
      </c>
      <c r="K539" s="42" t="s">
        <v>529</v>
      </c>
      <c r="L539" s="330"/>
      <c r="M539" s="30"/>
    </row>
    <row r="540" spans="2:13" ht="33">
      <c r="B540" s="39" t="s">
        <v>10945</v>
      </c>
      <c r="C540" s="40" t="s">
        <v>10946</v>
      </c>
      <c r="D540" s="41" t="s">
        <v>7267</v>
      </c>
      <c r="E540" s="4" t="s">
        <v>6303</v>
      </c>
      <c r="F540" s="42"/>
      <c r="G540" s="43" t="s">
        <v>529</v>
      </c>
      <c r="H540" s="4" t="s">
        <v>5469</v>
      </c>
      <c r="I540" s="4" t="s">
        <v>5469</v>
      </c>
      <c r="J540" s="4" t="s">
        <v>529</v>
      </c>
      <c r="K540" s="42" t="s">
        <v>529</v>
      </c>
      <c r="L540" s="330"/>
      <c r="M540" s="30"/>
    </row>
    <row r="541" spans="2:13" ht="33">
      <c r="B541" s="39" t="s">
        <v>10947</v>
      </c>
      <c r="C541" s="40" t="s">
        <v>10948</v>
      </c>
      <c r="D541" s="41" t="s">
        <v>7267</v>
      </c>
      <c r="E541" s="4" t="s">
        <v>6303</v>
      </c>
      <c r="F541" s="42"/>
      <c r="G541" s="43" t="s">
        <v>529</v>
      </c>
      <c r="H541" s="4" t="s">
        <v>5469</v>
      </c>
      <c r="I541" s="4" t="s">
        <v>5469</v>
      </c>
      <c r="J541" s="4" t="s">
        <v>529</v>
      </c>
      <c r="K541" s="42" t="s">
        <v>529</v>
      </c>
      <c r="L541" s="330"/>
      <c r="M541" s="30"/>
    </row>
    <row r="542" spans="2:13" ht="33">
      <c r="B542" s="39" t="s">
        <v>10949</v>
      </c>
      <c r="C542" s="40" t="s">
        <v>10950</v>
      </c>
      <c r="D542" s="41" t="s">
        <v>7267</v>
      </c>
      <c r="E542" s="4" t="s">
        <v>6303</v>
      </c>
      <c r="F542" s="42"/>
      <c r="G542" s="43" t="s">
        <v>529</v>
      </c>
      <c r="H542" s="4" t="s">
        <v>5469</v>
      </c>
      <c r="I542" s="4" t="s">
        <v>5469</v>
      </c>
      <c r="J542" s="4" t="s">
        <v>529</v>
      </c>
      <c r="K542" s="42" t="s">
        <v>529</v>
      </c>
      <c r="L542" s="330"/>
      <c r="M542" s="30"/>
    </row>
    <row r="543" spans="2:13" ht="33">
      <c r="B543" s="39" t="s">
        <v>789</v>
      </c>
      <c r="C543" s="40" t="s">
        <v>10951</v>
      </c>
      <c r="D543" s="41" t="s">
        <v>7267</v>
      </c>
      <c r="E543" s="4" t="s">
        <v>6303</v>
      </c>
      <c r="F543" s="42"/>
      <c r="G543" s="43" t="s">
        <v>529</v>
      </c>
      <c r="H543" s="4" t="s">
        <v>5469</v>
      </c>
      <c r="I543" s="4" t="s">
        <v>5469</v>
      </c>
      <c r="J543" s="4" t="s">
        <v>529</v>
      </c>
      <c r="K543" s="42" t="s">
        <v>529</v>
      </c>
      <c r="L543" s="330"/>
      <c r="M543" s="30"/>
    </row>
    <row r="544" spans="2:13" ht="33">
      <c r="B544" s="39" t="s">
        <v>790</v>
      </c>
      <c r="C544" s="40" t="s">
        <v>10952</v>
      </c>
      <c r="D544" s="41" t="s">
        <v>7267</v>
      </c>
      <c r="E544" s="4" t="s">
        <v>6303</v>
      </c>
      <c r="F544" s="42"/>
      <c r="G544" s="43" t="s">
        <v>529</v>
      </c>
      <c r="H544" s="4" t="s">
        <v>5469</v>
      </c>
      <c r="I544" s="4" t="s">
        <v>5469</v>
      </c>
      <c r="J544" s="4" t="s">
        <v>529</v>
      </c>
      <c r="K544" s="42" t="s">
        <v>529</v>
      </c>
      <c r="L544" s="330"/>
      <c r="M544" s="30"/>
    </row>
    <row r="545" spans="2:13" ht="33">
      <c r="B545" s="39" t="s">
        <v>791</v>
      </c>
      <c r="C545" s="40" t="s">
        <v>10953</v>
      </c>
      <c r="D545" s="41" t="s">
        <v>7267</v>
      </c>
      <c r="E545" s="4" t="s">
        <v>6303</v>
      </c>
      <c r="F545" s="42"/>
      <c r="G545" s="43" t="s">
        <v>529</v>
      </c>
      <c r="H545" s="4" t="s">
        <v>5469</v>
      </c>
      <c r="I545" s="4" t="s">
        <v>5469</v>
      </c>
      <c r="J545" s="4" t="s">
        <v>529</v>
      </c>
      <c r="K545" s="42" t="s">
        <v>529</v>
      </c>
      <c r="L545" s="330"/>
      <c r="M545" s="30"/>
    </row>
    <row r="546" spans="2:13" ht="33">
      <c r="B546" s="39" t="s">
        <v>792</v>
      </c>
      <c r="C546" s="40" t="s">
        <v>10954</v>
      </c>
      <c r="D546" s="41" t="s">
        <v>7267</v>
      </c>
      <c r="E546" s="4" t="s">
        <v>6303</v>
      </c>
      <c r="F546" s="42"/>
      <c r="G546" s="43" t="s">
        <v>529</v>
      </c>
      <c r="H546" s="4" t="s">
        <v>5469</v>
      </c>
      <c r="I546" s="4" t="s">
        <v>5469</v>
      </c>
      <c r="J546" s="4" t="s">
        <v>529</v>
      </c>
      <c r="K546" s="42" t="s">
        <v>529</v>
      </c>
      <c r="L546" s="330"/>
      <c r="M546" s="30"/>
    </row>
    <row r="547" spans="2:13" ht="33">
      <c r="B547" s="39" t="s">
        <v>793</v>
      </c>
      <c r="C547" s="40" t="s">
        <v>10955</v>
      </c>
      <c r="D547" s="41" t="s">
        <v>7267</v>
      </c>
      <c r="E547" s="4" t="s">
        <v>6303</v>
      </c>
      <c r="F547" s="42"/>
      <c r="G547" s="43" t="s">
        <v>529</v>
      </c>
      <c r="H547" s="4" t="s">
        <v>5469</v>
      </c>
      <c r="I547" s="4" t="s">
        <v>5469</v>
      </c>
      <c r="J547" s="4" t="s">
        <v>529</v>
      </c>
      <c r="K547" s="42" t="s">
        <v>529</v>
      </c>
      <c r="L547" s="330"/>
      <c r="M547" s="30"/>
    </row>
    <row r="548" spans="2:13">
      <c r="B548" s="39" t="s">
        <v>10956</v>
      </c>
      <c r="C548" s="40" t="s">
        <v>10957</v>
      </c>
      <c r="D548" s="41" t="s">
        <v>5961</v>
      </c>
      <c r="E548" s="4" t="s">
        <v>6717</v>
      </c>
      <c r="F548" s="42"/>
      <c r="G548" s="43" t="s">
        <v>5469</v>
      </c>
      <c r="H548" s="4" t="s">
        <v>5469</v>
      </c>
      <c r="I548" s="4" t="s">
        <v>5469</v>
      </c>
      <c r="J548" s="4" t="s">
        <v>529</v>
      </c>
      <c r="K548" s="42" t="s">
        <v>529</v>
      </c>
      <c r="L548" s="330"/>
      <c r="M548" s="30"/>
    </row>
    <row r="549" spans="2:13">
      <c r="B549" s="39" t="s">
        <v>10958</v>
      </c>
      <c r="C549" s="40" t="s">
        <v>10959</v>
      </c>
      <c r="D549" s="41" t="s">
        <v>6447</v>
      </c>
      <c r="E549" s="4" t="s">
        <v>9005</v>
      </c>
      <c r="F549" s="42"/>
      <c r="G549" s="43" t="s">
        <v>5469</v>
      </c>
      <c r="H549" s="4" t="s">
        <v>5469</v>
      </c>
      <c r="I549" s="4" t="s">
        <v>529</v>
      </c>
      <c r="J549" s="4" t="s">
        <v>529</v>
      </c>
      <c r="K549" s="42" t="s">
        <v>529</v>
      </c>
      <c r="L549" s="330"/>
      <c r="M549" s="30"/>
    </row>
    <row r="550" spans="2:13">
      <c r="B550" s="39" t="s">
        <v>10960</v>
      </c>
      <c r="C550" s="40" t="s">
        <v>10961</v>
      </c>
      <c r="D550" s="41" t="s">
        <v>7215</v>
      </c>
      <c r="E550" s="4" t="s">
        <v>9004</v>
      </c>
      <c r="F550" s="42" t="s">
        <v>5860</v>
      </c>
      <c r="G550" s="43" t="s">
        <v>5469</v>
      </c>
      <c r="H550" s="4" t="s">
        <v>5469</v>
      </c>
      <c r="I550" s="4" t="s">
        <v>5469</v>
      </c>
      <c r="J550" s="4" t="s">
        <v>529</v>
      </c>
      <c r="K550" s="42" t="s">
        <v>529</v>
      </c>
      <c r="L550" s="330"/>
      <c r="M550" s="30"/>
    </row>
    <row r="551" spans="2:13">
      <c r="B551" s="39" t="s">
        <v>10962</v>
      </c>
      <c r="C551" s="40" t="s">
        <v>10963</v>
      </c>
      <c r="D551" s="41" t="s">
        <v>7215</v>
      </c>
      <c r="E551" s="4" t="s">
        <v>9004</v>
      </c>
      <c r="F551" s="42" t="s">
        <v>5860</v>
      </c>
      <c r="G551" s="43" t="s">
        <v>5469</v>
      </c>
      <c r="H551" s="4" t="s">
        <v>5469</v>
      </c>
      <c r="I551" s="4" t="s">
        <v>5469</v>
      </c>
      <c r="J551" s="4" t="s">
        <v>529</v>
      </c>
      <c r="K551" s="42" t="s">
        <v>529</v>
      </c>
      <c r="L551" s="330"/>
      <c r="M551" s="30"/>
    </row>
    <row r="552" spans="2:13">
      <c r="B552" s="39" t="s">
        <v>10964</v>
      </c>
      <c r="C552" s="40" t="s">
        <v>10965</v>
      </c>
      <c r="D552" s="41" t="s">
        <v>6500</v>
      </c>
      <c r="E552" s="4" t="s">
        <v>9004</v>
      </c>
      <c r="F552" s="42"/>
      <c r="G552" s="43" t="s">
        <v>5469</v>
      </c>
      <c r="H552" s="4" t="s">
        <v>5469</v>
      </c>
      <c r="I552" s="4" t="s">
        <v>529</v>
      </c>
      <c r="J552" s="4" t="s">
        <v>529</v>
      </c>
      <c r="K552" s="42" t="s">
        <v>529</v>
      </c>
      <c r="L552" s="330"/>
      <c r="M552" s="30"/>
    </row>
    <row r="553" spans="2:13">
      <c r="B553" s="39" t="s">
        <v>10966</v>
      </c>
      <c r="C553" s="40" t="s">
        <v>10967</v>
      </c>
      <c r="D553" s="41" t="s">
        <v>7204</v>
      </c>
      <c r="E553" s="4" t="s">
        <v>9005</v>
      </c>
      <c r="F553" s="42"/>
      <c r="G553" s="43" t="s">
        <v>5469</v>
      </c>
      <c r="H553" s="4" t="s">
        <v>5469</v>
      </c>
      <c r="I553" s="4" t="s">
        <v>529</v>
      </c>
      <c r="J553" s="4" t="s">
        <v>529</v>
      </c>
      <c r="K553" s="42" t="s">
        <v>529</v>
      </c>
      <c r="L553" s="330"/>
      <c r="M553" s="30"/>
    </row>
    <row r="554" spans="2:13">
      <c r="B554" s="39" t="s">
        <v>10968</v>
      </c>
      <c r="C554" s="40" t="s">
        <v>10969</v>
      </c>
      <c r="D554" s="41" t="s">
        <v>7282</v>
      </c>
      <c r="E554" s="4" t="s">
        <v>9006</v>
      </c>
      <c r="F554" s="42"/>
      <c r="G554" s="43" t="s">
        <v>5469</v>
      </c>
      <c r="H554" s="4" t="s">
        <v>5469</v>
      </c>
      <c r="I554" s="4" t="s">
        <v>529</v>
      </c>
      <c r="J554" s="4" t="s">
        <v>529</v>
      </c>
      <c r="K554" s="42" t="s">
        <v>529</v>
      </c>
      <c r="L554" s="330"/>
      <c r="M554" s="30"/>
    </row>
    <row r="555" spans="2:13" ht="17.25" thickBot="1">
      <c r="B555" s="39" t="s">
        <v>10970</v>
      </c>
      <c r="C555" s="40" t="s">
        <v>10971</v>
      </c>
      <c r="D555" s="41" t="s">
        <v>5937</v>
      </c>
      <c r="E555" s="4" t="s">
        <v>5719</v>
      </c>
      <c r="F555" s="42" t="s">
        <v>5860</v>
      </c>
      <c r="G555" s="43" t="s">
        <v>5469</v>
      </c>
      <c r="H555" s="4" t="s">
        <v>5469</v>
      </c>
      <c r="I555" s="4" t="s">
        <v>5469</v>
      </c>
      <c r="J555" s="4" t="s">
        <v>529</v>
      </c>
      <c r="K555" s="42" t="s">
        <v>529</v>
      </c>
      <c r="L555" s="331"/>
      <c r="M555" s="30"/>
    </row>
    <row r="556" spans="2:13" ht="20.100000000000001" customHeight="1" thickBot="1">
      <c r="B556" s="363" t="s">
        <v>10972</v>
      </c>
      <c r="C556" s="540"/>
      <c r="D556" s="540"/>
      <c r="E556" s="540"/>
      <c r="F556" s="540"/>
      <c r="G556" s="540"/>
      <c r="H556" s="540"/>
      <c r="I556" s="540"/>
      <c r="J556" s="540"/>
      <c r="K556" s="540"/>
      <c r="L556" s="541"/>
      <c r="M556" s="30"/>
    </row>
    <row r="557" spans="2:13" ht="17.25" thickBot="1">
      <c r="B557" s="31" t="s">
        <v>10973</v>
      </c>
      <c r="C557" s="32" t="s">
        <v>10974</v>
      </c>
      <c r="D557" s="33" t="s">
        <v>5877</v>
      </c>
      <c r="E557" s="34" t="s">
        <v>9940</v>
      </c>
      <c r="F557" s="35" t="s">
        <v>5860</v>
      </c>
      <c r="G557" s="36" t="s">
        <v>5469</v>
      </c>
      <c r="H557" s="37" t="s">
        <v>5469</v>
      </c>
      <c r="I557" s="37" t="s">
        <v>5469</v>
      </c>
      <c r="J557" s="37" t="s">
        <v>529</v>
      </c>
      <c r="K557" s="35" t="s">
        <v>529</v>
      </c>
      <c r="L557" s="362" t="s">
        <v>10464</v>
      </c>
      <c r="M557" s="30"/>
    </row>
    <row r="558" spans="2:13" ht="20.100000000000001" customHeight="1" thickBot="1">
      <c r="B558" s="363" t="s">
        <v>10975</v>
      </c>
      <c r="C558" s="540"/>
      <c r="D558" s="540"/>
      <c r="E558" s="540"/>
      <c r="F558" s="540"/>
      <c r="G558" s="540"/>
      <c r="H558" s="540"/>
      <c r="I558" s="540"/>
      <c r="J558" s="540"/>
      <c r="K558" s="540"/>
      <c r="L558" s="582"/>
      <c r="M558" s="30"/>
    </row>
    <row r="559" spans="2:13">
      <c r="B559" s="39" t="s">
        <v>10976</v>
      </c>
      <c r="C559" s="40" t="s">
        <v>10977</v>
      </c>
      <c r="D559" s="41" t="s">
        <v>5655</v>
      </c>
      <c r="E559" s="4" t="s">
        <v>9003</v>
      </c>
      <c r="F559" s="42"/>
      <c r="G559" s="43" t="s">
        <v>5469</v>
      </c>
      <c r="H559" s="4" t="s">
        <v>5469</v>
      </c>
      <c r="I559" s="4" t="s">
        <v>529</v>
      </c>
      <c r="J559" s="4" t="s">
        <v>529</v>
      </c>
      <c r="K559" s="42" t="s">
        <v>529</v>
      </c>
      <c r="L559" s="330"/>
      <c r="M559" s="30"/>
    </row>
    <row r="560" spans="2:13">
      <c r="B560" s="39" t="s">
        <v>10978</v>
      </c>
      <c r="C560" s="40" t="s">
        <v>10979</v>
      </c>
      <c r="D560" s="41" t="s">
        <v>6286</v>
      </c>
      <c r="E560" s="4" t="s">
        <v>6255</v>
      </c>
      <c r="F560" s="42"/>
      <c r="G560" s="43" t="s">
        <v>529</v>
      </c>
      <c r="H560" s="4" t="s">
        <v>5469</v>
      </c>
      <c r="I560" s="4" t="s">
        <v>5469</v>
      </c>
      <c r="J560" s="4" t="s">
        <v>529</v>
      </c>
      <c r="K560" s="42" t="s">
        <v>529</v>
      </c>
      <c r="L560" s="330"/>
      <c r="M560" s="30"/>
    </row>
    <row r="561" spans="2:13">
      <c r="B561" s="39" t="s">
        <v>10980</v>
      </c>
      <c r="C561" s="40" t="s">
        <v>10981</v>
      </c>
      <c r="D561" s="41" t="s">
        <v>7204</v>
      </c>
      <c r="E561" s="4" t="s">
        <v>9025</v>
      </c>
      <c r="F561" s="42" t="s">
        <v>5860</v>
      </c>
      <c r="G561" s="43" t="s">
        <v>5469</v>
      </c>
      <c r="H561" s="4" t="s">
        <v>5469</v>
      </c>
      <c r="I561" s="4" t="s">
        <v>529</v>
      </c>
      <c r="J561" s="4" t="s">
        <v>529</v>
      </c>
      <c r="K561" s="42" t="s">
        <v>529</v>
      </c>
      <c r="L561" s="330"/>
      <c r="M561" s="30"/>
    </row>
    <row r="562" spans="2:13">
      <c r="B562" s="39" t="s">
        <v>10982</v>
      </c>
      <c r="C562" s="40" t="s">
        <v>10983</v>
      </c>
      <c r="D562" s="41" t="s">
        <v>7323</v>
      </c>
      <c r="E562" s="4" t="s">
        <v>5746</v>
      </c>
      <c r="F562" s="42" t="s">
        <v>5860</v>
      </c>
      <c r="G562" s="43" t="s">
        <v>5469</v>
      </c>
      <c r="H562" s="4" t="s">
        <v>5469</v>
      </c>
      <c r="I562" s="4" t="s">
        <v>529</v>
      </c>
      <c r="J562" s="4" t="s">
        <v>529</v>
      </c>
      <c r="K562" s="42" t="s">
        <v>529</v>
      </c>
      <c r="L562" s="330"/>
      <c r="M562" s="30"/>
    </row>
    <row r="563" spans="2:13">
      <c r="B563" s="39" t="s">
        <v>10984</v>
      </c>
      <c r="C563" s="40" t="s">
        <v>10985</v>
      </c>
      <c r="D563" s="41" t="s">
        <v>5655</v>
      </c>
      <c r="E563" s="4" t="s">
        <v>5746</v>
      </c>
      <c r="F563" s="42"/>
      <c r="G563" s="43" t="s">
        <v>5469</v>
      </c>
      <c r="H563" s="4" t="s">
        <v>5469</v>
      </c>
      <c r="I563" s="4" t="s">
        <v>529</v>
      </c>
      <c r="J563" s="4" t="s">
        <v>529</v>
      </c>
      <c r="K563" s="42" t="s">
        <v>529</v>
      </c>
      <c r="L563" s="330"/>
      <c r="M563" s="30"/>
    </row>
    <row r="564" spans="2:13" ht="17.25" thickBot="1">
      <c r="B564" s="39" t="s">
        <v>10986</v>
      </c>
      <c r="C564" s="40" t="s">
        <v>10987</v>
      </c>
      <c r="D564" s="41" t="s">
        <v>6837</v>
      </c>
      <c r="E564" s="4" t="s">
        <v>9025</v>
      </c>
      <c r="F564" s="42"/>
      <c r="G564" s="43" t="s">
        <v>5469</v>
      </c>
      <c r="H564" s="4" t="s">
        <v>5469</v>
      </c>
      <c r="I564" s="4" t="s">
        <v>529</v>
      </c>
      <c r="J564" s="4" t="s">
        <v>529</v>
      </c>
      <c r="K564" s="42" t="s">
        <v>529</v>
      </c>
      <c r="L564" s="330"/>
      <c r="M564" s="30"/>
    </row>
    <row r="565" spans="2:13" ht="20.100000000000001" customHeight="1" thickBot="1">
      <c r="B565" s="363" t="s">
        <v>10988</v>
      </c>
      <c r="C565" s="540"/>
      <c r="D565" s="540"/>
      <c r="E565" s="540"/>
      <c r="F565" s="540"/>
      <c r="G565" s="540"/>
      <c r="H565" s="540"/>
      <c r="I565" s="540"/>
      <c r="J565" s="540"/>
      <c r="K565" s="540"/>
      <c r="L565" s="582"/>
      <c r="M565" s="30"/>
    </row>
    <row r="566" spans="2:13">
      <c r="B566" s="39" t="s">
        <v>10989</v>
      </c>
      <c r="C566" s="40" t="s">
        <v>10990</v>
      </c>
      <c r="D566" s="41" t="s">
        <v>5655</v>
      </c>
      <c r="E566" s="4" t="s">
        <v>9003</v>
      </c>
      <c r="F566" s="42"/>
      <c r="G566" s="43" t="s">
        <v>5469</v>
      </c>
      <c r="H566" s="4" t="s">
        <v>5469</v>
      </c>
      <c r="I566" s="4" t="s">
        <v>529</v>
      </c>
      <c r="J566" s="4" t="s">
        <v>529</v>
      </c>
      <c r="K566" s="42" t="s">
        <v>529</v>
      </c>
      <c r="L566" s="330"/>
      <c r="M566" s="30"/>
    </row>
    <row r="567" spans="2:13">
      <c r="B567" s="39" t="s">
        <v>10991</v>
      </c>
      <c r="C567" s="40" t="s">
        <v>10992</v>
      </c>
      <c r="D567" s="41" t="s">
        <v>7323</v>
      </c>
      <c r="E567" s="4" t="s">
        <v>5746</v>
      </c>
      <c r="F567" s="42" t="s">
        <v>5860</v>
      </c>
      <c r="G567" s="43" t="s">
        <v>5469</v>
      </c>
      <c r="H567" s="4" t="s">
        <v>5469</v>
      </c>
      <c r="I567" s="4" t="s">
        <v>529</v>
      </c>
      <c r="J567" s="4" t="s">
        <v>529</v>
      </c>
      <c r="K567" s="42" t="s">
        <v>529</v>
      </c>
      <c r="L567" s="330"/>
      <c r="M567" s="30"/>
    </row>
    <row r="568" spans="2:13">
      <c r="B568" s="39" t="s">
        <v>10993</v>
      </c>
      <c r="C568" s="40" t="s">
        <v>10994</v>
      </c>
      <c r="D568" s="41" t="s">
        <v>6222</v>
      </c>
      <c r="E568" s="4" t="s">
        <v>10010</v>
      </c>
      <c r="F568" s="42"/>
      <c r="G568" s="43" t="s">
        <v>5469</v>
      </c>
      <c r="H568" s="4" t="s">
        <v>5469</v>
      </c>
      <c r="I568" s="4" t="s">
        <v>2081</v>
      </c>
      <c r="J568" s="4" t="s">
        <v>529</v>
      </c>
      <c r="K568" s="42" t="s">
        <v>529</v>
      </c>
      <c r="L568" s="330"/>
      <c r="M568" s="30"/>
    </row>
    <row r="569" spans="2:13">
      <c r="B569" s="39" t="s">
        <v>10995</v>
      </c>
      <c r="C569" s="40" t="s">
        <v>10996</v>
      </c>
      <c r="D569" s="41" t="s">
        <v>7295</v>
      </c>
      <c r="E569" s="4" t="s">
        <v>9940</v>
      </c>
      <c r="F569" s="42"/>
      <c r="G569" s="43" t="s">
        <v>5469</v>
      </c>
      <c r="H569" s="4" t="s">
        <v>5469</v>
      </c>
      <c r="I569" s="4" t="s">
        <v>529</v>
      </c>
      <c r="J569" s="4" t="s">
        <v>529</v>
      </c>
      <c r="K569" s="42" t="s">
        <v>529</v>
      </c>
      <c r="L569" s="330"/>
      <c r="M569" s="30"/>
    </row>
    <row r="570" spans="2:13">
      <c r="B570" s="39" t="s">
        <v>10997</v>
      </c>
      <c r="C570" s="40" t="s">
        <v>10998</v>
      </c>
      <c r="D570" s="41" t="s">
        <v>5954</v>
      </c>
      <c r="E570" s="4" t="s">
        <v>6303</v>
      </c>
      <c r="F570" s="42"/>
      <c r="G570" s="43" t="s">
        <v>5469</v>
      </c>
      <c r="H570" s="4" t="s">
        <v>5469</v>
      </c>
      <c r="I570" s="4" t="s">
        <v>5469</v>
      </c>
      <c r="J570" s="4" t="s">
        <v>529</v>
      </c>
      <c r="K570" s="42" t="s">
        <v>529</v>
      </c>
      <c r="L570" s="330"/>
      <c r="M570" s="30"/>
    </row>
    <row r="571" spans="2:13">
      <c r="B571" s="39" t="s">
        <v>10999</v>
      </c>
      <c r="C571" s="40" t="s">
        <v>11000</v>
      </c>
      <c r="D571" s="41" t="s">
        <v>5723</v>
      </c>
      <c r="E571" s="4" t="s">
        <v>6258</v>
      </c>
      <c r="F571" s="42"/>
      <c r="G571" s="43" t="s">
        <v>529</v>
      </c>
      <c r="H571" s="4" t="s">
        <v>5469</v>
      </c>
      <c r="I571" s="4" t="s">
        <v>529</v>
      </c>
      <c r="J571" s="4" t="s">
        <v>529</v>
      </c>
      <c r="K571" s="42" t="s">
        <v>529</v>
      </c>
      <c r="L571" s="330"/>
      <c r="M571" s="30"/>
    </row>
    <row r="572" spans="2:13">
      <c r="B572" s="39" t="s">
        <v>11001</v>
      </c>
      <c r="C572" s="40" t="s">
        <v>11002</v>
      </c>
      <c r="D572" s="41" t="s">
        <v>5880</v>
      </c>
      <c r="E572" s="4" t="s">
        <v>6258</v>
      </c>
      <c r="F572" s="42"/>
      <c r="G572" s="43" t="s">
        <v>529</v>
      </c>
      <c r="H572" s="4" t="s">
        <v>5469</v>
      </c>
      <c r="I572" s="4" t="s">
        <v>529</v>
      </c>
      <c r="J572" s="4" t="s">
        <v>529</v>
      </c>
      <c r="K572" s="42" t="s">
        <v>529</v>
      </c>
      <c r="L572" s="330"/>
      <c r="M572" s="30"/>
    </row>
    <row r="573" spans="2:13">
      <c r="B573" s="39" t="s">
        <v>11003</v>
      </c>
      <c r="C573" s="40" t="s">
        <v>11004</v>
      </c>
      <c r="D573" s="41" t="s">
        <v>7267</v>
      </c>
      <c r="E573" s="4" t="s">
        <v>6303</v>
      </c>
      <c r="F573" s="42"/>
      <c r="G573" s="43" t="s">
        <v>529</v>
      </c>
      <c r="H573" s="4" t="s">
        <v>5469</v>
      </c>
      <c r="I573" s="4" t="s">
        <v>5469</v>
      </c>
      <c r="J573" s="4" t="s">
        <v>529</v>
      </c>
      <c r="K573" s="42" t="s">
        <v>529</v>
      </c>
      <c r="L573" s="330"/>
      <c r="M573" s="30"/>
    </row>
    <row r="574" spans="2:13">
      <c r="B574" s="39" t="s">
        <v>11005</v>
      </c>
      <c r="C574" s="40" t="s">
        <v>11006</v>
      </c>
      <c r="D574" s="41" t="s">
        <v>7267</v>
      </c>
      <c r="E574" s="4" t="s">
        <v>6303</v>
      </c>
      <c r="F574" s="42"/>
      <c r="G574" s="43" t="s">
        <v>529</v>
      </c>
      <c r="H574" s="4" t="s">
        <v>5469</v>
      </c>
      <c r="I574" s="4" t="s">
        <v>5469</v>
      </c>
      <c r="J574" s="4" t="s">
        <v>529</v>
      </c>
      <c r="K574" s="42" t="s">
        <v>529</v>
      </c>
      <c r="L574" s="330"/>
      <c r="M574" s="30"/>
    </row>
    <row r="575" spans="2:13">
      <c r="B575" s="39" t="s">
        <v>11007</v>
      </c>
      <c r="C575" s="40" t="s">
        <v>11008</v>
      </c>
      <c r="D575" s="41" t="s">
        <v>7267</v>
      </c>
      <c r="E575" s="4" t="s">
        <v>6303</v>
      </c>
      <c r="F575" s="42"/>
      <c r="G575" s="43" t="s">
        <v>529</v>
      </c>
      <c r="H575" s="4" t="s">
        <v>5469</v>
      </c>
      <c r="I575" s="4" t="s">
        <v>5469</v>
      </c>
      <c r="J575" s="4" t="s">
        <v>529</v>
      </c>
      <c r="K575" s="42" t="s">
        <v>529</v>
      </c>
      <c r="L575" s="330"/>
      <c r="M575" s="30"/>
    </row>
    <row r="576" spans="2:13">
      <c r="B576" s="39" t="s">
        <v>11009</v>
      </c>
      <c r="C576" s="40" t="s">
        <v>11010</v>
      </c>
      <c r="D576" s="41" t="s">
        <v>7267</v>
      </c>
      <c r="E576" s="4" t="s">
        <v>6303</v>
      </c>
      <c r="F576" s="42"/>
      <c r="G576" s="43" t="s">
        <v>529</v>
      </c>
      <c r="H576" s="4" t="s">
        <v>5469</v>
      </c>
      <c r="I576" s="4" t="s">
        <v>5469</v>
      </c>
      <c r="J576" s="4" t="s">
        <v>529</v>
      </c>
      <c r="K576" s="42" t="s">
        <v>529</v>
      </c>
      <c r="L576" s="330"/>
      <c r="M576" s="30"/>
    </row>
    <row r="577" spans="2:13">
      <c r="B577" s="39" t="s">
        <v>11011</v>
      </c>
      <c r="C577" s="40" t="s">
        <v>11012</v>
      </c>
      <c r="D577" s="41" t="s">
        <v>7267</v>
      </c>
      <c r="E577" s="4" t="s">
        <v>6303</v>
      </c>
      <c r="F577" s="42"/>
      <c r="G577" s="43" t="s">
        <v>529</v>
      </c>
      <c r="H577" s="4" t="s">
        <v>5469</v>
      </c>
      <c r="I577" s="4" t="s">
        <v>5469</v>
      </c>
      <c r="J577" s="4" t="s">
        <v>529</v>
      </c>
      <c r="K577" s="42" t="s">
        <v>529</v>
      </c>
      <c r="L577" s="330"/>
      <c r="M577" s="30"/>
    </row>
    <row r="578" spans="2:13">
      <c r="B578" s="39" t="s">
        <v>11013</v>
      </c>
      <c r="C578" s="40" t="s">
        <v>11014</v>
      </c>
      <c r="D578" s="41" t="s">
        <v>7267</v>
      </c>
      <c r="E578" s="4" t="s">
        <v>6303</v>
      </c>
      <c r="F578" s="42"/>
      <c r="G578" s="43" t="s">
        <v>529</v>
      </c>
      <c r="H578" s="4" t="s">
        <v>5469</v>
      </c>
      <c r="I578" s="4" t="s">
        <v>5469</v>
      </c>
      <c r="J578" s="4" t="s">
        <v>529</v>
      </c>
      <c r="K578" s="42" t="s">
        <v>529</v>
      </c>
      <c r="L578" s="330"/>
      <c r="M578" s="30"/>
    </row>
    <row r="579" spans="2:13">
      <c r="B579" s="39" t="s">
        <v>11015</v>
      </c>
      <c r="C579" s="40" t="s">
        <v>11016</v>
      </c>
      <c r="D579" s="41" t="s">
        <v>7267</v>
      </c>
      <c r="E579" s="4" t="s">
        <v>6303</v>
      </c>
      <c r="F579" s="42"/>
      <c r="G579" s="43" t="s">
        <v>529</v>
      </c>
      <c r="H579" s="4" t="s">
        <v>5469</v>
      </c>
      <c r="I579" s="4" t="s">
        <v>5469</v>
      </c>
      <c r="J579" s="4" t="s">
        <v>529</v>
      </c>
      <c r="K579" s="42" t="s">
        <v>529</v>
      </c>
      <c r="L579" s="330"/>
      <c r="M579" s="30"/>
    </row>
    <row r="580" spans="2:13">
      <c r="B580" s="39" t="s">
        <v>11017</v>
      </c>
      <c r="C580" s="40" t="s">
        <v>11018</v>
      </c>
      <c r="D580" s="41" t="s">
        <v>7267</v>
      </c>
      <c r="E580" s="4" t="s">
        <v>6303</v>
      </c>
      <c r="F580" s="42"/>
      <c r="G580" s="43" t="s">
        <v>529</v>
      </c>
      <c r="H580" s="4" t="s">
        <v>5469</v>
      </c>
      <c r="I580" s="4" t="s">
        <v>5469</v>
      </c>
      <c r="J580" s="4" t="s">
        <v>529</v>
      </c>
      <c r="K580" s="42" t="s">
        <v>529</v>
      </c>
      <c r="L580" s="330"/>
      <c r="M580" s="30"/>
    </row>
    <row r="581" spans="2:13">
      <c r="B581" s="39" t="s">
        <v>11019</v>
      </c>
      <c r="C581" s="40" t="s">
        <v>11020</v>
      </c>
      <c r="D581" s="41" t="s">
        <v>7267</v>
      </c>
      <c r="E581" s="4" t="s">
        <v>6303</v>
      </c>
      <c r="F581" s="42"/>
      <c r="G581" s="43" t="s">
        <v>529</v>
      </c>
      <c r="H581" s="4" t="s">
        <v>5469</v>
      </c>
      <c r="I581" s="4" t="s">
        <v>5469</v>
      </c>
      <c r="J581" s="4" t="s">
        <v>529</v>
      </c>
      <c r="K581" s="42" t="s">
        <v>529</v>
      </c>
      <c r="L581" s="330"/>
      <c r="M581" s="30"/>
    </row>
    <row r="582" spans="2:13">
      <c r="B582" s="39" t="s">
        <v>11021</v>
      </c>
      <c r="C582" s="40" t="s">
        <v>11022</v>
      </c>
      <c r="D582" s="41" t="s">
        <v>7267</v>
      </c>
      <c r="E582" s="4" t="s">
        <v>6303</v>
      </c>
      <c r="F582" s="42"/>
      <c r="G582" s="43" t="s">
        <v>529</v>
      </c>
      <c r="H582" s="4" t="s">
        <v>5469</v>
      </c>
      <c r="I582" s="4" t="s">
        <v>5469</v>
      </c>
      <c r="J582" s="4" t="s">
        <v>529</v>
      </c>
      <c r="K582" s="42" t="s">
        <v>529</v>
      </c>
      <c r="L582" s="330"/>
      <c r="M582" s="30"/>
    </row>
    <row r="583" spans="2:13">
      <c r="B583" s="39" t="s">
        <v>11023</v>
      </c>
      <c r="C583" s="40" t="s">
        <v>11024</v>
      </c>
      <c r="D583" s="41" t="s">
        <v>5954</v>
      </c>
      <c r="E583" s="4" t="s">
        <v>9940</v>
      </c>
      <c r="F583" s="42"/>
      <c r="G583" s="43" t="s">
        <v>5469</v>
      </c>
      <c r="H583" s="4" t="s">
        <v>5469</v>
      </c>
      <c r="I583" s="4" t="s">
        <v>5469</v>
      </c>
      <c r="J583" s="4" t="s">
        <v>529</v>
      </c>
      <c r="K583" s="42" t="s">
        <v>529</v>
      </c>
      <c r="L583" s="330"/>
      <c r="M583" s="30"/>
    </row>
    <row r="584" spans="2:13">
      <c r="B584" s="39" t="s">
        <v>11025</v>
      </c>
      <c r="C584" s="40" t="s">
        <v>11026</v>
      </c>
      <c r="D584" s="41" t="s">
        <v>7267</v>
      </c>
      <c r="E584" s="4" t="s">
        <v>9940</v>
      </c>
      <c r="F584" s="42"/>
      <c r="G584" s="43" t="s">
        <v>5469</v>
      </c>
      <c r="H584" s="4" t="s">
        <v>5469</v>
      </c>
      <c r="I584" s="4" t="s">
        <v>5469</v>
      </c>
      <c r="J584" s="4" t="s">
        <v>529</v>
      </c>
      <c r="K584" s="42" t="s">
        <v>529</v>
      </c>
      <c r="L584" s="330"/>
      <c r="M584" s="30"/>
    </row>
    <row r="585" spans="2:13">
      <c r="B585" s="39" t="s">
        <v>11027</v>
      </c>
      <c r="C585" s="40" t="s">
        <v>11028</v>
      </c>
      <c r="D585" s="41" t="s">
        <v>7267</v>
      </c>
      <c r="E585" s="4" t="s">
        <v>6303</v>
      </c>
      <c r="F585" s="42"/>
      <c r="G585" s="43" t="s">
        <v>529</v>
      </c>
      <c r="H585" s="4" t="s">
        <v>5469</v>
      </c>
      <c r="I585" s="4" t="s">
        <v>5469</v>
      </c>
      <c r="J585" s="4" t="s">
        <v>529</v>
      </c>
      <c r="K585" s="42" t="s">
        <v>529</v>
      </c>
      <c r="L585" s="330"/>
      <c r="M585" s="30"/>
    </row>
    <row r="586" spans="2:13">
      <c r="B586" s="39" t="s">
        <v>11029</v>
      </c>
      <c r="C586" s="40" t="s">
        <v>11030</v>
      </c>
      <c r="D586" s="41" t="s">
        <v>7267</v>
      </c>
      <c r="E586" s="4" t="s">
        <v>6303</v>
      </c>
      <c r="F586" s="42"/>
      <c r="G586" s="43" t="s">
        <v>529</v>
      </c>
      <c r="H586" s="4" t="s">
        <v>5469</v>
      </c>
      <c r="I586" s="4" t="s">
        <v>5469</v>
      </c>
      <c r="J586" s="4" t="s">
        <v>529</v>
      </c>
      <c r="K586" s="42" t="s">
        <v>529</v>
      </c>
      <c r="L586" s="330"/>
      <c r="M586" s="30"/>
    </row>
    <row r="587" spans="2:13">
      <c r="B587" s="39" t="s">
        <v>11031</v>
      </c>
      <c r="C587" s="40" t="s">
        <v>11032</v>
      </c>
      <c r="D587" s="41" t="s">
        <v>7267</v>
      </c>
      <c r="E587" s="4" t="s">
        <v>6303</v>
      </c>
      <c r="F587" s="42"/>
      <c r="G587" s="43" t="s">
        <v>529</v>
      </c>
      <c r="H587" s="4" t="s">
        <v>5469</v>
      </c>
      <c r="I587" s="4" t="s">
        <v>5469</v>
      </c>
      <c r="J587" s="4" t="s">
        <v>529</v>
      </c>
      <c r="K587" s="42" t="s">
        <v>529</v>
      </c>
      <c r="L587" s="330"/>
      <c r="M587" s="30"/>
    </row>
    <row r="588" spans="2:13">
      <c r="B588" s="39" t="s">
        <v>11033</v>
      </c>
      <c r="C588" s="40" t="s">
        <v>11034</v>
      </c>
      <c r="D588" s="41" t="s">
        <v>7267</v>
      </c>
      <c r="E588" s="4" t="s">
        <v>6303</v>
      </c>
      <c r="F588" s="42"/>
      <c r="G588" s="43" t="s">
        <v>529</v>
      </c>
      <c r="H588" s="4" t="s">
        <v>5469</v>
      </c>
      <c r="I588" s="4" t="s">
        <v>5469</v>
      </c>
      <c r="J588" s="4" t="s">
        <v>529</v>
      </c>
      <c r="K588" s="42" t="s">
        <v>529</v>
      </c>
      <c r="L588" s="330"/>
      <c r="M588" s="30"/>
    </row>
    <row r="589" spans="2:13">
      <c r="B589" s="39" t="s">
        <v>11035</v>
      </c>
      <c r="C589" s="40" t="s">
        <v>11036</v>
      </c>
      <c r="D589" s="41" t="s">
        <v>7267</v>
      </c>
      <c r="E589" s="4" t="s">
        <v>6303</v>
      </c>
      <c r="F589" s="42"/>
      <c r="G589" s="43" t="s">
        <v>529</v>
      </c>
      <c r="H589" s="4" t="s">
        <v>5469</v>
      </c>
      <c r="I589" s="4" t="s">
        <v>5469</v>
      </c>
      <c r="J589" s="4" t="s">
        <v>529</v>
      </c>
      <c r="K589" s="42" t="s">
        <v>529</v>
      </c>
      <c r="L589" s="330"/>
      <c r="M589" s="30"/>
    </row>
    <row r="590" spans="2:13">
      <c r="B590" s="39" t="s">
        <v>11037</v>
      </c>
      <c r="C590" s="40" t="s">
        <v>11038</v>
      </c>
      <c r="D590" s="41" t="s">
        <v>6221</v>
      </c>
      <c r="E590" s="4" t="s">
        <v>9940</v>
      </c>
      <c r="F590" s="42"/>
      <c r="G590" s="43" t="s">
        <v>5469</v>
      </c>
      <c r="H590" s="4" t="s">
        <v>5469</v>
      </c>
      <c r="I590" s="4" t="s">
        <v>5469</v>
      </c>
      <c r="J590" s="4" t="s">
        <v>529</v>
      </c>
      <c r="K590" s="5" t="s">
        <v>529</v>
      </c>
      <c r="L590" s="330"/>
      <c r="M590" s="30"/>
    </row>
    <row r="591" spans="2:13">
      <c r="B591" s="39" t="s">
        <v>11039</v>
      </c>
      <c r="C591" s="40" t="s">
        <v>11040</v>
      </c>
      <c r="D591" s="41" t="s">
        <v>6221</v>
      </c>
      <c r="E591" s="4" t="s">
        <v>9940</v>
      </c>
      <c r="F591" s="42"/>
      <c r="G591" s="43" t="s">
        <v>5469</v>
      </c>
      <c r="H591" s="4" t="s">
        <v>5469</v>
      </c>
      <c r="I591" s="4" t="s">
        <v>5469</v>
      </c>
      <c r="J591" s="4" t="s">
        <v>529</v>
      </c>
      <c r="K591" s="5" t="s">
        <v>529</v>
      </c>
      <c r="L591" s="330"/>
      <c r="M591" s="30"/>
    </row>
    <row r="592" spans="2:13">
      <c r="B592" s="39" t="s">
        <v>11041</v>
      </c>
      <c r="C592" s="40" t="s">
        <v>11042</v>
      </c>
      <c r="D592" s="41" t="s">
        <v>6244</v>
      </c>
      <c r="E592" s="4" t="s">
        <v>9940</v>
      </c>
      <c r="F592" s="42"/>
      <c r="G592" s="43" t="s">
        <v>5469</v>
      </c>
      <c r="H592" s="4" t="s">
        <v>5469</v>
      </c>
      <c r="I592" s="4" t="s">
        <v>5469</v>
      </c>
      <c r="J592" s="4" t="s">
        <v>529</v>
      </c>
      <c r="K592" s="42" t="s">
        <v>529</v>
      </c>
      <c r="L592" s="330"/>
      <c r="M592" s="30"/>
    </row>
    <row r="593" spans="2:13" ht="33">
      <c r="B593" s="39" t="s">
        <v>11043</v>
      </c>
      <c r="C593" s="40" t="s">
        <v>11044</v>
      </c>
      <c r="D593" s="41" t="s">
        <v>7267</v>
      </c>
      <c r="E593" s="4" t="s">
        <v>6303</v>
      </c>
      <c r="F593" s="42"/>
      <c r="G593" s="43" t="s">
        <v>529</v>
      </c>
      <c r="H593" s="4" t="s">
        <v>5469</v>
      </c>
      <c r="I593" s="4" t="s">
        <v>5469</v>
      </c>
      <c r="J593" s="4" t="s">
        <v>529</v>
      </c>
      <c r="K593" s="42" t="s">
        <v>529</v>
      </c>
      <c r="L593" s="330"/>
      <c r="M593" s="30"/>
    </row>
    <row r="594" spans="2:13" ht="33">
      <c r="B594" s="39" t="s">
        <v>11045</v>
      </c>
      <c r="C594" s="40" t="s">
        <v>11046</v>
      </c>
      <c r="D594" s="41" t="s">
        <v>7267</v>
      </c>
      <c r="E594" s="4" t="s">
        <v>6303</v>
      </c>
      <c r="F594" s="42"/>
      <c r="G594" s="43" t="s">
        <v>529</v>
      </c>
      <c r="H594" s="4" t="s">
        <v>5469</v>
      </c>
      <c r="I594" s="4" t="s">
        <v>5469</v>
      </c>
      <c r="J594" s="4" t="s">
        <v>529</v>
      </c>
      <c r="K594" s="42" t="s">
        <v>529</v>
      </c>
      <c r="L594" s="330"/>
      <c r="M594" s="30"/>
    </row>
    <row r="595" spans="2:13" ht="33">
      <c r="B595" s="39" t="s">
        <v>11047</v>
      </c>
      <c r="C595" s="40" t="s">
        <v>11048</v>
      </c>
      <c r="D595" s="41" t="s">
        <v>7267</v>
      </c>
      <c r="E595" s="4" t="s">
        <v>6303</v>
      </c>
      <c r="F595" s="42"/>
      <c r="G595" s="43" t="s">
        <v>529</v>
      </c>
      <c r="H595" s="4" t="s">
        <v>5469</v>
      </c>
      <c r="I595" s="4" t="s">
        <v>5469</v>
      </c>
      <c r="J595" s="4" t="s">
        <v>529</v>
      </c>
      <c r="K595" s="42" t="s">
        <v>529</v>
      </c>
      <c r="L595" s="330"/>
      <c r="M595" s="30"/>
    </row>
    <row r="596" spans="2:13" ht="33">
      <c r="B596" s="39" t="s">
        <v>11049</v>
      </c>
      <c r="C596" s="40" t="s">
        <v>11050</v>
      </c>
      <c r="D596" s="41" t="s">
        <v>7267</v>
      </c>
      <c r="E596" s="4" t="s">
        <v>6303</v>
      </c>
      <c r="F596" s="42"/>
      <c r="G596" s="43" t="s">
        <v>529</v>
      </c>
      <c r="H596" s="4" t="s">
        <v>5469</v>
      </c>
      <c r="I596" s="4" t="s">
        <v>5469</v>
      </c>
      <c r="J596" s="4" t="s">
        <v>529</v>
      </c>
      <c r="K596" s="42" t="s">
        <v>529</v>
      </c>
      <c r="L596" s="330"/>
      <c r="M596" s="30"/>
    </row>
    <row r="597" spans="2:13" ht="33">
      <c r="B597" s="39" t="s">
        <v>11051</v>
      </c>
      <c r="C597" s="40" t="s">
        <v>11052</v>
      </c>
      <c r="D597" s="41" t="s">
        <v>7267</v>
      </c>
      <c r="E597" s="4" t="s">
        <v>6303</v>
      </c>
      <c r="F597" s="42"/>
      <c r="G597" s="43" t="s">
        <v>529</v>
      </c>
      <c r="H597" s="4" t="s">
        <v>5469</v>
      </c>
      <c r="I597" s="4" t="s">
        <v>5469</v>
      </c>
      <c r="J597" s="4" t="s">
        <v>529</v>
      </c>
      <c r="K597" s="42" t="s">
        <v>529</v>
      </c>
      <c r="L597" s="330"/>
      <c r="M597" s="30"/>
    </row>
    <row r="598" spans="2:13" ht="33">
      <c r="B598" s="39" t="s">
        <v>794</v>
      </c>
      <c r="C598" s="40" t="s">
        <v>11053</v>
      </c>
      <c r="D598" s="41" t="s">
        <v>7267</v>
      </c>
      <c r="E598" s="4" t="s">
        <v>6303</v>
      </c>
      <c r="F598" s="42"/>
      <c r="G598" s="43" t="s">
        <v>529</v>
      </c>
      <c r="H598" s="4" t="s">
        <v>5469</v>
      </c>
      <c r="I598" s="4" t="s">
        <v>5469</v>
      </c>
      <c r="J598" s="4" t="s">
        <v>529</v>
      </c>
      <c r="K598" s="42" t="s">
        <v>529</v>
      </c>
      <c r="L598" s="330"/>
      <c r="M598" s="30"/>
    </row>
    <row r="599" spans="2:13" ht="33">
      <c r="B599" s="39" t="s">
        <v>795</v>
      </c>
      <c r="C599" s="40" t="s">
        <v>11054</v>
      </c>
      <c r="D599" s="41" t="s">
        <v>7267</v>
      </c>
      <c r="E599" s="4" t="s">
        <v>6303</v>
      </c>
      <c r="F599" s="42"/>
      <c r="G599" s="43" t="s">
        <v>529</v>
      </c>
      <c r="H599" s="4" t="s">
        <v>5469</v>
      </c>
      <c r="I599" s="4" t="s">
        <v>5469</v>
      </c>
      <c r="J599" s="4" t="s">
        <v>529</v>
      </c>
      <c r="K599" s="42" t="s">
        <v>529</v>
      </c>
      <c r="L599" s="330"/>
      <c r="M599" s="30"/>
    </row>
    <row r="600" spans="2:13" ht="33">
      <c r="B600" s="39" t="s">
        <v>796</v>
      </c>
      <c r="C600" s="40" t="s">
        <v>11055</v>
      </c>
      <c r="D600" s="41" t="s">
        <v>7267</v>
      </c>
      <c r="E600" s="4" t="s">
        <v>6303</v>
      </c>
      <c r="F600" s="42"/>
      <c r="G600" s="43" t="s">
        <v>529</v>
      </c>
      <c r="H600" s="4" t="s">
        <v>5469</v>
      </c>
      <c r="I600" s="4" t="s">
        <v>5469</v>
      </c>
      <c r="J600" s="4" t="s">
        <v>529</v>
      </c>
      <c r="K600" s="42" t="s">
        <v>529</v>
      </c>
      <c r="L600" s="330"/>
      <c r="M600" s="30"/>
    </row>
    <row r="601" spans="2:13" ht="33">
      <c r="B601" s="39" t="s">
        <v>797</v>
      </c>
      <c r="C601" s="40" t="s">
        <v>11056</v>
      </c>
      <c r="D601" s="41" t="s">
        <v>7267</v>
      </c>
      <c r="E601" s="4" t="s">
        <v>6303</v>
      </c>
      <c r="F601" s="42"/>
      <c r="G601" s="43" t="s">
        <v>529</v>
      </c>
      <c r="H601" s="4" t="s">
        <v>5469</v>
      </c>
      <c r="I601" s="4" t="s">
        <v>5469</v>
      </c>
      <c r="J601" s="4" t="s">
        <v>529</v>
      </c>
      <c r="K601" s="42" t="s">
        <v>529</v>
      </c>
      <c r="L601" s="330"/>
      <c r="M601" s="30"/>
    </row>
    <row r="602" spans="2:13" ht="33">
      <c r="B602" s="39" t="s">
        <v>798</v>
      </c>
      <c r="C602" s="40" t="s">
        <v>11057</v>
      </c>
      <c r="D602" s="41" t="s">
        <v>7267</v>
      </c>
      <c r="E602" s="4" t="s">
        <v>6303</v>
      </c>
      <c r="F602" s="42"/>
      <c r="G602" s="43" t="s">
        <v>529</v>
      </c>
      <c r="H602" s="4" t="s">
        <v>5469</v>
      </c>
      <c r="I602" s="4" t="s">
        <v>5469</v>
      </c>
      <c r="J602" s="4" t="s">
        <v>529</v>
      </c>
      <c r="K602" s="42" t="s">
        <v>529</v>
      </c>
      <c r="L602" s="330"/>
      <c r="M602" s="30"/>
    </row>
    <row r="603" spans="2:13">
      <c r="B603" s="39" t="s">
        <v>11058</v>
      </c>
      <c r="C603" s="40" t="s">
        <v>11059</v>
      </c>
      <c r="D603" s="41" t="s">
        <v>5961</v>
      </c>
      <c r="E603" s="4" t="s">
        <v>6717</v>
      </c>
      <c r="F603" s="42"/>
      <c r="G603" s="43" t="s">
        <v>5469</v>
      </c>
      <c r="H603" s="4" t="s">
        <v>5469</v>
      </c>
      <c r="I603" s="4" t="s">
        <v>5469</v>
      </c>
      <c r="J603" s="4" t="s">
        <v>529</v>
      </c>
      <c r="K603" s="42" t="s">
        <v>529</v>
      </c>
      <c r="L603" s="330"/>
      <c r="M603" s="30"/>
    </row>
    <row r="604" spans="2:13">
      <c r="B604" s="39" t="s">
        <v>11060</v>
      </c>
      <c r="C604" s="40" t="s">
        <v>11061</v>
      </c>
      <c r="D604" s="41" t="s">
        <v>6447</v>
      </c>
      <c r="E604" s="4" t="s">
        <v>9005</v>
      </c>
      <c r="F604" s="42"/>
      <c r="G604" s="43" t="s">
        <v>5469</v>
      </c>
      <c r="H604" s="4" t="s">
        <v>5469</v>
      </c>
      <c r="I604" s="4" t="s">
        <v>529</v>
      </c>
      <c r="J604" s="4" t="s">
        <v>529</v>
      </c>
      <c r="K604" s="42" t="s">
        <v>529</v>
      </c>
      <c r="L604" s="330"/>
      <c r="M604" s="30"/>
    </row>
    <row r="605" spans="2:13">
      <c r="B605" s="39" t="s">
        <v>11062</v>
      </c>
      <c r="C605" s="40" t="s">
        <v>11063</v>
      </c>
      <c r="D605" s="41" t="s">
        <v>7215</v>
      </c>
      <c r="E605" s="4" t="s">
        <v>9004</v>
      </c>
      <c r="F605" s="42" t="s">
        <v>5860</v>
      </c>
      <c r="G605" s="43" t="s">
        <v>5469</v>
      </c>
      <c r="H605" s="4" t="s">
        <v>5469</v>
      </c>
      <c r="I605" s="4" t="s">
        <v>5469</v>
      </c>
      <c r="J605" s="4" t="s">
        <v>529</v>
      </c>
      <c r="K605" s="42" t="s">
        <v>529</v>
      </c>
      <c r="L605" s="330"/>
      <c r="M605" s="30"/>
    </row>
    <row r="606" spans="2:13">
      <c r="B606" s="39" t="s">
        <v>11064</v>
      </c>
      <c r="C606" s="40" t="s">
        <v>11065</v>
      </c>
      <c r="D606" s="41" t="s">
        <v>7215</v>
      </c>
      <c r="E606" s="4" t="s">
        <v>9004</v>
      </c>
      <c r="F606" s="42" t="s">
        <v>5860</v>
      </c>
      <c r="G606" s="43" t="s">
        <v>5469</v>
      </c>
      <c r="H606" s="4" t="s">
        <v>5469</v>
      </c>
      <c r="I606" s="4" t="s">
        <v>5469</v>
      </c>
      <c r="J606" s="4" t="s">
        <v>529</v>
      </c>
      <c r="K606" s="42" t="s">
        <v>529</v>
      </c>
      <c r="L606" s="330"/>
      <c r="M606" s="30"/>
    </row>
    <row r="607" spans="2:13">
      <c r="B607" s="39" t="s">
        <v>11066</v>
      </c>
      <c r="C607" s="40" t="s">
        <v>11067</v>
      </c>
      <c r="D607" s="41" t="s">
        <v>6500</v>
      </c>
      <c r="E607" s="4" t="s">
        <v>9004</v>
      </c>
      <c r="F607" s="42"/>
      <c r="G607" s="43" t="s">
        <v>5469</v>
      </c>
      <c r="H607" s="4" t="s">
        <v>5469</v>
      </c>
      <c r="I607" s="4" t="s">
        <v>529</v>
      </c>
      <c r="J607" s="4" t="s">
        <v>529</v>
      </c>
      <c r="K607" s="42" t="s">
        <v>529</v>
      </c>
      <c r="L607" s="330"/>
      <c r="M607" s="30"/>
    </row>
    <row r="608" spans="2:13">
      <c r="B608" s="39" t="s">
        <v>11068</v>
      </c>
      <c r="C608" s="40" t="s">
        <v>11069</v>
      </c>
      <c r="D608" s="41" t="s">
        <v>7204</v>
      </c>
      <c r="E608" s="4" t="s">
        <v>9005</v>
      </c>
      <c r="F608" s="42"/>
      <c r="G608" s="43" t="s">
        <v>5469</v>
      </c>
      <c r="H608" s="4" t="s">
        <v>5469</v>
      </c>
      <c r="I608" s="4" t="s">
        <v>529</v>
      </c>
      <c r="J608" s="4" t="s">
        <v>529</v>
      </c>
      <c r="K608" s="42" t="s">
        <v>529</v>
      </c>
      <c r="L608" s="330"/>
      <c r="M608" s="30"/>
    </row>
    <row r="609" spans="2:13">
      <c r="B609" s="39" t="s">
        <v>11070</v>
      </c>
      <c r="C609" s="40" t="s">
        <v>11071</v>
      </c>
      <c r="D609" s="41" t="s">
        <v>7282</v>
      </c>
      <c r="E609" s="4" t="s">
        <v>9006</v>
      </c>
      <c r="F609" s="42"/>
      <c r="G609" s="43" t="s">
        <v>5469</v>
      </c>
      <c r="H609" s="4" t="s">
        <v>5469</v>
      </c>
      <c r="I609" s="4" t="s">
        <v>529</v>
      </c>
      <c r="J609" s="4" t="s">
        <v>529</v>
      </c>
      <c r="K609" s="42" t="s">
        <v>529</v>
      </c>
      <c r="L609" s="330"/>
      <c r="M609" s="30"/>
    </row>
    <row r="610" spans="2:13" ht="17.25" thickBot="1">
      <c r="B610" s="39" t="s">
        <v>11072</v>
      </c>
      <c r="C610" s="40" t="s">
        <v>11073</v>
      </c>
      <c r="D610" s="41" t="s">
        <v>5937</v>
      </c>
      <c r="E610" s="4" t="s">
        <v>5719</v>
      </c>
      <c r="F610" s="42" t="s">
        <v>5860</v>
      </c>
      <c r="G610" s="43" t="s">
        <v>5469</v>
      </c>
      <c r="H610" s="4" t="s">
        <v>5469</v>
      </c>
      <c r="I610" s="4" t="s">
        <v>5469</v>
      </c>
      <c r="J610" s="4" t="s">
        <v>529</v>
      </c>
      <c r="K610" s="42" t="s">
        <v>529</v>
      </c>
      <c r="L610" s="331"/>
      <c r="M610" s="30"/>
    </row>
    <row r="611" spans="2:13" ht="20.100000000000001" customHeight="1" thickBot="1">
      <c r="B611" s="363" t="s">
        <v>11074</v>
      </c>
      <c r="C611" s="540"/>
      <c r="D611" s="540"/>
      <c r="E611" s="540"/>
      <c r="F611" s="540"/>
      <c r="G611" s="540"/>
      <c r="H611" s="540"/>
      <c r="I611" s="540"/>
      <c r="J611" s="540"/>
      <c r="K611" s="540"/>
      <c r="L611" s="541"/>
      <c r="M611" s="30"/>
    </row>
    <row r="612" spans="2:13" ht="17.25" thickBot="1">
      <c r="B612" s="31" t="s">
        <v>11075</v>
      </c>
      <c r="C612" s="32" t="s">
        <v>11076</v>
      </c>
      <c r="D612" s="33" t="s">
        <v>5877</v>
      </c>
      <c r="E612" s="34" t="s">
        <v>9940</v>
      </c>
      <c r="F612" s="35" t="s">
        <v>5860</v>
      </c>
      <c r="G612" s="36" t="s">
        <v>5469</v>
      </c>
      <c r="H612" s="37" t="s">
        <v>5469</v>
      </c>
      <c r="I612" s="37" t="s">
        <v>5469</v>
      </c>
      <c r="J612" s="37" t="s">
        <v>529</v>
      </c>
      <c r="K612" s="35" t="s">
        <v>529</v>
      </c>
      <c r="L612" s="362" t="s">
        <v>10464</v>
      </c>
      <c r="M612" s="30"/>
    </row>
    <row r="613" spans="2:13" ht="20.100000000000001" customHeight="1" thickBot="1">
      <c r="B613" s="363" t="s">
        <v>11077</v>
      </c>
      <c r="C613" s="540"/>
      <c r="D613" s="540"/>
      <c r="E613" s="540"/>
      <c r="F613" s="540"/>
      <c r="G613" s="540"/>
      <c r="H613" s="540"/>
      <c r="I613" s="540"/>
      <c r="J613" s="540"/>
      <c r="K613" s="540"/>
      <c r="L613" s="582"/>
      <c r="M613" s="30"/>
    </row>
    <row r="614" spans="2:13">
      <c r="B614" s="39" t="s">
        <v>11078</v>
      </c>
      <c r="C614" s="40" t="s">
        <v>11079</v>
      </c>
      <c r="D614" s="41" t="s">
        <v>5655</v>
      </c>
      <c r="E614" s="4" t="s">
        <v>9003</v>
      </c>
      <c r="F614" s="42"/>
      <c r="G614" s="43" t="s">
        <v>5469</v>
      </c>
      <c r="H614" s="4" t="s">
        <v>5469</v>
      </c>
      <c r="I614" s="4" t="s">
        <v>529</v>
      </c>
      <c r="J614" s="4" t="s">
        <v>529</v>
      </c>
      <c r="K614" s="42" t="s">
        <v>529</v>
      </c>
      <c r="L614" s="330"/>
      <c r="M614" s="30"/>
    </row>
    <row r="615" spans="2:13">
      <c r="B615" s="39" t="s">
        <v>11080</v>
      </c>
      <c r="C615" s="40" t="s">
        <v>11081</v>
      </c>
      <c r="D615" s="41" t="s">
        <v>6286</v>
      </c>
      <c r="E615" s="4" t="s">
        <v>6255</v>
      </c>
      <c r="F615" s="42"/>
      <c r="G615" s="43" t="s">
        <v>529</v>
      </c>
      <c r="H615" s="4" t="s">
        <v>5469</v>
      </c>
      <c r="I615" s="4" t="s">
        <v>5469</v>
      </c>
      <c r="J615" s="4" t="s">
        <v>529</v>
      </c>
      <c r="K615" s="42" t="s">
        <v>529</v>
      </c>
      <c r="L615" s="330"/>
      <c r="M615" s="30"/>
    </row>
    <row r="616" spans="2:13">
      <c r="B616" s="39" t="s">
        <v>11082</v>
      </c>
      <c r="C616" s="40" t="s">
        <v>11083</v>
      </c>
      <c r="D616" s="41" t="s">
        <v>7204</v>
      </c>
      <c r="E616" s="4" t="s">
        <v>9025</v>
      </c>
      <c r="F616" s="42" t="s">
        <v>5860</v>
      </c>
      <c r="G616" s="43" t="s">
        <v>5469</v>
      </c>
      <c r="H616" s="4" t="s">
        <v>5469</v>
      </c>
      <c r="I616" s="4" t="s">
        <v>529</v>
      </c>
      <c r="J616" s="4" t="s">
        <v>529</v>
      </c>
      <c r="K616" s="42" t="s">
        <v>529</v>
      </c>
      <c r="L616" s="330"/>
      <c r="M616" s="30"/>
    </row>
    <row r="617" spans="2:13">
      <c r="B617" s="39" t="s">
        <v>11084</v>
      </c>
      <c r="C617" s="40" t="s">
        <v>11085</v>
      </c>
      <c r="D617" s="41" t="s">
        <v>7323</v>
      </c>
      <c r="E617" s="4" t="s">
        <v>5746</v>
      </c>
      <c r="F617" s="42" t="s">
        <v>5860</v>
      </c>
      <c r="G617" s="43" t="s">
        <v>5469</v>
      </c>
      <c r="H617" s="4" t="s">
        <v>5469</v>
      </c>
      <c r="I617" s="4" t="s">
        <v>529</v>
      </c>
      <c r="J617" s="4" t="s">
        <v>529</v>
      </c>
      <c r="K617" s="42" t="s">
        <v>529</v>
      </c>
      <c r="L617" s="330"/>
      <c r="M617" s="30"/>
    </row>
    <row r="618" spans="2:13">
      <c r="B618" s="39" t="s">
        <v>11086</v>
      </c>
      <c r="C618" s="40" t="s">
        <v>11087</v>
      </c>
      <c r="D618" s="41" t="s">
        <v>5655</v>
      </c>
      <c r="E618" s="4" t="s">
        <v>5746</v>
      </c>
      <c r="F618" s="42"/>
      <c r="G618" s="43" t="s">
        <v>5469</v>
      </c>
      <c r="H618" s="4" t="s">
        <v>5469</v>
      </c>
      <c r="I618" s="4" t="s">
        <v>529</v>
      </c>
      <c r="J618" s="4" t="s">
        <v>529</v>
      </c>
      <c r="K618" s="42" t="s">
        <v>529</v>
      </c>
      <c r="L618" s="330"/>
      <c r="M618" s="30"/>
    </row>
    <row r="619" spans="2:13" ht="17.25" thickBot="1">
      <c r="B619" s="39" t="s">
        <v>11088</v>
      </c>
      <c r="C619" s="40" t="s">
        <v>11089</v>
      </c>
      <c r="D619" s="41" t="s">
        <v>6837</v>
      </c>
      <c r="E619" s="4" t="s">
        <v>9025</v>
      </c>
      <c r="F619" s="42"/>
      <c r="G619" s="43" t="s">
        <v>5469</v>
      </c>
      <c r="H619" s="4" t="s">
        <v>5469</v>
      </c>
      <c r="I619" s="4" t="s">
        <v>529</v>
      </c>
      <c r="J619" s="4" t="s">
        <v>529</v>
      </c>
      <c r="K619" s="42" t="s">
        <v>529</v>
      </c>
      <c r="L619" s="330"/>
      <c r="M619" s="30"/>
    </row>
    <row r="620" spans="2:13" ht="20.100000000000001" customHeight="1" thickBot="1">
      <c r="B620" s="363" t="s">
        <v>11090</v>
      </c>
      <c r="C620" s="540"/>
      <c r="D620" s="540"/>
      <c r="E620" s="540"/>
      <c r="F620" s="540"/>
      <c r="G620" s="540"/>
      <c r="H620" s="540"/>
      <c r="I620" s="540"/>
      <c r="J620" s="540"/>
      <c r="K620" s="540"/>
      <c r="L620" s="582"/>
      <c r="M620" s="30"/>
    </row>
    <row r="621" spans="2:13">
      <c r="B621" s="39" t="s">
        <v>11091</v>
      </c>
      <c r="C621" s="40" t="s">
        <v>11092</v>
      </c>
      <c r="D621" s="41" t="s">
        <v>5655</v>
      </c>
      <c r="E621" s="4" t="s">
        <v>9003</v>
      </c>
      <c r="F621" s="42"/>
      <c r="G621" s="43" t="s">
        <v>5469</v>
      </c>
      <c r="H621" s="4" t="s">
        <v>5469</v>
      </c>
      <c r="I621" s="4" t="s">
        <v>529</v>
      </c>
      <c r="J621" s="4" t="s">
        <v>529</v>
      </c>
      <c r="K621" s="42" t="s">
        <v>529</v>
      </c>
      <c r="L621" s="330"/>
      <c r="M621" s="30"/>
    </row>
    <row r="622" spans="2:13">
      <c r="B622" s="39" t="s">
        <v>11093</v>
      </c>
      <c r="C622" s="40" t="s">
        <v>11094</v>
      </c>
      <c r="D622" s="41" t="s">
        <v>7323</v>
      </c>
      <c r="E622" s="4" t="s">
        <v>5746</v>
      </c>
      <c r="F622" s="42" t="s">
        <v>5860</v>
      </c>
      <c r="G622" s="43" t="s">
        <v>5469</v>
      </c>
      <c r="H622" s="4" t="s">
        <v>5469</v>
      </c>
      <c r="I622" s="4" t="s">
        <v>529</v>
      </c>
      <c r="J622" s="4" t="s">
        <v>529</v>
      </c>
      <c r="K622" s="42" t="s">
        <v>529</v>
      </c>
      <c r="L622" s="330"/>
      <c r="M622" s="30"/>
    </row>
    <row r="623" spans="2:13">
      <c r="B623" s="39" t="s">
        <v>11095</v>
      </c>
      <c r="C623" s="40" t="s">
        <v>11096</v>
      </c>
      <c r="D623" s="41" t="s">
        <v>6222</v>
      </c>
      <c r="E623" s="4" t="s">
        <v>10010</v>
      </c>
      <c r="F623" s="42"/>
      <c r="G623" s="43" t="s">
        <v>5469</v>
      </c>
      <c r="H623" s="4" t="s">
        <v>5469</v>
      </c>
      <c r="I623" s="4" t="s">
        <v>2081</v>
      </c>
      <c r="J623" s="4" t="s">
        <v>529</v>
      </c>
      <c r="K623" s="42" t="s">
        <v>529</v>
      </c>
      <c r="L623" s="330"/>
      <c r="M623" s="30"/>
    </row>
    <row r="624" spans="2:13">
      <c r="B624" s="39" t="s">
        <v>11097</v>
      </c>
      <c r="C624" s="40" t="s">
        <v>11098</v>
      </c>
      <c r="D624" s="41" t="s">
        <v>7295</v>
      </c>
      <c r="E624" s="4" t="s">
        <v>9940</v>
      </c>
      <c r="F624" s="42"/>
      <c r="G624" s="43" t="s">
        <v>5469</v>
      </c>
      <c r="H624" s="4" t="s">
        <v>5469</v>
      </c>
      <c r="I624" s="4" t="s">
        <v>529</v>
      </c>
      <c r="J624" s="4" t="s">
        <v>529</v>
      </c>
      <c r="K624" s="42" t="s">
        <v>529</v>
      </c>
      <c r="L624" s="330"/>
      <c r="M624" s="30"/>
    </row>
    <row r="625" spans="2:13">
      <c r="B625" s="39" t="s">
        <v>11099</v>
      </c>
      <c r="C625" s="40" t="s">
        <v>11100</v>
      </c>
      <c r="D625" s="41" t="s">
        <v>5954</v>
      </c>
      <c r="E625" s="4" t="s">
        <v>6303</v>
      </c>
      <c r="F625" s="42"/>
      <c r="G625" s="43" t="s">
        <v>5469</v>
      </c>
      <c r="H625" s="4" t="s">
        <v>5469</v>
      </c>
      <c r="I625" s="4" t="s">
        <v>5469</v>
      </c>
      <c r="J625" s="4" t="s">
        <v>529</v>
      </c>
      <c r="K625" s="42" t="s">
        <v>529</v>
      </c>
      <c r="L625" s="330"/>
      <c r="M625" s="30"/>
    </row>
    <row r="626" spans="2:13">
      <c r="B626" s="39" t="s">
        <v>11101</v>
      </c>
      <c r="C626" s="40" t="s">
        <v>11102</v>
      </c>
      <c r="D626" s="41" t="s">
        <v>5723</v>
      </c>
      <c r="E626" s="4" t="s">
        <v>6258</v>
      </c>
      <c r="F626" s="42"/>
      <c r="G626" s="43" t="s">
        <v>529</v>
      </c>
      <c r="H626" s="4" t="s">
        <v>5469</v>
      </c>
      <c r="I626" s="4" t="s">
        <v>529</v>
      </c>
      <c r="J626" s="4" t="s">
        <v>529</v>
      </c>
      <c r="K626" s="42" t="s">
        <v>529</v>
      </c>
      <c r="L626" s="330"/>
      <c r="M626" s="30"/>
    </row>
    <row r="627" spans="2:13">
      <c r="B627" s="39" t="s">
        <v>11103</v>
      </c>
      <c r="C627" s="40" t="s">
        <v>11104</v>
      </c>
      <c r="D627" s="41" t="s">
        <v>5880</v>
      </c>
      <c r="E627" s="4" t="s">
        <v>6258</v>
      </c>
      <c r="F627" s="42"/>
      <c r="G627" s="43" t="s">
        <v>529</v>
      </c>
      <c r="H627" s="4" t="s">
        <v>5469</v>
      </c>
      <c r="I627" s="4" t="s">
        <v>529</v>
      </c>
      <c r="J627" s="4" t="s">
        <v>529</v>
      </c>
      <c r="K627" s="42" t="s">
        <v>529</v>
      </c>
      <c r="L627" s="330"/>
      <c r="M627" s="30"/>
    </row>
    <row r="628" spans="2:13">
      <c r="B628" s="39" t="s">
        <v>11105</v>
      </c>
      <c r="C628" s="40" t="s">
        <v>11106</v>
      </c>
      <c r="D628" s="41" t="s">
        <v>7267</v>
      </c>
      <c r="E628" s="4" t="s">
        <v>6303</v>
      </c>
      <c r="F628" s="42"/>
      <c r="G628" s="43" t="s">
        <v>529</v>
      </c>
      <c r="H628" s="4" t="s">
        <v>5469</v>
      </c>
      <c r="I628" s="4" t="s">
        <v>5469</v>
      </c>
      <c r="J628" s="4" t="s">
        <v>529</v>
      </c>
      <c r="K628" s="42" t="s">
        <v>529</v>
      </c>
      <c r="L628" s="330"/>
      <c r="M628" s="30"/>
    </row>
    <row r="629" spans="2:13">
      <c r="B629" s="39" t="s">
        <v>11107</v>
      </c>
      <c r="C629" s="40" t="s">
        <v>11108</v>
      </c>
      <c r="D629" s="41" t="s">
        <v>7267</v>
      </c>
      <c r="E629" s="4" t="s">
        <v>6303</v>
      </c>
      <c r="F629" s="42"/>
      <c r="G629" s="43" t="s">
        <v>529</v>
      </c>
      <c r="H629" s="4" t="s">
        <v>5469</v>
      </c>
      <c r="I629" s="4" t="s">
        <v>5469</v>
      </c>
      <c r="J629" s="4" t="s">
        <v>529</v>
      </c>
      <c r="K629" s="42" t="s">
        <v>529</v>
      </c>
      <c r="L629" s="330"/>
      <c r="M629" s="30"/>
    </row>
    <row r="630" spans="2:13">
      <c r="B630" s="39" t="s">
        <v>11109</v>
      </c>
      <c r="C630" s="40" t="s">
        <v>11110</v>
      </c>
      <c r="D630" s="41" t="s">
        <v>7267</v>
      </c>
      <c r="E630" s="4" t="s">
        <v>6303</v>
      </c>
      <c r="F630" s="42"/>
      <c r="G630" s="43" t="s">
        <v>529</v>
      </c>
      <c r="H630" s="4" t="s">
        <v>5469</v>
      </c>
      <c r="I630" s="4" t="s">
        <v>5469</v>
      </c>
      <c r="J630" s="4" t="s">
        <v>529</v>
      </c>
      <c r="K630" s="42" t="s">
        <v>529</v>
      </c>
      <c r="L630" s="330"/>
      <c r="M630" s="30"/>
    </row>
    <row r="631" spans="2:13">
      <c r="B631" s="39" t="s">
        <v>11111</v>
      </c>
      <c r="C631" s="40" t="s">
        <v>11112</v>
      </c>
      <c r="D631" s="41" t="s">
        <v>7267</v>
      </c>
      <c r="E631" s="4" t="s">
        <v>6303</v>
      </c>
      <c r="F631" s="42"/>
      <c r="G631" s="43" t="s">
        <v>529</v>
      </c>
      <c r="H631" s="4" t="s">
        <v>5469</v>
      </c>
      <c r="I631" s="4" t="s">
        <v>5469</v>
      </c>
      <c r="J631" s="4" t="s">
        <v>529</v>
      </c>
      <c r="K631" s="42" t="s">
        <v>529</v>
      </c>
      <c r="L631" s="330"/>
      <c r="M631" s="30"/>
    </row>
    <row r="632" spans="2:13">
      <c r="B632" s="39" t="s">
        <v>11113</v>
      </c>
      <c r="C632" s="40" t="s">
        <v>11114</v>
      </c>
      <c r="D632" s="41" t="s">
        <v>7267</v>
      </c>
      <c r="E632" s="4" t="s">
        <v>6303</v>
      </c>
      <c r="F632" s="42"/>
      <c r="G632" s="43" t="s">
        <v>529</v>
      </c>
      <c r="H632" s="4" t="s">
        <v>5469</v>
      </c>
      <c r="I632" s="4" t="s">
        <v>5469</v>
      </c>
      <c r="J632" s="4" t="s">
        <v>529</v>
      </c>
      <c r="K632" s="42" t="s">
        <v>529</v>
      </c>
      <c r="L632" s="330"/>
      <c r="M632" s="30"/>
    </row>
    <row r="633" spans="2:13">
      <c r="B633" s="39" t="s">
        <v>11115</v>
      </c>
      <c r="C633" s="40" t="s">
        <v>11116</v>
      </c>
      <c r="D633" s="41" t="s">
        <v>7267</v>
      </c>
      <c r="E633" s="4" t="s">
        <v>6303</v>
      </c>
      <c r="F633" s="42"/>
      <c r="G633" s="43" t="s">
        <v>529</v>
      </c>
      <c r="H633" s="4" t="s">
        <v>5469</v>
      </c>
      <c r="I633" s="4" t="s">
        <v>5469</v>
      </c>
      <c r="J633" s="4" t="s">
        <v>529</v>
      </c>
      <c r="K633" s="42" t="s">
        <v>529</v>
      </c>
      <c r="L633" s="330"/>
      <c r="M633" s="30"/>
    </row>
    <row r="634" spans="2:13">
      <c r="B634" s="39" t="s">
        <v>11117</v>
      </c>
      <c r="C634" s="40" t="s">
        <v>11118</v>
      </c>
      <c r="D634" s="41" t="s">
        <v>7267</v>
      </c>
      <c r="E634" s="4" t="s">
        <v>6303</v>
      </c>
      <c r="F634" s="42"/>
      <c r="G634" s="43" t="s">
        <v>529</v>
      </c>
      <c r="H634" s="4" t="s">
        <v>5469</v>
      </c>
      <c r="I634" s="4" t="s">
        <v>5469</v>
      </c>
      <c r="J634" s="4" t="s">
        <v>529</v>
      </c>
      <c r="K634" s="42" t="s">
        <v>529</v>
      </c>
      <c r="L634" s="330"/>
      <c r="M634" s="30"/>
    </row>
    <row r="635" spans="2:13">
      <c r="B635" s="39" t="s">
        <v>11119</v>
      </c>
      <c r="C635" s="40" t="s">
        <v>11120</v>
      </c>
      <c r="D635" s="41" t="s">
        <v>7267</v>
      </c>
      <c r="E635" s="4" t="s">
        <v>6303</v>
      </c>
      <c r="F635" s="42"/>
      <c r="G635" s="43" t="s">
        <v>529</v>
      </c>
      <c r="H635" s="4" t="s">
        <v>5469</v>
      </c>
      <c r="I635" s="4" t="s">
        <v>5469</v>
      </c>
      <c r="J635" s="4" t="s">
        <v>529</v>
      </c>
      <c r="K635" s="42" t="s">
        <v>529</v>
      </c>
      <c r="L635" s="330"/>
      <c r="M635" s="30"/>
    </row>
    <row r="636" spans="2:13">
      <c r="B636" s="39" t="s">
        <v>11121</v>
      </c>
      <c r="C636" s="40" t="s">
        <v>11122</v>
      </c>
      <c r="D636" s="41" t="s">
        <v>7267</v>
      </c>
      <c r="E636" s="4" t="s">
        <v>6303</v>
      </c>
      <c r="F636" s="42"/>
      <c r="G636" s="43" t="s">
        <v>529</v>
      </c>
      <c r="H636" s="4" t="s">
        <v>5469</v>
      </c>
      <c r="I636" s="4" t="s">
        <v>5469</v>
      </c>
      <c r="J636" s="4" t="s">
        <v>529</v>
      </c>
      <c r="K636" s="42" t="s">
        <v>529</v>
      </c>
      <c r="L636" s="330"/>
      <c r="M636" s="30"/>
    </row>
    <row r="637" spans="2:13">
      <c r="B637" s="39" t="s">
        <v>11123</v>
      </c>
      <c r="C637" s="40" t="s">
        <v>11124</v>
      </c>
      <c r="D637" s="41" t="s">
        <v>7267</v>
      </c>
      <c r="E637" s="4" t="s">
        <v>6303</v>
      </c>
      <c r="F637" s="42"/>
      <c r="G637" s="43" t="s">
        <v>529</v>
      </c>
      <c r="H637" s="4" t="s">
        <v>5469</v>
      </c>
      <c r="I637" s="4" t="s">
        <v>5469</v>
      </c>
      <c r="J637" s="4" t="s">
        <v>529</v>
      </c>
      <c r="K637" s="42" t="s">
        <v>529</v>
      </c>
      <c r="L637" s="330"/>
      <c r="M637" s="30"/>
    </row>
    <row r="638" spans="2:13">
      <c r="B638" s="39" t="s">
        <v>11125</v>
      </c>
      <c r="C638" s="40" t="s">
        <v>11126</v>
      </c>
      <c r="D638" s="41" t="s">
        <v>5954</v>
      </c>
      <c r="E638" s="4" t="s">
        <v>9940</v>
      </c>
      <c r="F638" s="42"/>
      <c r="G638" s="43" t="s">
        <v>5469</v>
      </c>
      <c r="H638" s="4" t="s">
        <v>5469</v>
      </c>
      <c r="I638" s="4" t="s">
        <v>5469</v>
      </c>
      <c r="J638" s="4" t="s">
        <v>529</v>
      </c>
      <c r="K638" s="42" t="s">
        <v>529</v>
      </c>
      <c r="L638" s="330"/>
      <c r="M638" s="30"/>
    </row>
    <row r="639" spans="2:13">
      <c r="B639" s="39" t="s">
        <v>11127</v>
      </c>
      <c r="C639" s="40" t="s">
        <v>11128</v>
      </c>
      <c r="D639" s="41" t="s">
        <v>7267</v>
      </c>
      <c r="E639" s="4" t="s">
        <v>9940</v>
      </c>
      <c r="F639" s="42"/>
      <c r="G639" s="43" t="s">
        <v>5469</v>
      </c>
      <c r="H639" s="4" t="s">
        <v>5469</v>
      </c>
      <c r="I639" s="4" t="s">
        <v>5469</v>
      </c>
      <c r="J639" s="4" t="s">
        <v>529</v>
      </c>
      <c r="K639" s="42" t="s">
        <v>529</v>
      </c>
      <c r="L639" s="330"/>
      <c r="M639" s="30"/>
    </row>
    <row r="640" spans="2:13">
      <c r="B640" s="39" t="s">
        <v>11129</v>
      </c>
      <c r="C640" s="40" t="s">
        <v>11130</v>
      </c>
      <c r="D640" s="41" t="s">
        <v>7267</v>
      </c>
      <c r="E640" s="4" t="s">
        <v>6303</v>
      </c>
      <c r="F640" s="42"/>
      <c r="G640" s="43" t="s">
        <v>529</v>
      </c>
      <c r="H640" s="4" t="s">
        <v>5469</v>
      </c>
      <c r="I640" s="4" t="s">
        <v>5469</v>
      </c>
      <c r="J640" s="4" t="s">
        <v>529</v>
      </c>
      <c r="K640" s="42" t="s">
        <v>529</v>
      </c>
      <c r="L640" s="330"/>
      <c r="M640" s="30"/>
    </row>
    <row r="641" spans="2:13">
      <c r="B641" s="39" t="s">
        <v>11131</v>
      </c>
      <c r="C641" s="40" t="s">
        <v>11132</v>
      </c>
      <c r="D641" s="41" t="s">
        <v>7267</v>
      </c>
      <c r="E641" s="4" t="s">
        <v>6303</v>
      </c>
      <c r="F641" s="42"/>
      <c r="G641" s="43" t="s">
        <v>529</v>
      </c>
      <c r="H641" s="4" t="s">
        <v>5469</v>
      </c>
      <c r="I641" s="4" t="s">
        <v>5469</v>
      </c>
      <c r="J641" s="4" t="s">
        <v>529</v>
      </c>
      <c r="K641" s="42" t="s">
        <v>529</v>
      </c>
      <c r="L641" s="330"/>
      <c r="M641" s="30"/>
    </row>
    <row r="642" spans="2:13">
      <c r="B642" s="39" t="s">
        <v>11133</v>
      </c>
      <c r="C642" s="40" t="s">
        <v>11134</v>
      </c>
      <c r="D642" s="41" t="s">
        <v>7267</v>
      </c>
      <c r="E642" s="4" t="s">
        <v>6303</v>
      </c>
      <c r="F642" s="42"/>
      <c r="G642" s="43" t="s">
        <v>529</v>
      </c>
      <c r="H642" s="4" t="s">
        <v>5469</v>
      </c>
      <c r="I642" s="4" t="s">
        <v>5469</v>
      </c>
      <c r="J642" s="4" t="s">
        <v>529</v>
      </c>
      <c r="K642" s="42" t="s">
        <v>529</v>
      </c>
      <c r="L642" s="330"/>
      <c r="M642" s="30"/>
    </row>
    <row r="643" spans="2:13">
      <c r="B643" s="39" t="s">
        <v>11135</v>
      </c>
      <c r="C643" s="40" t="s">
        <v>11136</v>
      </c>
      <c r="D643" s="41" t="s">
        <v>7267</v>
      </c>
      <c r="E643" s="4" t="s">
        <v>6303</v>
      </c>
      <c r="F643" s="42"/>
      <c r="G643" s="43" t="s">
        <v>529</v>
      </c>
      <c r="H643" s="4" t="s">
        <v>5469</v>
      </c>
      <c r="I643" s="4" t="s">
        <v>5469</v>
      </c>
      <c r="J643" s="4" t="s">
        <v>529</v>
      </c>
      <c r="K643" s="42" t="s">
        <v>529</v>
      </c>
      <c r="L643" s="330"/>
      <c r="M643" s="30"/>
    </row>
    <row r="644" spans="2:13">
      <c r="B644" s="39" t="s">
        <v>11137</v>
      </c>
      <c r="C644" s="40" t="s">
        <v>11138</v>
      </c>
      <c r="D644" s="41" t="s">
        <v>7267</v>
      </c>
      <c r="E644" s="4" t="s">
        <v>6303</v>
      </c>
      <c r="F644" s="42"/>
      <c r="G644" s="43" t="s">
        <v>529</v>
      </c>
      <c r="H644" s="4" t="s">
        <v>5469</v>
      </c>
      <c r="I644" s="4" t="s">
        <v>5469</v>
      </c>
      <c r="J644" s="4" t="s">
        <v>529</v>
      </c>
      <c r="K644" s="42" t="s">
        <v>529</v>
      </c>
      <c r="L644" s="330"/>
      <c r="M644" s="30"/>
    </row>
    <row r="645" spans="2:13">
      <c r="B645" s="39" t="s">
        <v>11139</v>
      </c>
      <c r="C645" s="40" t="s">
        <v>11140</v>
      </c>
      <c r="D645" s="41" t="s">
        <v>6221</v>
      </c>
      <c r="E645" s="4" t="s">
        <v>9940</v>
      </c>
      <c r="F645" s="42"/>
      <c r="G645" s="43" t="s">
        <v>5469</v>
      </c>
      <c r="H645" s="4" t="s">
        <v>5469</v>
      </c>
      <c r="I645" s="4" t="s">
        <v>5469</v>
      </c>
      <c r="J645" s="4" t="s">
        <v>529</v>
      </c>
      <c r="K645" s="5" t="s">
        <v>529</v>
      </c>
      <c r="L645" s="330"/>
      <c r="M645" s="30"/>
    </row>
    <row r="646" spans="2:13">
      <c r="B646" s="39" t="s">
        <v>11141</v>
      </c>
      <c r="C646" s="40" t="s">
        <v>11142</v>
      </c>
      <c r="D646" s="41" t="s">
        <v>6221</v>
      </c>
      <c r="E646" s="4" t="s">
        <v>9940</v>
      </c>
      <c r="F646" s="42"/>
      <c r="G646" s="43" t="s">
        <v>5469</v>
      </c>
      <c r="H646" s="4" t="s">
        <v>5469</v>
      </c>
      <c r="I646" s="4" t="s">
        <v>5469</v>
      </c>
      <c r="J646" s="4" t="s">
        <v>529</v>
      </c>
      <c r="K646" s="5" t="s">
        <v>529</v>
      </c>
      <c r="L646" s="330"/>
      <c r="M646" s="30"/>
    </row>
    <row r="647" spans="2:13">
      <c r="B647" s="39" t="s">
        <v>11143</v>
      </c>
      <c r="C647" s="40" t="s">
        <v>11144</v>
      </c>
      <c r="D647" s="41" t="s">
        <v>6244</v>
      </c>
      <c r="E647" s="4" t="s">
        <v>9940</v>
      </c>
      <c r="F647" s="42"/>
      <c r="G647" s="43" t="s">
        <v>5469</v>
      </c>
      <c r="H647" s="4" t="s">
        <v>5469</v>
      </c>
      <c r="I647" s="4" t="s">
        <v>5469</v>
      </c>
      <c r="J647" s="4" t="s">
        <v>529</v>
      </c>
      <c r="K647" s="42" t="s">
        <v>529</v>
      </c>
      <c r="L647" s="330"/>
      <c r="M647" s="30"/>
    </row>
    <row r="648" spans="2:13" ht="33">
      <c r="B648" s="39" t="s">
        <v>11145</v>
      </c>
      <c r="C648" s="40" t="s">
        <v>11146</v>
      </c>
      <c r="D648" s="41" t="s">
        <v>7267</v>
      </c>
      <c r="E648" s="4" t="s">
        <v>6303</v>
      </c>
      <c r="F648" s="42"/>
      <c r="G648" s="43" t="s">
        <v>529</v>
      </c>
      <c r="H648" s="4" t="s">
        <v>5469</v>
      </c>
      <c r="I648" s="4" t="s">
        <v>5469</v>
      </c>
      <c r="J648" s="4" t="s">
        <v>529</v>
      </c>
      <c r="K648" s="42" t="s">
        <v>529</v>
      </c>
      <c r="L648" s="330"/>
      <c r="M648" s="30"/>
    </row>
    <row r="649" spans="2:13" ht="33">
      <c r="B649" s="39" t="s">
        <v>11147</v>
      </c>
      <c r="C649" s="40" t="s">
        <v>11148</v>
      </c>
      <c r="D649" s="41" t="s">
        <v>7267</v>
      </c>
      <c r="E649" s="4" t="s">
        <v>6303</v>
      </c>
      <c r="F649" s="42"/>
      <c r="G649" s="43" t="s">
        <v>529</v>
      </c>
      <c r="H649" s="4" t="s">
        <v>5469</v>
      </c>
      <c r="I649" s="4" t="s">
        <v>5469</v>
      </c>
      <c r="J649" s="4" t="s">
        <v>529</v>
      </c>
      <c r="K649" s="42" t="s">
        <v>529</v>
      </c>
      <c r="L649" s="330"/>
      <c r="M649" s="30"/>
    </row>
    <row r="650" spans="2:13" ht="33">
      <c r="B650" s="39" t="s">
        <v>11149</v>
      </c>
      <c r="C650" s="40" t="s">
        <v>11150</v>
      </c>
      <c r="D650" s="41" t="s">
        <v>7267</v>
      </c>
      <c r="E650" s="4" t="s">
        <v>6303</v>
      </c>
      <c r="F650" s="42"/>
      <c r="G650" s="43" t="s">
        <v>529</v>
      </c>
      <c r="H650" s="4" t="s">
        <v>5469</v>
      </c>
      <c r="I650" s="4" t="s">
        <v>5469</v>
      </c>
      <c r="J650" s="4" t="s">
        <v>529</v>
      </c>
      <c r="K650" s="42" t="s">
        <v>529</v>
      </c>
      <c r="L650" s="330"/>
      <c r="M650" s="30"/>
    </row>
    <row r="651" spans="2:13" ht="33">
      <c r="B651" s="39" t="s">
        <v>11151</v>
      </c>
      <c r="C651" s="40" t="s">
        <v>11152</v>
      </c>
      <c r="D651" s="41" t="s">
        <v>7267</v>
      </c>
      <c r="E651" s="4" t="s">
        <v>6303</v>
      </c>
      <c r="F651" s="42"/>
      <c r="G651" s="43" t="s">
        <v>529</v>
      </c>
      <c r="H651" s="4" t="s">
        <v>5469</v>
      </c>
      <c r="I651" s="4" t="s">
        <v>5469</v>
      </c>
      <c r="J651" s="4" t="s">
        <v>529</v>
      </c>
      <c r="K651" s="42" t="s">
        <v>529</v>
      </c>
      <c r="L651" s="330"/>
      <c r="M651" s="30"/>
    </row>
    <row r="652" spans="2:13" ht="33">
      <c r="B652" s="39" t="s">
        <v>11153</v>
      </c>
      <c r="C652" s="40" t="s">
        <v>11154</v>
      </c>
      <c r="D652" s="41" t="s">
        <v>7267</v>
      </c>
      <c r="E652" s="4" t="s">
        <v>6303</v>
      </c>
      <c r="F652" s="42"/>
      <c r="G652" s="43" t="s">
        <v>529</v>
      </c>
      <c r="H652" s="4" t="s">
        <v>5469</v>
      </c>
      <c r="I652" s="4" t="s">
        <v>5469</v>
      </c>
      <c r="J652" s="4" t="s">
        <v>529</v>
      </c>
      <c r="K652" s="42" t="s">
        <v>529</v>
      </c>
      <c r="L652" s="330"/>
      <c r="M652" s="30"/>
    </row>
    <row r="653" spans="2:13" ht="33">
      <c r="B653" s="39" t="s">
        <v>799</v>
      </c>
      <c r="C653" s="40" t="s">
        <v>11155</v>
      </c>
      <c r="D653" s="41" t="s">
        <v>7267</v>
      </c>
      <c r="E653" s="4" t="s">
        <v>6303</v>
      </c>
      <c r="F653" s="42"/>
      <c r="G653" s="43" t="s">
        <v>529</v>
      </c>
      <c r="H653" s="4" t="s">
        <v>5469</v>
      </c>
      <c r="I653" s="4" t="s">
        <v>5469</v>
      </c>
      <c r="J653" s="4" t="s">
        <v>529</v>
      </c>
      <c r="K653" s="42" t="s">
        <v>529</v>
      </c>
      <c r="L653" s="330"/>
      <c r="M653" s="30"/>
    </row>
    <row r="654" spans="2:13" ht="33">
      <c r="B654" s="39" t="s">
        <v>800</v>
      </c>
      <c r="C654" s="40" t="s">
        <v>11156</v>
      </c>
      <c r="D654" s="41" t="s">
        <v>7267</v>
      </c>
      <c r="E654" s="4" t="s">
        <v>6303</v>
      </c>
      <c r="F654" s="42"/>
      <c r="G654" s="43" t="s">
        <v>529</v>
      </c>
      <c r="H654" s="4" t="s">
        <v>5469</v>
      </c>
      <c r="I654" s="4" t="s">
        <v>5469</v>
      </c>
      <c r="J654" s="4" t="s">
        <v>529</v>
      </c>
      <c r="K654" s="42" t="s">
        <v>529</v>
      </c>
      <c r="L654" s="330"/>
      <c r="M654" s="30"/>
    </row>
    <row r="655" spans="2:13" ht="33">
      <c r="B655" s="39" t="s">
        <v>801</v>
      </c>
      <c r="C655" s="40" t="s">
        <v>11157</v>
      </c>
      <c r="D655" s="41" t="s">
        <v>7267</v>
      </c>
      <c r="E655" s="4" t="s">
        <v>6303</v>
      </c>
      <c r="F655" s="42"/>
      <c r="G655" s="43" t="s">
        <v>529</v>
      </c>
      <c r="H655" s="4" t="s">
        <v>5469</v>
      </c>
      <c r="I655" s="4" t="s">
        <v>5469</v>
      </c>
      <c r="J655" s="4" t="s">
        <v>529</v>
      </c>
      <c r="K655" s="42" t="s">
        <v>529</v>
      </c>
      <c r="L655" s="330"/>
      <c r="M655" s="30"/>
    </row>
    <row r="656" spans="2:13" ht="33">
      <c r="B656" s="39" t="s">
        <v>802</v>
      </c>
      <c r="C656" s="40" t="s">
        <v>11158</v>
      </c>
      <c r="D656" s="41" t="s">
        <v>7267</v>
      </c>
      <c r="E656" s="4" t="s">
        <v>6303</v>
      </c>
      <c r="F656" s="42"/>
      <c r="G656" s="43" t="s">
        <v>529</v>
      </c>
      <c r="H656" s="4" t="s">
        <v>5469</v>
      </c>
      <c r="I656" s="4" t="s">
        <v>5469</v>
      </c>
      <c r="J656" s="4" t="s">
        <v>529</v>
      </c>
      <c r="K656" s="42" t="s">
        <v>529</v>
      </c>
      <c r="L656" s="330"/>
      <c r="M656" s="30"/>
    </row>
    <row r="657" spans="2:13" ht="33">
      <c r="B657" s="39" t="s">
        <v>803</v>
      </c>
      <c r="C657" s="40" t="s">
        <v>11159</v>
      </c>
      <c r="D657" s="41" t="s">
        <v>7267</v>
      </c>
      <c r="E657" s="4" t="s">
        <v>6303</v>
      </c>
      <c r="F657" s="42"/>
      <c r="G657" s="43" t="s">
        <v>529</v>
      </c>
      <c r="H657" s="4" t="s">
        <v>5469</v>
      </c>
      <c r="I657" s="4" t="s">
        <v>5469</v>
      </c>
      <c r="J657" s="4" t="s">
        <v>529</v>
      </c>
      <c r="K657" s="42" t="s">
        <v>529</v>
      </c>
      <c r="L657" s="330"/>
      <c r="M657" s="30"/>
    </row>
    <row r="658" spans="2:13">
      <c r="B658" s="39" t="s">
        <v>11160</v>
      </c>
      <c r="C658" s="40" t="s">
        <v>11161</v>
      </c>
      <c r="D658" s="41" t="s">
        <v>5961</v>
      </c>
      <c r="E658" s="4" t="s">
        <v>6717</v>
      </c>
      <c r="F658" s="42"/>
      <c r="G658" s="43" t="s">
        <v>5469</v>
      </c>
      <c r="H658" s="4" t="s">
        <v>5469</v>
      </c>
      <c r="I658" s="4" t="s">
        <v>5469</v>
      </c>
      <c r="J658" s="4" t="s">
        <v>529</v>
      </c>
      <c r="K658" s="42" t="s">
        <v>529</v>
      </c>
      <c r="L658" s="330"/>
      <c r="M658" s="30"/>
    </row>
    <row r="659" spans="2:13">
      <c r="B659" s="39" t="s">
        <v>11162</v>
      </c>
      <c r="C659" s="40" t="s">
        <v>11163</v>
      </c>
      <c r="D659" s="41" t="s">
        <v>6447</v>
      </c>
      <c r="E659" s="4" t="s">
        <v>9005</v>
      </c>
      <c r="F659" s="42"/>
      <c r="G659" s="43" t="s">
        <v>5469</v>
      </c>
      <c r="H659" s="4" t="s">
        <v>5469</v>
      </c>
      <c r="I659" s="4" t="s">
        <v>529</v>
      </c>
      <c r="J659" s="4" t="s">
        <v>529</v>
      </c>
      <c r="K659" s="42" t="s">
        <v>529</v>
      </c>
      <c r="L659" s="330"/>
      <c r="M659" s="30"/>
    </row>
    <row r="660" spans="2:13">
      <c r="B660" s="39" t="s">
        <v>11164</v>
      </c>
      <c r="C660" s="40" t="s">
        <v>11165</v>
      </c>
      <c r="D660" s="41" t="s">
        <v>7215</v>
      </c>
      <c r="E660" s="4" t="s">
        <v>9004</v>
      </c>
      <c r="F660" s="42" t="s">
        <v>5860</v>
      </c>
      <c r="G660" s="43" t="s">
        <v>5469</v>
      </c>
      <c r="H660" s="4" t="s">
        <v>5469</v>
      </c>
      <c r="I660" s="4" t="s">
        <v>5469</v>
      </c>
      <c r="J660" s="4" t="s">
        <v>529</v>
      </c>
      <c r="K660" s="42" t="s">
        <v>529</v>
      </c>
      <c r="L660" s="330"/>
      <c r="M660" s="30"/>
    </row>
    <row r="661" spans="2:13">
      <c r="B661" s="39" t="s">
        <v>11166</v>
      </c>
      <c r="C661" s="40" t="s">
        <v>11167</v>
      </c>
      <c r="D661" s="41" t="s">
        <v>7215</v>
      </c>
      <c r="E661" s="4" t="s">
        <v>9004</v>
      </c>
      <c r="F661" s="42" t="s">
        <v>5860</v>
      </c>
      <c r="G661" s="43" t="s">
        <v>5469</v>
      </c>
      <c r="H661" s="4" t="s">
        <v>5469</v>
      </c>
      <c r="I661" s="4" t="s">
        <v>5469</v>
      </c>
      <c r="J661" s="4" t="s">
        <v>529</v>
      </c>
      <c r="K661" s="42" t="s">
        <v>529</v>
      </c>
      <c r="L661" s="330"/>
      <c r="M661" s="30"/>
    </row>
    <row r="662" spans="2:13">
      <c r="B662" s="39" t="s">
        <v>11168</v>
      </c>
      <c r="C662" s="40" t="s">
        <v>11169</v>
      </c>
      <c r="D662" s="41" t="s">
        <v>6500</v>
      </c>
      <c r="E662" s="4" t="s">
        <v>9004</v>
      </c>
      <c r="F662" s="42"/>
      <c r="G662" s="43" t="s">
        <v>5469</v>
      </c>
      <c r="H662" s="4" t="s">
        <v>5469</v>
      </c>
      <c r="I662" s="4" t="s">
        <v>529</v>
      </c>
      <c r="J662" s="4" t="s">
        <v>529</v>
      </c>
      <c r="K662" s="42" t="s">
        <v>529</v>
      </c>
      <c r="L662" s="330"/>
      <c r="M662" s="30"/>
    </row>
    <row r="663" spans="2:13">
      <c r="B663" s="39" t="s">
        <v>11170</v>
      </c>
      <c r="C663" s="40" t="s">
        <v>11171</v>
      </c>
      <c r="D663" s="41" t="s">
        <v>7204</v>
      </c>
      <c r="E663" s="4" t="s">
        <v>9005</v>
      </c>
      <c r="F663" s="42"/>
      <c r="G663" s="43" t="s">
        <v>5469</v>
      </c>
      <c r="H663" s="4" t="s">
        <v>5469</v>
      </c>
      <c r="I663" s="4" t="s">
        <v>529</v>
      </c>
      <c r="J663" s="4" t="s">
        <v>529</v>
      </c>
      <c r="K663" s="42" t="s">
        <v>529</v>
      </c>
      <c r="L663" s="330"/>
      <c r="M663" s="30"/>
    </row>
    <row r="664" spans="2:13">
      <c r="B664" s="39" t="s">
        <v>11172</v>
      </c>
      <c r="C664" s="40" t="s">
        <v>11173</v>
      </c>
      <c r="D664" s="41" t="s">
        <v>7282</v>
      </c>
      <c r="E664" s="4" t="s">
        <v>9006</v>
      </c>
      <c r="F664" s="42"/>
      <c r="G664" s="43" t="s">
        <v>5469</v>
      </c>
      <c r="H664" s="4" t="s">
        <v>5469</v>
      </c>
      <c r="I664" s="4" t="s">
        <v>529</v>
      </c>
      <c r="J664" s="4" t="s">
        <v>529</v>
      </c>
      <c r="K664" s="42" t="s">
        <v>529</v>
      </c>
      <c r="L664" s="330"/>
      <c r="M664" s="30"/>
    </row>
    <row r="665" spans="2:13" ht="17.25" thickBot="1">
      <c r="B665" s="39" t="s">
        <v>11174</v>
      </c>
      <c r="C665" s="40" t="s">
        <v>11175</v>
      </c>
      <c r="D665" s="41" t="s">
        <v>5937</v>
      </c>
      <c r="E665" s="4" t="s">
        <v>5719</v>
      </c>
      <c r="F665" s="42" t="s">
        <v>5860</v>
      </c>
      <c r="G665" s="43" t="s">
        <v>5469</v>
      </c>
      <c r="H665" s="4" t="s">
        <v>5469</v>
      </c>
      <c r="I665" s="4" t="s">
        <v>5469</v>
      </c>
      <c r="J665" s="4" t="s">
        <v>529</v>
      </c>
      <c r="K665" s="42" t="s">
        <v>529</v>
      </c>
      <c r="L665" s="331"/>
      <c r="M665" s="30"/>
    </row>
    <row r="666" spans="2:13" ht="20.100000000000001" customHeight="1" thickBot="1">
      <c r="B666" s="363" t="s">
        <v>11176</v>
      </c>
      <c r="C666" s="540"/>
      <c r="D666" s="540"/>
      <c r="E666" s="540"/>
      <c r="F666" s="540"/>
      <c r="G666" s="540"/>
      <c r="H666" s="540"/>
      <c r="I666" s="540"/>
      <c r="J666" s="540"/>
      <c r="K666" s="540"/>
      <c r="L666" s="541"/>
      <c r="M666" s="30"/>
    </row>
    <row r="667" spans="2:13" ht="17.25" thickBot="1">
      <c r="B667" s="31" t="s">
        <v>11177</v>
      </c>
      <c r="C667" s="32" t="s">
        <v>11178</v>
      </c>
      <c r="D667" s="33" t="s">
        <v>5877</v>
      </c>
      <c r="E667" s="34" t="s">
        <v>9940</v>
      </c>
      <c r="F667" s="35" t="s">
        <v>5860</v>
      </c>
      <c r="G667" s="36" t="s">
        <v>5469</v>
      </c>
      <c r="H667" s="37" t="s">
        <v>5469</v>
      </c>
      <c r="I667" s="37" t="s">
        <v>5469</v>
      </c>
      <c r="J667" s="37" t="s">
        <v>529</v>
      </c>
      <c r="K667" s="35" t="s">
        <v>529</v>
      </c>
      <c r="L667" s="362" t="s">
        <v>10464</v>
      </c>
      <c r="M667" s="30"/>
    </row>
    <row r="668" spans="2:13" ht="20.100000000000001" customHeight="1" thickBot="1">
      <c r="B668" s="363" t="s">
        <v>11179</v>
      </c>
      <c r="C668" s="540"/>
      <c r="D668" s="540"/>
      <c r="E668" s="540"/>
      <c r="F668" s="540"/>
      <c r="G668" s="540"/>
      <c r="H668" s="540"/>
      <c r="I668" s="540"/>
      <c r="J668" s="540"/>
      <c r="K668" s="540"/>
      <c r="L668" s="582"/>
      <c r="M668" s="30"/>
    </row>
    <row r="669" spans="2:13">
      <c r="B669" s="39" t="s">
        <v>11180</v>
      </c>
      <c r="C669" s="40" t="s">
        <v>11181</v>
      </c>
      <c r="D669" s="41" t="s">
        <v>5655</v>
      </c>
      <c r="E669" s="4" t="s">
        <v>9003</v>
      </c>
      <c r="F669" s="42"/>
      <c r="G669" s="4" t="s">
        <v>5469</v>
      </c>
      <c r="H669" s="4" t="s">
        <v>5469</v>
      </c>
      <c r="I669" s="37" t="s">
        <v>529</v>
      </c>
      <c r="J669" s="4" t="s">
        <v>529</v>
      </c>
      <c r="K669" s="42" t="s">
        <v>529</v>
      </c>
      <c r="L669" s="330"/>
      <c r="M669" s="30"/>
    </row>
    <row r="670" spans="2:13">
      <c r="B670" s="39" t="s">
        <v>11182</v>
      </c>
      <c r="C670" s="40" t="s">
        <v>11183</v>
      </c>
      <c r="D670" s="41" t="s">
        <v>6286</v>
      </c>
      <c r="E670" s="4" t="s">
        <v>6255</v>
      </c>
      <c r="F670" s="42"/>
      <c r="G670" s="43" t="s">
        <v>529</v>
      </c>
      <c r="H670" s="4" t="s">
        <v>5469</v>
      </c>
      <c r="I670" s="4" t="s">
        <v>5469</v>
      </c>
      <c r="J670" s="4" t="s">
        <v>529</v>
      </c>
      <c r="K670" s="42" t="s">
        <v>529</v>
      </c>
      <c r="L670" s="330"/>
      <c r="M670" s="30"/>
    </row>
    <row r="671" spans="2:13">
      <c r="B671" s="39" t="s">
        <v>11184</v>
      </c>
      <c r="C671" s="40" t="s">
        <v>11185</v>
      </c>
      <c r="D671" s="41" t="s">
        <v>7204</v>
      </c>
      <c r="E671" s="4" t="s">
        <v>9025</v>
      </c>
      <c r="F671" s="42" t="s">
        <v>5860</v>
      </c>
      <c r="G671" s="43" t="s">
        <v>5469</v>
      </c>
      <c r="H671" s="4" t="s">
        <v>5469</v>
      </c>
      <c r="I671" s="4" t="s">
        <v>529</v>
      </c>
      <c r="J671" s="4" t="s">
        <v>529</v>
      </c>
      <c r="K671" s="42" t="s">
        <v>529</v>
      </c>
      <c r="L671" s="330"/>
      <c r="M671" s="30"/>
    </row>
    <row r="672" spans="2:13">
      <c r="B672" s="39" t="s">
        <v>11186</v>
      </c>
      <c r="C672" s="40" t="s">
        <v>11187</v>
      </c>
      <c r="D672" s="41" t="s">
        <v>7323</v>
      </c>
      <c r="E672" s="4" t="s">
        <v>5746</v>
      </c>
      <c r="F672" s="42" t="s">
        <v>5860</v>
      </c>
      <c r="G672" s="43" t="s">
        <v>5469</v>
      </c>
      <c r="H672" s="4" t="s">
        <v>5469</v>
      </c>
      <c r="I672" s="4" t="s">
        <v>529</v>
      </c>
      <c r="J672" s="4" t="s">
        <v>529</v>
      </c>
      <c r="K672" s="42" t="s">
        <v>529</v>
      </c>
      <c r="L672" s="330"/>
      <c r="M672" s="30"/>
    </row>
    <row r="673" spans="2:13">
      <c r="B673" s="39" t="s">
        <v>11188</v>
      </c>
      <c r="C673" s="40" t="s">
        <v>11189</v>
      </c>
      <c r="D673" s="41" t="s">
        <v>5655</v>
      </c>
      <c r="E673" s="4" t="s">
        <v>5746</v>
      </c>
      <c r="F673" s="42"/>
      <c r="G673" s="43" t="s">
        <v>5469</v>
      </c>
      <c r="H673" s="4" t="s">
        <v>5469</v>
      </c>
      <c r="I673" s="4" t="s">
        <v>529</v>
      </c>
      <c r="J673" s="4" t="s">
        <v>529</v>
      </c>
      <c r="K673" s="42" t="s">
        <v>529</v>
      </c>
      <c r="L673" s="330"/>
      <c r="M673" s="30"/>
    </row>
    <row r="674" spans="2:13" ht="17.25" thickBot="1">
      <c r="B674" s="39" t="s">
        <v>11190</v>
      </c>
      <c r="C674" s="40" t="s">
        <v>11191</v>
      </c>
      <c r="D674" s="41" t="s">
        <v>6837</v>
      </c>
      <c r="E674" s="4" t="s">
        <v>9025</v>
      </c>
      <c r="F674" s="42"/>
      <c r="G674" s="43" t="s">
        <v>5469</v>
      </c>
      <c r="H674" s="4" t="s">
        <v>5469</v>
      </c>
      <c r="I674" s="4" t="s">
        <v>529</v>
      </c>
      <c r="J674" s="4" t="s">
        <v>529</v>
      </c>
      <c r="K674" s="42" t="s">
        <v>529</v>
      </c>
      <c r="L674" s="330"/>
      <c r="M674" s="30"/>
    </row>
    <row r="675" spans="2:13" ht="20.100000000000001" customHeight="1" thickBot="1">
      <c r="B675" s="363" t="s">
        <v>11192</v>
      </c>
      <c r="C675" s="540"/>
      <c r="D675" s="540"/>
      <c r="E675" s="540"/>
      <c r="F675" s="540"/>
      <c r="G675" s="540"/>
      <c r="H675" s="540"/>
      <c r="I675" s="540"/>
      <c r="J675" s="540"/>
      <c r="K675" s="540"/>
      <c r="L675" s="582"/>
      <c r="M675" s="30"/>
    </row>
    <row r="676" spans="2:13">
      <c r="B676" s="39" t="s">
        <v>11193</v>
      </c>
      <c r="C676" s="40" t="s">
        <v>11194</v>
      </c>
      <c r="D676" s="41" t="s">
        <v>5655</v>
      </c>
      <c r="E676" s="4" t="s">
        <v>9003</v>
      </c>
      <c r="F676" s="42"/>
      <c r="G676" s="43" t="s">
        <v>5469</v>
      </c>
      <c r="H676" s="4" t="s">
        <v>5469</v>
      </c>
      <c r="I676" s="4" t="s">
        <v>529</v>
      </c>
      <c r="J676" s="4" t="s">
        <v>529</v>
      </c>
      <c r="K676" s="42" t="s">
        <v>529</v>
      </c>
      <c r="L676" s="330"/>
      <c r="M676" s="30"/>
    </row>
    <row r="677" spans="2:13">
      <c r="B677" s="39" t="s">
        <v>11195</v>
      </c>
      <c r="C677" s="40" t="s">
        <v>11196</v>
      </c>
      <c r="D677" s="41" t="s">
        <v>7323</v>
      </c>
      <c r="E677" s="4" t="s">
        <v>5746</v>
      </c>
      <c r="F677" s="42" t="s">
        <v>5860</v>
      </c>
      <c r="G677" s="43" t="s">
        <v>5469</v>
      </c>
      <c r="H677" s="4" t="s">
        <v>5469</v>
      </c>
      <c r="I677" s="4" t="s">
        <v>529</v>
      </c>
      <c r="J677" s="4" t="s">
        <v>529</v>
      </c>
      <c r="K677" s="42" t="s">
        <v>529</v>
      </c>
      <c r="L677" s="330"/>
      <c r="M677" s="30"/>
    </row>
    <row r="678" spans="2:13">
      <c r="B678" s="39" t="s">
        <v>11197</v>
      </c>
      <c r="C678" s="40" t="s">
        <v>11198</v>
      </c>
      <c r="D678" s="41" t="s">
        <v>6222</v>
      </c>
      <c r="E678" s="4" t="s">
        <v>10010</v>
      </c>
      <c r="F678" s="42"/>
      <c r="G678" s="43" t="s">
        <v>5469</v>
      </c>
      <c r="H678" s="4" t="s">
        <v>5469</v>
      </c>
      <c r="I678" s="4" t="s">
        <v>2081</v>
      </c>
      <c r="J678" s="4" t="s">
        <v>529</v>
      </c>
      <c r="K678" s="42" t="s">
        <v>529</v>
      </c>
      <c r="L678" s="330"/>
      <c r="M678" s="30"/>
    </row>
    <row r="679" spans="2:13">
      <c r="B679" s="39" t="s">
        <v>11199</v>
      </c>
      <c r="C679" s="40" t="s">
        <v>11200</v>
      </c>
      <c r="D679" s="41" t="s">
        <v>7295</v>
      </c>
      <c r="E679" s="4" t="s">
        <v>9940</v>
      </c>
      <c r="F679" s="42"/>
      <c r="G679" s="43" t="s">
        <v>5469</v>
      </c>
      <c r="H679" s="4" t="s">
        <v>5469</v>
      </c>
      <c r="I679" s="4" t="s">
        <v>529</v>
      </c>
      <c r="J679" s="4" t="s">
        <v>529</v>
      </c>
      <c r="K679" s="42" t="s">
        <v>529</v>
      </c>
      <c r="L679" s="330"/>
      <c r="M679" s="30"/>
    </row>
    <row r="680" spans="2:13">
      <c r="B680" s="39" t="s">
        <v>11201</v>
      </c>
      <c r="C680" s="40" t="s">
        <v>11202</v>
      </c>
      <c r="D680" s="41" t="s">
        <v>5954</v>
      </c>
      <c r="E680" s="4" t="s">
        <v>6303</v>
      </c>
      <c r="F680" s="42"/>
      <c r="G680" s="43" t="s">
        <v>5469</v>
      </c>
      <c r="H680" s="4" t="s">
        <v>5469</v>
      </c>
      <c r="I680" s="4" t="s">
        <v>5469</v>
      </c>
      <c r="J680" s="4" t="s">
        <v>529</v>
      </c>
      <c r="K680" s="42" t="s">
        <v>529</v>
      </c>
      <c r="L680" s="330"/>
      <c r="M680" s="30"/>
    </row>
    <row r="681" spans="2:13">
      <c r="B681" s="39" t="s">
        <v>11203</v>
      </c>
      <c r="C681" s="40" t="s">
        <v>11204</v>
      </c>
      <c r="D681" s="41" t="s">
        <v>5723</v>
      </c>
      <c r="E681" s="4" t="s">
        <v>6258</v>
      </c>
      <c r="F681" s="42"/>
      <c r="G681" s="43" t="s">
        <v>529</v>
      </c>
      <c r="H681" s="4" t="s">
        <v>5469</v>
      </c>
      <c r="I681" s="4" t="s">
        <v>529</v>
      </c>
      <c r="J681" s="4" t="s">
        <v>529</v>
      </c>
      <c r="K681" s="42" t="s">
        <v>529</v>
      </c>
      <c r="L681" s="330"/>
      <c r="M681" s="30"/>
    </row>
    <row r="682" spans="2:13">
      <c r="B682" s="39" t="s">
        <v>11205</v>
      </c>
      <c r="C682" s="40" t="s">
        <v>11206</v>
      </c>
      <c r="D682" s="41" t="s">
        <v>5880</v>
      </c>
      <c r="E682" s="4" t="s">
        <v>6258</v>
      </c>
      <c r="F682" s="42"/>
      <c r="G682" s="43" t="s">
        <v>529</v>
      </c>
      <c r="H682" s="4" t="s">
        <v>5469</v>
      </c>
      <c r="I682" s="4" t="s">
        <v>529</v>
      </c>
      <c r="J682" s="4" t="s">
        <v>529</v>
      </c>
      <c r="K682" s="42" t="s">
        <v>529</v>
      </c>
      <c r="L682" s="330"/>
      <c r="M682" s="30"/>
    </row>
    <row r="683" spans="2:13">
      <c r="B683" s="39" t="s">
        <v>11207</v>
      </c>
      <c r="C683" s="40" t="s">
        <v>11208</v>
      </c>
      <c r="D683" s="41" t="s">
        <v>7267</v>
      </c>
      <c r="E683" s="4" t="s">
        <v>6303</v>
      </c>
      <c r="F683" s="42"/>
      <c r="G683" s="43" t="s">
        <v>529</v>
      </c>
      <c r="H683" s="4" t="s">
        <v>5469</v>
      </c>
      <c r="I683" s="4" t="s">
        <v>5469</v>
      </c>
      <c r="J683" s="4" t="s">
        <v>529</v>
      </c>
      <c r="K683" s="42" t="s">
        <v>529</v>
      </c>
      <c r="L683" s="330"/>
      <c r="M683" s="30"/>
    </row>
    <row r="684" spans="2:13">
      <c r="B684" s="39" t="s">
        <v>11209</v>
      </c>
      <c r="C684" s="40" t="s">
        <v>11210</v>
      </c>
      <c r="D684" s="41" t="s">
        <v>7267</v>
      </c>
      <c r="E684" s="4" t="s">
        <v>6303</v>
      </c>
      <c r="F684" s="42"/>
      <c r="G684" s="43" t="s">
        <v>529</v>
      </c>
      <c r="H684" s="4" t="s">
        <v>5469</v>
      </c>
      <c r="I684" s="4" t="s">
        <v>5469</v>
      </c>
      <c r="J684" s="4" t="s">
        <v>529</v>
      </c>
      <c r="K684" s="42" t="s">
        <v>529</v>
      </c>
      <c r="L684" s="330"/>
      <c r="M684" s="30"/>
    </row>
    <row r="685" spans="2:13">
      <c r="B685" s="39" t="s">
        <v>11211</v>
      </c>
      <c r="C685" s="40" t="s">
        <v>11212</v>
      </c>
      <c r="D685" s="41" t="s">
        <v>7267</v>
      </c>
      <c r="E685" s="4" t="s">
        <v>6303</v>
      </c>
      <c r="F685" s="42"/>
      <c r="G685" s="43" t="s">
        <v>529</v>
      </c>
      <c r="H685" s="4" t="s">
        <v>5469</v>
      </c>
      <c r="I685" s="4" t="s">
        <v>5469</v>
      </c>
      <c r="J685" s="4" t="s">
        <v>529</v>
      </c>
      <c r="K685" s="42" t="s">
        <v>529</v>
      </c>
      <c r="L685" s="330"/>
      <c r="M685" s="30"/>
    </row>
    <row r="686" spans="2:13">
      <c r="B686" s="39" t="s">
        <v>11213</v>
      </c>
      <c r="C686" s="40" t="s">
        <v>11214</v>
      </c>
      <c r="D686" s="41" t="s">
        <v>7267</v>
      </c>
      <c r="E686" s="4" t="s">
        <v>6303</v>
      </c>
      <c r="F686" s="42"/>
      <c r="G686" s="43" t="s">
        <v>529</v>
      </c>
      <c r="H686" s="4" t="s">
        <v>5469</v>
      </c>
      <c r="I686" s="4" t="s">
        <v>5469</v>
      </c>
      <c r="J686" s="4" t="s">
        <v>529</v>
      </c>
      <c r="K686" s="42" t="s">
        <v>529</v>
      </c>
      <c r="L686" s="330"/>
      <c r="M686" s="30"/>
    </row>
    <row r="687" spans="2:13">
      <c r="B687" s="39" t="s">
        <v>11215</v>
      </c>
      <c r="C687" s="40" t="s">
        <v>11216</v>
      </c>
      <c r="D687" s="41" t="s">
        <v>7267</v>
      </c>
      <c r="E687" s="4" t="s">
        <v>6303</v>
      </c>
      <c r="F687" s="42"/>
      <c r="G687" s="43" t="s">
        <v>529</v>
      </c>
      <c r="H687" s="4" t="s">
        <v>5469</v>
      </c>
      <c r="I687" s="4" t="s">
        <v>5469</v>
      </c>
      <c r="J687" s="4" t="s">
        <v>529</v>
      </c>
      <c r="K687" s="42" t="s">
        <v>529</v>
      </c>
      <c r="L687" s="330"/>
      <c r="M687" s="30"/>
    </row>
    <row r="688" spans="2:13">
      <c r="B688" s="39" t="s">
        <v>11217</v>
      </c>
      <c r="C688" s="40" t="s">
        <v>11218</v>
      </c>
      <c r="D688" s="41" t="s">
        <v>7267</v>
      </c>
      <c r="E688" s="4" t="s">
        <v>6303</v>
      </c>
      <c r="F688" s="42"/>
      <c r="G688" s="43" t="s">
        <v>529</v>
      </c>
      <c r="H688" s="4" t="s">
        <v>5469</v>
      </c>
      <c r="I688" s="4" t="s">
        <v>5469</v>
      </c>
      <c r="J688" s="4" t="s">
        <v>529</v>
      </c>
      <c r="K688" s="42" t="s">
        <v>529</v>
      </c>
      <c r="L688" s="330"/>
      <c r="M688" s="30"/>
    </row>
    <row r="689" spans="2:13">
      <c r="B689" s="39" t="s">
        <v>11219</v>
      </c>
      <c r="C689" s="40" t="s">
        <v>11220</v>
      </c>
      <c r="D689" s="41" t="s">
        <v>7267</v>
      </c>
      <c r="E689" s="4" t="s">
        <v>6303</v>
      </c>
      <c r="F689" s="42"/>
      <c r="G689" s="43" t="s">
        <v>529</v>
      </c>
      <c r="H689" s="4" t="s">
        <v>5469</v>
      </c>
      <c r="I689" s="4" t="s">
        <v>5469</v>
      </c>
      <c r="J689" s="4" t="s">
        <v>529</v>
      </c>
      <c r="K689" s="42" t="s">
        <v>529</v>
      </c>
      <c r="L689" s="330"/>
      <c r="M689" s="30"/>
    </row>
    <row r="690" spans="2:13">
      <c r="B690" s="39" t="s">
        <v>11221</v>
      </c>
      <c r="C690" s="40" t="s">
        <v>11222</v>
      </c>
      <c r="D690" s="41" t="s">
        <v>7267</v>
      </c>
      <c r="E690" s="4" t="s">
        <v>6303</v>
      </c>
      <c r="F690" s="42"/>
      <c r="G690" s="43" t="s">
        <v>529</v>
      </c>
      <c r="H690" s="4" t="s">
        <v>5469</v>
      </c>
      <c r="I690" s="4" t="s">
        <v>5469</v>
      </c>
      <c r="J690" s="4" t="s">
        <v>529</v>
      </c>
      <c r="K690" s="42" t="s">
        <v>529</v>
      </c>
      <c r="L690" s="330"/>
      <c r="M690" s="30"/>
    </row>
    <row r="691" spans="2:13">
      <c r="B691" s="39" t="s">
        <v>11223</v>
      </c>
      <c r="C691" s="40" t="s">
        <v>11224</v>
      </c>
      <c r="D691" s="41" t="s">
        <v>7267</v>
      </c>
      <c r="E691" s="4" t="s">
        <v>6303</v>
      </c>
      <c r="F691" s="42"/>
      <c r="G691" s="43" t="s">
        <v>529</v>
      </c>
      <c r="H691" s="4" t="s">
        <v>5469</v>
      </c>
      <c r="I691" s="4" t="s">
        <v>5469</v>
      </c>
      <c r="J691" s="4" t="s">
        <v>529</v>
      </c>
      <c r="K691" s="42" t="s">
        <v>529</v>
      </c>
      <c r="L691" s="330"/>
      <c r="M691" s="30"/>
    </row>
    <row r="692" spans="2:13">
      <c r="B692" s="39" t="s">
        <v>11225</v>
      </c>
      <c r="C692" s="40" t="s">
        <v>11226</v>
      </c>
      <c r="D692" s="41" t="s">
        <v>7267</v>
      </c>
      <c r="E692" s="4" t="s">
        <v>6303</v>
      </c>
      <c r="F692" s="42"/>
      <c r="G692" s="43" t="s">
        <v>529</v>
      </c>
      <c r="H692" s="4" t="s">
        <v>5469</v>
      </c>
      <c r="I692" s="4" t="s">
        <v>5469</v>
      </c>
      <c r="J692" s="4" t="s">
        <v>529</v>
      </c>
      <c r="K692" s="42" t="s">
        <v>529</v>
      </c>
      <c r="L692" s="330"/>
      <c r="M692" s="30"/>
    </row>
    <row r="693" spans="2:13">
      <c r="B693" s="39" t="s">
        <v>11227</v>
      </c>
      <c r="C693" s="40" t="s">
        <v>11228</v>
      </c>
      <c r="D693" s="41" t="s">
        <v>5954</v>
      </c>
      <c r="E693" s="4" t="s">
        <v>9940</v>
      </c>
      <c r="F693" s="42"/>
      <c r="G693" s="43" t="s">
        <v>5469</v>
      </c>
      <c r="H693" s="4" t="s">
        <v>5469</v>
      </c>
      <c r="I693" s="4" t="s">
        <v>5469</v>
      </c>
      <c r="J693" s="4" t="s">
        <v>529</v>
      </c>
      <c r="K693" s="42" t="s">
        <v>529</v>
      </c>
      <c r="L693" s="330"/>
      <c r="M693" s="30"/>
    </row>
    <row r="694" spans="2:13">
      <c r="B694" s="39" t="s">
        <v>11229</v>
      </c>
      <c r="C694" s="40" t="s">
        <v>11230</v>
      </c>
      <c r="D694" s="41" t="s">
        <v>7267</v>
      </c>
      <c r="E694" s="4" t="s">
        <v>9940</v>
      </c>
      <c r="F694" s="42"/>
      <c r="G694" s="43" t="s">
        <v>5469</v>
      </c>
      <c r="H694" s="4" t="s">
        <v>5469</v>
      </c>
      <c r="I694" s="4" t="s">
        <v>5469</v>
      </c>
      <c r="J694" s="4" t="s">
        <v>529</v>
      </c>
      <c r="K694" s="42" t="s">
        <v>529</v>
      </c>
      <c r="L694" s="330"/>
      <c r="M694" s="30"/>
    </row>
    <row r="695" spans="2:13">
      <c r="B695" s="39" t="s">
        <v>11231</v>
      </c>
      <c r="C695" s="40" t="s">
        <v>11232</v>
      </c>
      <c r="D695" s="41" t="s">
        <v>7267</v>
      </c>
      <c r="E695" s="4" t="s">
        <v>6303</v>
      </c>
      <c r="F695" s="42"/>
      <c r="G695" s="43" t="s">
        <v>529</v>
      </c>
      <c r="H695" s="4" t="s">
        <v>5469</v>
      </c>
      <c r="I695" s="4" t="s">
        <v>5469</v>
      </c>
      <c r="J695" s="4" t="s">
        <v>529</v>
      </c>
      <c r="K695" s="42" t="s">
        <v>529</v>
      </c>
      <c r="L695" s="330"/>
      <c r="M695" s="30"/>
    </row>
    <row r="696" spans="2:13">
      <c r="B696" s="39" t="s">
        <v>11233</v>
      </c>
      <c r="C696" s="40" t="s">
        <v>11234</v>
      </c>
      <c r="D696" s="41" t="s">
        <v>7267</v>
      </c>
      <c r="E696" s="4" t="s">
        <v>6303</v>
      </c>
      <c r="F696" s="42"/>
      <c r="G696" s="43" t="s">
        <v>529</v>
      </c>
      <c r="H696" s="4" t="s">
        <v>5469</v>
      </c>
      <c r="I696" s="4" t="s">
        <v>5469</v>
      </c>
      <c r="J696" s="4" t="s">
        <v>529</v>
      </c>
      <c r="K696" s="42" t="s">
        <v>529</v>
      </c>
      <c r="L696" s="330"/>
      <c r="M696" s="30"/>
    </row>
    <row r="697" spans="2:13">
      <c r="B697" s="39" t="s">
        <v>11235</v>
      </c>
      <c r="C697" s="40" t="s">
        <v>11236</v>
      </c>
      <c r="D697" s="41" t="s">
        <v>7267</v>
      </c>
      <c r="E697" s="4" t="s">
        <v>6303</v>
      </c>
      <c r="F697" s="42"/>
      <c r="G697" s="43" t="s">
        <v>529</v>
      </c>
      <c r="H697" s="4" t="s">
        <v>5469</v>
      </c>
      <c r="I697" s="4" t="s">
        <v>5469</v>
      </c>
      <c r="J697" s="4" t="s">
        <v>529</v>
      </c>
      <c r="K697" s="42" t="s">
        <v>529</v>
      </c>
      <c r="L697" s="330"/>
      <c r="M697" s="30"/>
    </row>
    <row r="698" spans="2:13">
      <c r="B698" s="39" t="s">
        <v>11237</v>
      </c>
      <c r="C698" s="40" t="s">
        <v>11238</v>
      </c>
      <c r="D698" s="41" t="s">
        <v>7267</v>
      </c>
      <c r="E698" s="4" t="s">
        <v>6303</v>
      </c>
      <c r="F698" s="42"/>
      <c r="G698" s="43" t="s">
        <v>529</v>
      </c>
      <c r="H698" s="4" t="s">
        <v>5469</v>
      </c>
      <c r="I698" s="4" t="s">
        <v>5469</v>
      </c>
      <c r="J698" s="4" t="s">
        <v>529</v>
      </c>
      <c r="K698" s="42" t="s">
        <v>529</v>
      </c>
      <c r="L698" s="330"/>
      <c r="M698" s="30"/>
    </row>
    <row r="699" spans="2:13">
      <c r="B699" s="39" t="s">
        <v>11239</v>
      </c>
      <c r="C699" s="40" t="s">
        <v>11240</v>
      </c>
      <c r="D699" s="41" t="s">
        <v>7267</v>
      </c>
      <c r="E699" s="4" t="s">
        <v>6303</v>
      </c>
      <c r="F699" s="42"/>
      <c r="G699" s="43" t="s">
        <v>529</v>
      </c>
      <c r="H699" s="4" t="s">
        <v>5469</v>
      </c>
      <c r="I699" s="4" t="s">
        <v>5469</v>
      </c>
      <c r="J699" s="4" t="s">
        <v>529</v>
      </c>
      <c r="K699" s="42" t="s">
        <v>529</v>
      </c>
      <c r="L699" s="330"/>
      <c r="M699" s="30"/>
    </row>
    <row r="700" spans="2:13">
      <c r="B700" s="39" t="s">
        <v>11241</v>
      </c>
      <c r="C700" s="40" t="s">
        <v>11242</v>
      </c>
      <c r="D700" s="41" t="s">
        <v>6221</v>
      </c>
      <c r="E700" s="4" t="s">
        <v>9940</v>
      </c>
      <c r="F700" s="42"/>
      <c r="G700" s="43" t="s">
        <v>5469</v>
      </c>
      <c r="H700" s="4" t="s">
        <v>5469</v>
      </c>
      <c r="I700" s="4" t="s">
        <v>5469</v>
      </c>
      <c r="J700" s="4" t="s">
        <v>529</v>
      </c>
      <c r="K700" s="5" t="s">
        <v>529</v>
      </c>
      <c r="L700" s="330"/>
      <c r="M700" s="30"/>
    </row>
    <row r="701" spans="2:13">
      <c r="B701" s="39" t="s">
        <v>11243</v>
      </c>
      <c r="C701" s="40" t="s">
        <v>11244</v>
      </c>
      <c r="D701" s="41" t="s">
        <v>6221</v>
      </c>
      <c r="E701" s="4" t="s">
        <v>9940</v>
      </c>
      <c r="F701" s="42"/>
      <c r="G701" s="43" t="s">
        <v>5469</v>
      </c>
      <c r="H701" s="4" t="s">
        <v>5469</v>
      </c>
      <c r="I701" s="4" t="s">
        <v>5469</v>
      </c>
      <c r="J701" s="4" t="s">
        <v>529</v>
      </c>
      <c r="K701" s="5" t="s">
        <v>529</v>
      </c>
      <c r="L701" s="330"/>
      <c r="M701" s="30"/>
    </row>
    <row r="702" spans="2:13">
      <c r="B702" s="39" t="s">
        <v>11245</v>
      </c>
      <c r="C702" s="40" t="s">
        <v>11246</v>
      </c>
      <c r="D702" s="41" t="s">
        <v>6244</v>
      </c>
      <c r="E702" s="4" t="s">
        <v>9940</v>
      </c>
      <c r="F702" s="42"/>
      <c r="G702" s="43" t="s">
        <v>5469</v>
      </c>
      <c r="H702" s="4" t="s">
        <v>5469</v>
      </c>
      <c r="I702" s="4" t="s">
        <v>5469</v>
      </c>
      <c r="J702" s="4" t="s">
        <v>529</v>
      </c>
      <c r="K702" s="42" t="s">
        <v>529</v>
      </c>
      <c r="L702" s="330"/>
      <c r="M702" s="30"/>
    </row>
    <row r="703" spans="2:13" ht="33">
      <c r="B703" s="39" t="s">
        <v>661</v>
      </c>
      <c r="C703" s="40" t="s">
        <v>11247</v>
      </c>
      <c r="D703" s="41" t="s">
        <v>7267</v>
      </c>
      <c r="E703" s="4" t="s">
        <v>6303</v>
      </c>
      <c r="F703" s="42"/>
      <c r="G703" s="43" t="s">
        <v>529</v>
      </c>
      <c r="H703" s="4" t="s">
        <v>5469</v>
      </c>
      <c r="I703" s="4" t="s">
        <v>5469</v>
      </c>
      <c r="J703" s="4" t="s">
        <v>529</v>
      </c>
      <c r="K703" s="42" t="s">
        <v>529</v>
      </c>
      <c r="L703" s="330"/>
      <c r="M703" s="30"/>
    </row>
    <row r="704" spans="2:13" ht="33">
      <c r="B704" s="39" t="s">
        <v>662</v>
      </c>
      <c r="C704" s="40" t="s">
        <v>11248</v>
      </c>
      <c r="D704" s="41" t="s">
        <v>7267</v>
      </c>
      <c r="E704" s="4" t="s">
        <v>6303</v>
      </c>
      <c r="F704" s="42"/>
      <c r="G704" s="43" t="s">
        <v>529</v>
      </c>
      <c r="H704" s="4" t="s">
        <v>5469</v>
      </c>
      <c r="I704" s="4" t="s">
        <v>5469</v>
      </c>
      <c r="J704" s="4" t="s">
        <v>529</v>
      </c>
      <c r="K704" s="42" t="s">
        <v>529</v>
      </c>
      <c r="L704" s="330"/>
      <c r="M704" s="30"/>
    </row>
    <row r="705" spans="2:13" ht="33">
      <c r="B705" s="39" t="s">
        <v>664</v>
      </c>
      <c r="C705" s="40" t="s">
        <v>11249</v>
      </c>
      <c r="D705" s="41" t="s">
        <v>7267</v>
      </c>
      <c r="E705" s="4" t="s">
        <v>6303</v>
      </c>
      <c r="F705" s="42"/>
      <c r="G705" s="43" t="s">
        <v>529</v>
      </c>
      <c r="H705" s="4" t="s">
        <v>5469</v>
      </c>
      <c r="I705" s="4" t="s">
        <v>5469</v>
      </c>
      <c r="J705" s="4" t="s">
        <v>529</v>
      </c>
      <c r="K705" s="42" t="s">
        <v>529</v>
      </c>
      <c r="L705" s="330"/>
      <c r="M705" s="30"/>
    </row>
    <row r="706" spans="2:13" ht="33">
      <c r="B706" s="39" t="s">
        <v>665</v>
      </c>
      <c r="C706" s="40" t="s">
        <v>11250</v>
      </c>
      <c r="D706" s="41" t="s">
        <v>7267</v>
      </c>
      <c r="E706" s="4" t="s">
        <v>6303</v>
      </c>
      <c r="F706" s="42"/>
      <c r="G706" s="43" t="s">
        <v>529</v>
      </c>
      <c r="H706" s="4" t="s">
        <v>5469</v>
      </c>
      <c r="I706" s="4" t="s">
        <v>5469</v>
      </c>
      <c r="J706" s="4" t="s">
        <v>529</v>
      </c>
      <c r="K706" s="42" t="s">
        <v>529</v>
      </c>
      <c r="L706" s="330"/>
      <c r="M706" s="30"/>
    </row>
    <row r="707" spans="2:13" ht="33">
      <c r="B707" s="39" t="s">
        <v>666</v>
      </c>
      <c r="C707" s="40" t="s">
        <v>11251</v>
      </c>
      <c r="D707" s="41" t="s">
        <v>7267</v>
      </c>
      <c r="E707" s="4" t="s">
        <v>6303</v>
      </c>
      <c r="F707" s="42"/>
      <c r="G707" s="43" t="s">
        <v>529</v>
      </c>
      <c r="H707" s="4" t="s">
        <v>5469</v>
      </c>
      <c r="I707" s="4" t="s">
        <v>5469</v>
      </c>
      <c r="J707" s="4" t="s">
        <v>529</v>
      </c>
      <c r="K707" s="42" t="s">
        <v>529</v>
      </c>
      <c r="L707" s="330"/>
      <c r="M707" s="30"/>
    </row>
    <row r="708" spans="2:13" ht="33">
      <c r="B708" s="39" t="s">
        <v>804</v>
      </c>
      <c r="C708" s="40" t="s">
        <v>11252</v>
      </c>
      <c r="D708" s="41" t="s">
        <v>7267</v>
      </c>
      <c r="E708" s="4" t="s">
        <v>6303</v>
      </c>
      <c r="F708" s="42"/>
      <c r="G708" s="43" t="s">
        <v>529</v>
      </c>
      <c r="H708" s="4" t="s">
        <v>5469</v>
      </c>
      <c r="I708" s="4" t="s">
        <v>5469</v>
      </c>
      <c r="J708" s="4" t="s">
        <v>529</v>
      </c>
      <c r="K708" s="42" t="s">
        <v>529</v>
      </c>
      <c r="L708" s="330"/>
      <c r="M708" s="30"/>
    </row>
    <row r="709" spans="2:13" ht="33">
      <c r="B709" s="39" t="s">
        <v>805</v>
      </c>
      <c r="C709" s="40" t="s">
        <v>11253</v>
      </c>
      <c r="D709" s="41" t="s">
        <v>7267</v>
      </c>
      <c r="E709" s="4" t="s">
        <v>6303</v>
      </c>
      <c r="F709" s="42"/>
      <c r="G709" s="43" t="s">
        <v>529</v>
      </c>
      <c r="H709" s="4" t="s">
        <v>5469</v>
      </c>
      <c r="I709" s="4" t="s">
        <v>5469</v>
      </c>
      <c r="J709" s="4" t="s">
        <v>529</v>
      </c>
      <c r="K709" s="42" t="s">
        <v>529</v>
      </c>
      <c r="L709" s="330"/>
      <c r="M709" s="30"/>
    </row>
    <row r="710" spans="2:13" ht="33">
      <c r="B710" s="39" t="s">
        <v>806</v>
      </c>
      <c r="C710" s="40" t="s">
        <v>11254</v>
      </c>
      <c r="D710" s="41" t="s">
        <v>7267</v>
      </c>
      <c r="E710" s="4" t="s">
        <v>6303</v>
      </c>
      <c r="F710" s="42"/>
      <c r="G710" s="43" t="s">
        <v>529</v>
      </c>
      <c r="H710" s="4" t="s">
        <v>5469</v>
      </c>
      <c r="I710" s="4" t="s">
        <v>5469</v>
      </c>
      <c r="J710" s="4" t="s">
        <v>529</v>
      </c>
      <c r="K710" s="42" t="s">
        <v>529</v>
      </c>
      <c r="L710" s="330"/>
      <c r="M710" s="30"/>
    </row>
    <row r="711" spans="2:13" ht="33">
      <c r="B711" s="39" t="s">
        <v>807</v>
      </c>
      <c r="C711" s="40" t="s">
        <v>11255</v>
      </c>
      <c r="D711" s="41" t="s">
        <v>7267</v>
      </c>
      <c r="E711" s="4" t="s">
        <v>6303</v>
      </c>
      <c r="F711" s="42"/>
      <c r="G711" s="43" t="s">
        <v>529</v>
      </c>
      <c r="H711" s="4" t="s">
        <v>5469</v>
      </c>
      <c r="I711" s="4" t="s">
        <v>5469</v>
      </c>
      <c r="J711" s="4" t="s">
        <v>529</v>
      </c>
      <c r="K711" s="42" t="s">
        <v>529</v>
      </c>
      <c r="L711" s="330"/>
      <c r="M711" s="30"/>
    </row>
    <row r="712" spans="2:13" ht="33">
      <c r="B712" s="39" t="s">
        <v>808</v>
      </c>
      <c r="C712" s="40" t="s">
        <v>11256</v>
      </c>
      <c r="D712" s="41" t="s">
        <v>7267</v>
      </c>
      <c r="E712" s="4" t="s">
        <v>6303</v>
      </c>
      <c r="F712" s="42"/>
      <c r="G712" s="43" t="s">
        <v>529</v>
      </c>
      <c r="H712" s="4" t="s">
        <v>5469</v>
      </c>
      <c r="I712" s="4" t="s">
        <v>5469</v>
      </c>
      <c r="J712" s="4" t="s">
        <v>529</v>
      </c>
      <c r="K712" s="42" t="s">
        <v>529</v>
      </c>
      <c r="L712" s="330"/>
      <c r="M712" s="30"/>
    </row>
    <row r="713" spans="2:13">
      <c r="B713" s="39" t="s">
        <v>11257</v>
      </c>
      <c r="C713" s="40" t="s">
        <v>11258</v>
      </c>
      <c r="D713" s="41" t="s">
        <v>5961</v>
      </c>
      <c r="E713" s="4" t="s">
        <v>6717</v>
      </c>
      <c r="F713" s="42"/>
      <c r="G713" s="43" t="s">
        <v>5469</v>
      </c>
      <c r="H713" s="4" t="s">
        <v>5469</v>
      </c>
      <c r="I713" s="4" t="s">
        <v>5469</v>
      </c>
      <c r="J713" s="4" t="s">
        <v>529</v>
      </c>
      <c r="K713" s="42" t="s">
        <v>529</v>
      </c>
      <c r="L713" s="330"/>
      <c r="M713" s="30"/>
    </row>
    <row r="714" spans="2:13">
      <c r="B714" s="39" t="s">
        <v>11259</v>
      </c>
      <c r="C714" s="40" t="s">
        <v>11260</v>
      </c>
      <c r="D714" s="41" t="s">
        <v>6447</v>
      </c>
      <c r="E714" s="4" t="s">
        <v>9005</v>
      </c>
      <c r="F714" s="42"/>
      <c r="G714" s="43" t="s">
        <v>5469</v>
      </c>
      <c r="H714" s="4" t="s">
        <v>5469</v>
      </c>
      <c r="I714" s="4" t="s">
        <v>529</v>
      </c>
      <c r="J714" s="4" t="s">
        <v>529</v>
      </c>
      <c r="K714" s="42" t="s">
        <v>529</v>
      </c>
      <c r="L714" s="330"/>
      <c r="M714" s="30"/>
    </row>
    <row r="715" spans="2:13">
      <c r="B715" s="39" t="s">
        <v>11261</v>
      </c>
      <c r="C715" s="40" t="s">
        <v>11262</v>
      </c>
      <c r="D715" s="41" t="s">
        <v>7215</v>
      </c>
      <c r="E715" s="4" t="s">
        <v>9004</v>
      </c>
      <c r="F715" s="42" t="s">
        <v>5860</v>
      </c>
      <c r="G715" s="43" t="s">
        <v>5469</v>
      </c>
      <c r="H715" s="4" t="s">
        <v>5469</v>
      </c>
      <c r="I715" s="4" t="s">
        <v>5469</v>
      </c>
      <c r="J715" s="4" t="s">
        <v>529</v>
      </c>
      <c r="K715" s="42" t="s">
        <v>529</v>
      </c>
      <c r="L715" s="330"/>
      <c r="M715" s="30"/>
    </row>
    <row r="716" spans="2:13">
      <c r="B716" s="39" t="s">
        <v>11263</v>
      </c>
      <c r="C716" s="40" t="s">
        <v>11264</v>
      </c>
      <c r="D716" s="41" t="s">
        <v>7215</v>
      </c>
      <c r="E716" s="4" t="s">
        <v>9004</v>
      </c>
      <c r="F716" s="42" t="s">
        <v>5860</v>
      </c>
      <c r="G716" s="43" t="s">
        <v>5469</v>
      </c>
      <c r="H716" s="4" t="s">
        <v>5469</v>
      </c>
      <c r="I716" s="4" t="s">
        <v>5469</v>
      </c>
      <c r="J716" s="4" t="s">
        <v>529</v>
      </c>
      <c r="K716" s="42" t="s">
        <v>529</v>
      </c>
      <c r="L716" s="330"/>
      <c r="M716" s="30"/>
    </row>
    <row r="717" spans="2:13">
      <c r="B717" s="39" t="s">
        <v>11265</v>
      </c>
      <c r="C717" s="40" t="s">
        <v>11266</v>
      </c>
      <c r="D717" s="41" t="s">
        <v>6500</v>
      </c>
      <c r="E717" s="4" t="s">
        <v>9004</v>
      </c>
      <c r="F717" s="42"/>
      <c r="G717" s="43" t="s">
        <v>5469</v>
      </c>
      <c r="H717" s="4" t="s">
        <v>5469</v>
      </c>
      <c r="I717" s="4" t="s">
        <v>529</v>
      </c>
      <c r="J717" s="4" t="s">
        <v>529</v>
      </c>
      <c r="K717" s="42" t="s">
        <v>529</v>
      </c>
      <c r="L717" s="330"/>
      <c r="M717" s="30"/>
    </row>
    <row r="718" spans="2:13">
      <c r="B718" s="39" t="s">
        <v>11267</v>
      </c>
      <c r="C718" s="40" t="s">
        <v>11268</v>
      </c>
      <c r="D718" s="41" t="s">
        <v>7204</v>
      </c>
      <c r="E718" s="4" t="s">
        <v>9005</v>
      </c>
      <c r="F718" s="42"/>
      <c r="G718" s="43" t="s">
        <v>5469</v>
      </c>
      <c r="H718" s="4" t="s">
        <v>5469</v>
      </c>
      <c r="I718" s="4" t="s">
        <v>529</v>
      </c>
      <c r="J718" s="4" t="s">
        <v>529</v>
      </c>
      <c r="K718" s="42" t="s">
        <v>529</v>
      </c>
      <c r="L718" s="330"/>
      <c r="M718" s="30"/>
    </row>
    <row r="719" spans="2:13">
      <c r="B719" s="39" t="s">
        <v>11269</v>
      </c>
      <c r="C719" s="40" t="s">
        <v>11270</v>
      </c>
      <c r="D719" s="41" t="s">
        <v>7282</v>
      </c>
      <c r="E719" s="4" t="s">
        <v>9006</v>
      </c>
      <c r="F719" s="42"/>
      <c r="G719" s="43" t="s">
        <v>5469</v>
      </c>
      <c r="H719" s="4" t="s">
        <v>5469</v>
      </c>
      <c r="I719" s="4" t="s">
        <v>529</v>
      </c>
      <c r="J719" s="4" t="s">
        <v>529</v>
      </c>
      <c r="K719" s="42" t="s">
        <v>529</v>
      </c>
      <c r="L719" s="330"/>
      <c r="M719" s="30"/>
    </row>
    <row r="720" spans="2:13" ht="17.25" thickBot="1">
      <c r="B720" s="39" t="s">
        <v>11271</v>
      </c>
      <c r="C720" s="40" t="s">
        <v>11272</v>
      </c>
      <c r="D720" s="41" t="s">
        <v>5937</v>
      </c>
      <c r="E720" s="4" t="s">
        <v>5719</v>
      </c>
      <c r="F720" s="42" t="s">
        <v>5860</v>
      </c>
      <c r="G720" s="43" t="s">
        <v>5469</v>
      </c>
      <c r="H720" s="4" t="s">
        <v>5469</v>
      </c>
      <c r="I720" s="4" t="s">
        <v>5469</v>
      </c>
      <c r="J720" s="4" t="s">
        <v>529</v>
      </c>
      <c r="K720" s="42" t="s">
        <v>529</v>
      </c>
      <c r="L720" s="331"/>
      <c r="M720" s="30"/>
    </row>
    <row r="721" spans="2:13" ht="20.100000000000001" customHeight="1" thickBot="1">
      <c r="B721" s="363" t="s">
        <v>11273</v>
      </c>
      <c r="C721" s="540"/>
      <c r="D721" s="540"/>
      <c r="E721" s="540"/>
      <c r="F721" s="540"/>
      <c r="G721" s="540"/>
      <c r="H721" s="540"/>
      <c r="I721" s="540"/>
      <c r="J721" s="540"/>
      <c r="K721" s="540"/>
      <c r="L721" s="541"/>
      <c r="M721" s="30"/>
    </row>
    <row r="722" spans="2:13" ht="17.25" thickBot="1">
      <c r="B722" s="31" t="s">
        <v>11274</v>
      </c>
      <c r="C722" s="32" t="s">
        <v>11275</v>
      </c>
      <c r="D722" s="33" t="s">
        <v>5877</v>
      </c>
      <c r="E722" s="34" t="s">
        <v>8998</v>
      </c>
      <c r="F722" s="35" t="s">
        <v>5860</v>
      </c>
      <c r="G722" s="36" t="s">
        <v>5469</v>
      </c>
      <c r="H722" s="37" t="s">
        <v>5469</v>
      </c>
      <c r="I722" s="37" t="s">
        <v>5469</v>
      </c>
      <c r="J722" s="37" t="s">
        <v>529</v>
      </c>
      <c r="K722" s="35" t="s">
        <v>529</v>
      </c>
      <c r="L722" s="362" t="s">
        <v>10464</v>
      </c>
      <c r="M722" s="30"/>
    </row>
    <row r="723" spans="2:13" ht="20.100000000000001" customHeight="1" thickBot="1">
      <c r="B723" s="363" t="s">
        <v>11276</v>
      </c>
      <c r="C723" s="540"/>
      <c r="D723" s="540"/>
      <c r="E723" s="540"/>
      <c r="F723" s="540"/>
      <c r="G723" s="540"/>
      <c r="H723" s="540"/>
      <c r="I723" s="540"/>
      <c r="J723" s="540"/>
      <c r="K723" s="540"/>
      <c r="L723" s="582"/>
      <c r="M723" s="30"/>
    </row>
    <row r="724" spans="2:13">
      <c r="B724" s="39" t="s">
        <v>11277</v>
      </c>
      <c r="C724" s="40" t="s">
        <v>11278</v>
      </c>
      <c r="D724" s="41" t="s">
        <v>5655</v>
      </c>
      <c r="E724" s="4" t="s">
        <v>9003</v>
      </c>
      <c r="F724" s="42"/>
      <c r="G724" s="43" t="s">
        <v>5469</v>
      </c>
      <c r="H724" s="4" t="s">
        <v>5469</v>
      </c>
      <c r="I724" s="4" t="s">
        <v>529</v>
      </c>
      <c r="J724" s="4" t="s">
        <v>529</v>
      </c>
      <c r="K724" s="42" t="s">
        <v>529</v>
      </c>
      <c r="L724" s="330"/>
      <c r="M724" s="30"/>
    </row>
    <row r="725" spans="2:13">
      <c r="B725" s="39" t="s">
        <v>11279</v>
      </c>
      <c r="C725" s="40" t="s">
        <v>11280</v>
      </c>
      <c r="D725" s="41" t="s">
        <v>6286</v>
      </c>
      <c r="E725" s="4" t="s">
        <v>6255</v>
      </c>
      <c r="F725" s="42"/>
      <c r="G725" s="43" t="s">
        <v>529</v>
      </c>
      <c r="H725" s="4" t="s">
        <v>5469</v>
      </c>
      <c r="I725" s="4" t="s">
        <v>5469</v>
      </c>
      <c r="J725" s="4" t="s">
        <v>529</v>
      </c>
      <c r="K725" s="42" t="s">
        <v>529</v>
      </c>
      <c r="L725" s="330"/>
      <c r="M725" s="30"/>
    </row>
    <row r="726" spans="2:13">
      <c r="B726" s="39" t="s">
        <v>11281</v>
      </c>
      <c r="C726" s="40" t="s">
        <v>11282</v>
      </c>
      <c r="D726" s="41" t="s">
        <v>7204</v>
      </c>
      <c r="E726" s="4" t="s">
        <v>9025</v>
      </c>
      <c r="F726" s="42" t="s">
        <v>5860</v>
      </c>
      <c r="G726" s="43" t="s">
        <v>5469</v>
      </c>
      <c r="H726" s="4" t="s">
        <v>5469</v>
      </c>
      <c r="I726" s="4" t="s">
        <v>529</v>
      </c>
      <c r="J726" s="4" t="s">
        <v>529</v>
      </c>
      <c r="K726" s="42" t="s">
        <v>529</v>
      </c>
      <c r="L726" s="330"/>
      <c r="M726" s="30"/>
    </row>
    <row r="727" spans="2:13">
      <c r="B727" s="39" t="s">
        <v>11283</v>
      </c>
      <c r="C727" s="40" t="s">
        <v>11284</v>
      </c>
      <c r="D727" s="41" t="s">
        <v>7323</v>
      </c>
      <c r="E727" s="4" t="s">
        <v>5746</v>
      </c>
      <c r="F727" s="42" t="s">
        <v>5860</v>
      </c>
      <c r="G727" s="43" t="s">
        <v>5469</v>
      </c>
      <c r="H727" s="4" t="s">
        <v>5469</v>
      </c>
      <c r="I727" s="4" t="s">
        <v>529</v>
      </c>
      <c r="J727" s="4" t="s">
        <v>529</v>
      </c>
      <c r="K727" s="42" t="s">
        <v>529</v>
      </c>
      <c r="L727" s="330"/>
      <c r="M727" s="30"/>
    </row>
    <row r="728" spans="2:13">
      <c r="B728" s="39" t="s">
        <v>11285</v>
      </c>
      <c r="C728" s="40" t="s">
        <v>11286</v>
      </c>
      <c r="D728" s="41" t="s">
        <v>5655</v>
      </c>
      <c r="E728" s="4" t="s">
        <v>5746</v>
      </c>
      <c r="F728" s="42"/>
      <c r="G728" s="43" t="s">
        <v>5469</v>
      </c>
      <c r="H728" s="4" t="s">
        <v>5469</v>
      </c>
      <c r="I728" s="4" t="s">
        <v>529</v>
      </c>
      <c r="J728" s="4" t="s">
        <v>529</v>
      </c>
      <c r="K728" s="42" t="s">
        <v>529</v>
      </c>
      <c r="L728" s="330"/>
      <c r="M728" s="30"/>
    </row>
    <row r="729" spans="2:13" ht="17.25" thickBot="1">
      <c r="B729" s="39" t="s">
        <v>11287</v>
      </c>
      <c r="C729" s="40" t="s">
        <v>11288</v>
      </c>
      <c r="D729" s="41" t="s">
        <v>6837</v>
      </c>
      <c r="E729" s="4" t="s">
        <v>9025</v>
      </c>
      <c r="F729" s="42"/>
      <c r="G729" s="43" t="s">
        <v>5469</v>
      </c>
      <c r="H729" s="4" t="s">
        <v>5469</v>
      </c>
      <c r="I729" s="4" t="s">
        <v>529</v>
      </c>
      <c r="J729" s="4" t="s">
        <v>529</v>
      </c>
      <c r="K729" s="42" t="s">
        <v>529</v>
      </c>
      <c r="L729" s="330"/>
      <c r="M729" s="30"/>
    </row>
    <row r="730" spans="2:13" ht="20.100000000000001" customHeight="1" thickBot="1">
      <c r="B730" s="363" t="s">
        <v>11289</v>
      </c>
      <c r="C730" s="540"/>
      <c r="D730" s="540"/>
      <c r="E730" s="540"/>
      <c r="F730" s="540"/>
      <c r="G730" s="540"/>
      <c r="H730" s="540"/>
      <c r="I730" s="540"/>
      <c r="J730" s="540"/>
      <c r="K730" s="540"/>
      <c r="L730" s="582"/>
      <c r="M730" s="30"/>
    </row>
    <row r="731" spans="2:13">
      <c r="B731" s="39" t="s">
        <v>11290</v>
      </c>
      <c r="C731" s="40" t="s">
        <v>11291</v>
      </c>
      <c r="D731" s="41" t="s">
        <v>5655</v>
      </c>
      <c r="E731" s="4" t="s">
        <v>9003</v>
      </c>
      <c r="F731" s="42"/>
      <c r="G731" s="43" t="s">
        <v>5469</v>
      </c>
      <c r="H731" s="4" t="s">
        <v>5469</v>
      </c>
      <c r="I731" s="4" t="s">
        <v>529</v>
      </c>
      <c r="J731" s="4" t="s">
        <v>529</v>
      </c>
      <c r="K731" s="42" t="s">
        <v>529</v>
      </c>
      <c r="L731" s="330"/>
      <c r="M731" s="30"/>
    </row>
    <row r="732" spans="2:13">
      <c r="B732" s="39" t="s">
        <v>11292</v>
      </c>
      <c r="C732" s="40" t="s">
        <v>11293</v>
      </c>
      <c r="D732" s="41" t="s">
        <v>7323</v>
      </c>
      <c r="E732" s="4" t="s">
        <v>5746</v>
      </c>
      <c r="F732" s="42" t="s">
        <v>5860</v>
      </c>
      <c r="G732" s="43" t="s">
        <v>5469</v>
      </c>
      <c r="H732" s="4" t="s">
        <v>5469</v>
      </c>
      <c r="I732" s="4" t="s">
        <v>529</v>
      </c>
      <c r="J732" s="4" t="s">
        <v>529</v>
      </c>
      <c r="K732" s="42" t="s">
        <v>529</v>
      </c>
      <c r="L732" s="330"/>
      <c r="M732" s="30"/>
    </row>
    <row r="733" spans="2:13">
      <c r="B733" s="39" t="s">
        <v>11294</v>
      </c>
      <c r="C733" s="40" t="s">
        <v>11295</v>
      </c>
      <c r="D733" s="41" t="s">
        <v>6222</v>
      </c>
      <c r="E733" s="4" t="s">
        <v>10010</v>
      </c>
      <c r="F733" s="42"/>
      <c r="G733" s="43" t="s">
        <v>5469</v>
      </c>
      <c r="H733" s="4" t="s">
        <v>5469</v>
      </c>
      <c r="I733" s="4" t="s">
        <v>2081</v>
      </c>
      <c r="J733" s="4" t="s">
        <v>529</v>
      </c>
      <c r="K733" s="42" t="s">
        <v>529</v>
      </c>
      <c r="L733" s="330"/>
      <c r="M733" s="30"/>
    </row>
    <row r="734" spans="2:13">
      <c r="B734" s="39" t="s">
        <v>11296</v>
      </c>
      <c r="C734" s="40" t="s">
        <v>11297</v>
      </c>
      <c r="D734" s="41" t="s">
        <v>7295</v>
      </c>
      <c r="E734" s="4" t="s">
        <v>8998</v>
      </c>
      <c r="F734" s="42"/>
      <c r="G734" s="43" t="s">
        <v>5469</v>
      </c>
      <c r="H734" s="4" t="s">
        <v>5469</v>
      </c>
      <c r="I734" s="4" t="s">
        <v>529</v>
      </c>
      <c r="J734" s="4" t="s">
        <v>529</v>
      </c>
      <c r="K734" s="42" t="s">
        <v>529</v>
      </c>
      <c r="L734" s="330"/>
      <c r="M734" s="30"/>
    </row>
    <row r="735" spans="2:13">
      <c r="B735" s="39" t="s">
        <v>11298</v>
      </c>
      <c r="C735" s="40" t="s">
        <v>11299</v>
      </c>
      <c r="D735" s="41" t="s">
        <v>5954</v>
      </c>
      <c r="E735" s="4" t="s">
        <v>6303</v>
      </c>
      <c r="F735" s="42"/>
      <c r="G735" s="43" t="s">
        <v>5469</v>
      </c>
      <c r="H735" s="4" t="s">
        <v>5469</v>
      </c>
      <c r="I735" s="4" t="s">
        <v>5469</v>
      </c>
      <c r="J735" s="4" t="s">
        <v>529</v>
      </c>
      <c r="K735" s="42" t="s">
        <v>529</v>
      </c>
      <c r="L735" s="330"/>
      <c r="M735" s="30"/>
    </row>
    <row r="736" spans="2:13">
      <c r="B736" s="39" t="s">
        <v>11300</v>
      </c>
      <c r="C736" s="40" t="s">
        <v>11301</v>
      </c>
      <c r="D736" s="41" t="s">
        <v>5723</v>
      </c>
      <c r="E736" s="4" t="s">
        <v>6258</v>
      </c>
      <c r="F736" s="42"/>
      <c r="G736" s="43" t="s">
        <v>529</v>
      </c>
      <c r="H736" s="4" t="s">
        <v>5469</v>
      </c>
      <c r="I736" s="4" t="s">
        <v>529</v>
      </c>
      <c r="J736" s="4" t="s">
        <v>529</v>
      </c>
      <c r="K736" s="42" t="s">
        <v>529</v>
      </c>
      <c r="L736" s="330"/>
      <c r="M736" s="30"/>
    </row>
    <row r="737" spans="2:13">
      <c r="B737" s="39" t="s">
        <v>11302</v>
      </c>
      <c r="C737" s="40" t="s">
        <v>11303</v>
      </c>
      <c r="D737" s="41" t="s">
        <v>5880</v>
      </c>
      <c r="E737" s="4" t="s">
        <v>6258</v>
      </c>
      <c r="F737" s="42"/>
      <c r="G737" s="43" t="s">
        <v>529</v>
      </c>
      <c r="H737" s="4" t="s">
        <v>5469</v>
      </c>
      <c r="I737" s="4" t="s">
        <v>529</v>
      </c>
      <c r="J737" s="4" t="s">
        <v>529</v>
      </c>
      <c r="K737" s="42" t="s">
        <v>529</v>
      </c>
      <c r="L737" s="330"/>
      <c r="M737" s="30"/>
    </row>
    <row r="738" spans="2:13">
      <c r="B738" s="39" t="s">
        <v>11304</v>
      </c>
      <c r="C738" s="40" t="s">
        <v>11305</v>
      </c>
      <c r="D738" s="41" t="s">
        <v>7267</v>
      </c>
      <c r="E738" s="4" t="s">
        <v>6303</v>
      </c>
      <c r="F738" s="42"/>
      <c r="G738" s="43" t="s">
        <v>529</v>
      </c>
      <c r="H738" s="4" t="s">
        <v>5469</v>
      </c>
      <c r="I738" s="4" t="s">
        <v>5469</v>
      </c>
      <c r="J738" s="4" t="s">
        <v>529</v>
      </c>
      <c r="K738" s="42" t="s">
        <v>529</v>
      </c>
      <c r="L738" s="330"/>
      <c r="M738" s="30"/>
    </row>
    <row r="739" spans="2:13">
      <c r="B739" s="39" t="s">
        <v>11306</v>
      </c>
      <c r="C739" s="40" t="s">
        <v>11307</v>
      </c>
      <c r="D739" s="41" t="s">
        <v>7267</v>
      </c>
      <c r="E739" s="4" t="s">
        <v>6303</v>
      </c>
      <c r="F739" s="42"/>
      <c r="G739" s="43" t="s">
        <v>529</v>
      </c>
      <c r="H739" s="4" t="s">
        <v>5469</v>
      </c>
      <c r="I739" s="4" t="s">
        <v>5469</v>
      </c>
      <c r="J739" s="4" t="s">
        <v>529</v>
      </c>
      <c r="K739" s="42" t="s">
        <v>529</v>
      </c>
      <c r="L739" s="330"/>
      <c r="M739" s="30"/>
    </row>
    <row r="740" spans="2:13">
      <c r="B740" s="39" t="s">
        <v>11308</v>
      </c>
      <c r="C740" s="40" t="s">
        <v>11309</v>
      </c>
      <c r="D740" s="41" t="s">
        <v>7267</v>
      </c>
      <c r="E740" s="4" t="s">
        <v>6303</v>
      </c>
      <c r="F740" s="42"/>
      <c r="G740" s="43" t="s">
        <v>529</v>
      </c>
      <c r="H740" s="4" t="s">
        <v>5469</v>
      </c>
      <c r="I740" s="4" t="s">
        <v>5469</v>
      </c>
      <c r="J740" s="4" t="s">
        <v>529</v>
      </c>
      <c r="K740" s="42" t="s">
        <v>529</v>
      </c>
      <c r="L740" s="330"/>
      <c r="M740" s="30"/>
    </row>
    <row r="741" spans="2:13">
      <c r="B741" s="39" t="s">
        <v>11310</v>
      </c>
      <c r="C741" s="40" t="s">
        <v>11311</v>
      </c>
      <c r="D741" s="41" t="s">
        <v>7267</v>
      </c>
      <c r="E741" s="4" t="s">
        <v>6303</v>
      </c>
      <c r="F741" s="42"/>
      <c r="G741" s="43" t="s">
        <v>529</v>
      </c>
      <c r="H741" s="4" t="s">
        <v>5469</v>
      </c>
      <c r="I741" s="4" t="s">
        <v>5469</v>
      </c>
      <c r="J741" s="4" t="s">
        <v>529</v>
      </c>
      <c r="K741" s="42" t="s">
        <v>529</v>
      </c>
      <c r="L741" s="330"/>
      <c r="M741" s="30"/>
    </row>
    <row r="742" spans="2:13">
      <c r="B742" s="39" t="s">
        <v>11312</v>
      </c>
      <c r="C742" s="40" t="s">
        <v>11313</v>
      </c>
      <c r="D742" s="41" t="s">
        <v>7267</v>
      </c>
      <c r="E742" s="4" t="s">
        <v>6303</v>
      </c>
      <c r="F742" s="42"/>
      <c r="G742" s="43" t="s">
        <v>529</v>
      </c>
      <c r="H742" s="4" t="s">
        <v>5469</v>
      </c>
      <c r="I742" s="4" t="s">
        <v>5469</v>
      </c>
      <c r="J742" s="4" t="s">
        <v>529</v>
      </c>
      <c r="K742" s="42" t="s">
        <v>529</v>
      </c>
      <c r="L742" s="330"/>
      <c r="M742" s="30"/>
    </row>
    <row r="743" spans="2:13">
      <c r="B743" s="39" t="s">
        <v>11314</v>
      </c>
      <c r="C743" s="40" t="s">
        <v>11315</v>
      </c>
      <c r="D743" s="41" t="s">
        <v>7267</v>
      </c>
      <c r="E743" s="4" t="s">
        <v>6303</v>
      </c>
      <c r="F743" s="42"/>
      <c r="G743" s="43" t="s">
        <v>529</v>
      </c>
      <c r="H743" s="4" t="s">
        <v>5469</v>
      </c>
      <c r="I743" s="4" t="s">
        <v>5469</v>
      </c>
      <c r="J743" s="4" t="s">
        <v>529</v>
      </c>
      <c r="K743" s="42" t="s">
        <v>529</v>
      </c>
      <c r="L743" s="330"/>
      <c r="M743" s="30"/>
    </row>
    <row r="744" spans="2:13">
      <c r="B744" s="39" t="s">
        <v>11316</v>
      </c>
      <c r="C744" s="40" t="s">
        <v>11317</v>
      </c>
      <c r="D744" s="41" t="s">
        <v>7267</v>
      </c>
      <c r="E744" s="4" t="s">
        <v>6303</v>
      </c>
      <c r="F744" s="42"/>
      <c r="G744" s="43" t="s">
        <v>529</v>
      </c>
      <c r="H744" s="4" t="s">
        <v>5469</v>
      </c>
      <c r="I744" s="4" t="s">
        <v>5469</v>
      </c>
      <c r="J744" s="4" t="s">
        <v>529</v>
      </c>
      <c r="K744" s="42" t="s">
        <v>529</v>
      </c>
      <c r="L744" s="330"/>
      <c r="M744" s="30"/>
    </row>
    <row r="745" spans="2:13">
      <c r="B745" s="39" t="s">
        <v>11318</v>
      </c>
      <c r="C745" s="40" t="s">
        <v>11319</v>
      </c>
      <c r="D745" s="41" t="s">
        <v>7267</v>
      </c>
      <c r="E745" s="4" t="s">
        <v>6303</v>
      </c>
      <c r="F745" s="42"/>
      <c r="G745" s="43" t="s">
        <v>529</v>
      </c>
      <c r="H745" s="4" t="s">
        <v>5469</v>
      </c>
      <c r="I745" s="4" t="s">
        <v>5469</v>
      </c>
      <c r="J745" s="4" t="s">
        <v>529</v>
      </c>
      <c r="K745" s="42" t="s">
        <v>529</v>
      </c>
      <c r="L745" s="330"/>
      <c r="M745" s="30"/>
    </row>
    <row r="746" spans="2:13">
      <c r="B746" s="39" t="s">
        <v>11320</v>
      </c>
      <c r="C746" s="40" t="s">
        <v>11321</v>
      </c>
      <c r="D746" s="41" t="s">
        <v>7267</v>
      </c>
      <c r="E746" s="4" t="s">
        <v>6303</v>
      </c>
      <c r="F746" s="42"/>
      <c r="G746" s="43" t="s">
        <v>529</v>
      </c>
      <c r="H746" s="4" t="s">
        <v>5469</v>
      </c>
      <c r="I746" s="4" t="s">
        <v>5469</v>
      </c>
      <c r="J746" s="4" t="s">
        <v>529</v>
      </c>
      <c r="K746" s="42" t="s">
        <v>529</v>
      </c>
      <c r="L746" s="330"/>
      <c r="M746" s="30"/>
    </row>
    <row r="747" spans="2:13">
      <c r="B747" s="39" t="s">
        <v>11322</v>
      </c>
      <c r="C747" s="40" t="s">
        <v>11323</v>
      </c>
      <c r="D747" s="41" t="s">
        <v>7267</v>
      </c>
      <c r="E747" s="4" t="s">
        <v>6303</v>
      </c>
      <c r="F747" s="42"/>
      <c r="G747" s="43" t="s">
        <v>529</v>
      </c>
      <c r="H747" s="4" t="s">
        <v>5469</v>
      </c>
      <c r="I747" s="4" t="s">
        <v>5469</v>
      </c>
      <c r="J747" s="4" t="s">
        <v>529</v>
      </c>
      <c r="K747" s="42" t="s">
        <v>529</v>
      </c>
      <c r="L747" s="330"/>
      <c r="M747" s="30"/>
    </row>
    <row r="748" spans="2:13">
      <c r="B748" s="39" t="s">
        <v>11324</v>
      </c>
      <c r="C748" s="40" t="s">
        <v>11325</v>
      </c>
      <c r="D748" s="333" t="s">
        <v>5954</v>
      </c>
      <c r="E748" s="5" t="s">
        <v>9000</v>
      </c>
      <c r="F748" s="42"/>
      <c r="G748" s="43" t="s">
        <v>5469</v>
      </c>
      <c r="H748" s="4" t="s">
        <v>5469</v>
      </c>
      <c r="I748" s="4" t="s">
        <v>5469</v>
      </c>
      <c r="J748" s="4" t="s">
        <v>529</v>
      </c>
      <c r="K748" s="42" t="s">
        <v>529</v>
      </c>
      <c r="L748" s="330"/>
      <c r="M748" s="30"/>
    </row>
    <row r="749" spans="2:13">
      <c r="B749" s="39" t="s">
        <v>11327</v>
      </c>
      <c r="C749" s="40" t="s">
        <v>11328</v>
      </c>
      <c r="D749" s="41" t="s">
        <v>7267</v>
      </c>
      <c r="E749" s="4" t="s">
        <v>9940</v>
      </c>
      <c r="F749" s="42"/>
      <c r="G749" s="43" t="s">
        <v>5469</v>
      </c>
      <c r="H749" s="4" t="s">
        <v>5469</v>
      </c>
      <c r="I749" s="4" t="s">
        <v>5469</v>
      </c>
      <c r="J749" s="4" t="s">
        <v>529</v>
      </c>
      <c r="K749" s="42" t="s">
        <v>529</v>
      </c>
      <c r="L749" s="330"/>
      <c r="M749" s="30"/>
    </row>
    <row r="750" spans="2:13">
      <c r="B750" s="39" t="s">
        <v>11329</v>
      </c>
      <c r="C750" s="40" t="s">
        <v>11330</v>
      </c>
      <c r="D750" s="41" t="s">
        <v>7267</v>
      </c>
      <c r="E750" s="4" t="s">
        <v>6303</v>
      </c>
      <c r="F750" s="42"/>
      <c r="G750" s="43" t="s">
        <v>529</v>
      </c>
      <c r="H750" s="4" t="s">
        <v>5469</v>
      </c>
      <c r="I750" s="4" t="s">
        <v>5469</v>
      </c>
      <c r="J750" s="4" t="s">
        <v>529</v>
      </c>
      <c r="K750" s="42" t="s">
        <v>529</v>
      </c>
      <c r="L750" s="330"/>
      <c r="M750" s="30"/>
    </row>
    <row r="751" spans="2:13">
      <c r="B751" s="39" t="s">
        <v>11331</v>
      </c>
      <c r="C751" s="40" t="s">
        <v>11332</v>
      </c>
      <c r="D751" s="41" t="s">
        <v>7267</v>
      </c>
      <c r="E751" s="4" t="s">
        <v>6303</v>
      </c>
      <c r="F751" s="42"/>
      <c r="G751" s="43" t="s">
        <v>529</v>
      </c>
      <c r="H751" s="4" t="s">
        <v>5469</v>
      </c>
      <c r="I751" s="4" t="s">
        <v>5469</v>
      </c>
      <c r="J751" s="4" t="s">
        <v>529</v>
      </c>
      <c r="K751" s="42" t="s">
        <v>529</v>
      </c>
      <c r="L751" s="330"/>
      <c r="M751" s="30"/>
    </row>
    <row r="752" spans="2:13">
      <c r="B752" s="39" t="s">
        <v>11333</v>
      </c>
      <c r="C752" s="40" t="s">
        <v>11334</v>
      </c>
      <c r="D752" s="41" t="s">
        <v>7267</v>
      </c>
      <c r="E752" s="4" t="s">
        <v>6303</v>
      </c>
      <c r="F752" s="42"/>
      <c r="G752" s="43" t="s">
        <v>529</v>
      </c>
      <c r="H752" s="4" t="s">
        <v>5469</v>
      </c>
      <c r="I752" s="4" t="s">
        <v>5469</v>
      </c>
      <c r="J752" s="4" t="s">
        <v>529</v>
      </c>
      <c r="K752" s="42" t="s">
        <v>529</v>
      </c>
      <c r="L752" s="330"/>
      <c r="M752" s="30"/>
    </row>
    <row r="753" spans="2:13">
      <c r="B753" s="39" t="s">
        <v>11335</v>
      </c>
      <c r="C753" s="40" t="s">
        <v>11336</v>
      </c>
      <c r="D753" s="41" t="s">
        <v>7267</v>
      </c>
      <c r="E753" s="4" t="s">
        <v>6303</v>
      </c>
      <c r="F753" s="42"/>
      <c r="G753" s="43" t="s">
        <v>529</v>
      </c>
      <c r="H753" s="4" t="s">
        <v>5469</v>
      </c>
      <c r="I753" s="4" t="s">
        <v>5469</v>
      </c>
      <c r="J753" s="4" t="s">
        <v>529</v>
      </c>
      <c r="K753" s="42" t="s">
        <v>529</v>
      </c>
      <c r="L753" s="330"/>
      <c r="M753" s="30"/>
    </row>
    <row r="754" spans="2:13">
      <c r="B754" s="39" t="s">
        <v>11337</v>
      </c>
      <c r="C754" s="40" t="s">
        <v>11338</v>
      </c>
      <c r="D754" s="41" t="s">
        <v>7267</v>
      </c>
      <c r="E754" s="4" t="s">
        <v>6303</v>
      </c>
      <c r="F754" s="42"/>
      <c r="G754" s="43" t="s">
        <v>529</v>
      </c>
      <c r="H754" s="4" t="s">
        <v>5469</v>
      </c>
      <c r="I754" s="4" t="s">
        <v>5469</v>
      </c>
      <c r="J754" s="4" t="s">
        <v>529</v>
      </c>
      <c r="K754" s="42" t="s">
        <v>529</v>
      </c>
      <c r="L754" s="330"/>
      <c r="M754" s="30"/>
    </row>
    <row r="755" spans="2:13">
      <c r="B755" s="39" t="s">
        <v>11339</v>
      </c>
      <c r="C755" s="40" t="s">
        <v>11340</v>
      </c>
      <c r="D755" s="41" t="s">
        <v>6221</v>
      </c>
      <c r="E755" s="4" t="s">
        <v>9940</v>
      </c>
      <c r="F755" s="42"/>
      <c r="G755" s="43" t="s">
        <v>5469</v>
      </c>
      <c r="H755" s="4" t="s">
        <v>5469</v>
      </c>
      <c r="I755" s="4" t="s">
        <v>5469</v>
      </c>
      <c r="J755" s="4" t="s">
        <v>529</v>
      </c>
      <c r="K755" s="5" t="s">
        <v>529</v>
      </c>
      <c r="L755" s="330"/>
      <c r="M755" s="30"/>
    </row>
    <row r="756" spans="2:13">
      <c r="B756" s="39" t="s">
        <v>11341</v>
      </c>
      <c r="C756" s="40" t="s">
        <v>11342</v>
      </c>
      <c r="D756" s="41" t="s">
        <v>6221</v>
      </c>
      <c r="E756" s="4" t="s">
        <v>9940</v>
      </c>
      <c r="F756" s="42"/>
      <c r="G756" s="43" t="s">
        <v>5469</v>
      </c>
      <c r="H756" s="4" t="s">
        <v>5469</v>
      </c>
      <c r="I756" s="4" t="s">
        <v>5469</v>
      </c>
      <c r="J756" s="4" t="s">
        <v>529</v>
      </c>
      <c r="K756" s="5" t="s">
        <v>529</v>
      </c>
      <c r="L756" s="330"/>
      <c r="M756" s="30"/>
    </row>
    <row r="757" spans="2:13">
      <c r="B757" s="39" t="s">
        <v>11343</v>
      </c>
      <c r="C757" s="40" t="s">
        <v>11344</v>
      </c>
      <c r="D757" s="333" t="s">
        <v>6215</v>
      </c>
      <c r="E757" s="5" t="s">
        <v>9000</v>
      </c>
      <c r="F757" s="42"/>
      <c r="G757" s="43" t="s">
        <v>5469</v>
      </c>
      <c r="H757" s="4" t="s">
        <v>5469</v>
      </c>
      <c r="I757" s="4" t="s">
        <v>5469</v>
      </c>
      <c r="J757" s="4" t="s">
        <v>529</v>
      </c>
      <c r="K757" s="42" t="s">
        <v>529</v>
      </c>
      <c r="L757" s="330"/>
      <c r="M757" s="30"/>
    </row>
    <row r="758" spans="2:13" ht="33">
      <c r="B758" s="39" t="s">
        <v>667</v>
      </c>
      <c r="C758" s="40" t="s">
        <v>11345</v>
      </c>
      <c r="D758" s="41" t="s">
        <v>7267</v>
      </c>
      <c r="E758" s="4" t="s">
        <v>6303</v>
      </c>
      <c r="F758" s="42"/>
      <c r="G758" s="43" t="s">
        <v>529</v>
      </c>
      <c r="H758" s="4" t="s">
        <v>5469</v>
      </c>
      <c r="I758" s="4" t="s">
        <v>5469</v>
      </c>
      <c r="J758" s="4" t="s">
        <v>529</v>
      </c>
      <c r="K758" s="42" t="s">
        <v>529</v>
      </c>
      <c r="L758" s="330"/>
      <c r="M758" s="30"/>
    </row>
    <row r="759" spans="2:13" ht="33">
      <c r="B759" s="39" t="s">
        <v>668</v>
      </c>
      <c r="C759" s="40" t="s">
        <v>11346</v>
      </c>
      <c r="D759" s="41" t="s">
        <v>7267</v>
      </c>
      <c r="E759" s="4" t="s">
        <v>6303</v>
      </c>
      <c r="F759" s="42"/>
      <c r="G759" s="43" t="s">
        <v>529</v>
      </c>
      <c r="H759" s="4" t="s">
        <v>5469</v>
      </c>
      <c r="I759" s="4" t="s">
        <v>5469</v>
      </c>
      <c r="J759" s="4" t="s">
        <v>529</v>
      </c>
      <c r="K759" s="42" t="s">
        <v>529</v>
      </c>
      <c r="L759" s="330"/>
      <c r="M759" s="30"/>
    </row>
    <row r="760" spans="2:13" ht="33">
      <c r="B760" s="39" t="s">
        <v>669</v>
      </c>
      <c r="C760" s="40" t="s">
        <v>11347</v>
      </c>
      <c r="D760" s="41" t="s">
        <v>7267</v>
      </c>
      <c r="E760" s="4" t="s">
        <v>6303</v>
      </c>
      <c r="F760" s="42"/>
      <c r="G760" s="43" t="s">
        <v>529</v>
      </c>
      <c r="H760" s="4" t="s">
        <v>5469</v>
      </c>
      <c r="I760" s="4" t="s">
        <v>5469</v>
      </c>
      <c r="J760" s="4" t="s">
        <v>529</v>
      </c>
      <c r="K760" s="42" t="s">
        <v>529</v>
      </c>
      <c r="L760" s="330"/>
      <c r="M760" s="30"/>
    </row>
    <row r="761" spans="2:13" ht="33">
      <c r="B761" s="39" t="s">
        <v>670</v>
      </c>
      <c r="C761" s="40" t="s">
        <v>11348</v>
      </c>
      <c r="D761" s="41" t="s">
        <v>7267</v>
      </c>
      <c r="E761" s="4" t="s">
        <v>6303</v>
      </c>
      <c r="F761" s="42"/>
      <c r="G761" s="43" t="s">
        <v>529</v>
      </c>
      <c r="H761" s="4" t="s">
        <v>5469</v>
      </c>
      <c r="I761" s="4" t="s">
        <v>5469</v>
      </c>
      <c r="J761" s="4" t="s">
        <v>529</v>
      </c>
      <c r="K761" s="42" t="s">
        <v>529</v>
      </c>
      <c r="L761" s="330"/>
      <c r="M761" s="30"/>
    </row>
    <row r="762" spans="2:13" ht="33">
      <c r="B762" s="39" t="s">
        <v>671</v>
      </c>
      <c r="C762" s="40" t="s">
        <v>11349</v>
      </c>
      <c r="D762" s="41" t="s">
        <v>7267</v>
      </c>
      <c r="E762" s="4" t="s">
        <v>6303</v>
      </c>
      <c r="F762" s="42"/>
      <c r="G762" s="43" t="s">
        <v>529</v>
      </c>
      <c r="H762" s="4" t="s">
        <v>5469</v>
      </c>
      <c r="I762" s="4" t="s">
        <v>5469</v>
      </c>
      <c r="J762" s="4" t="s">
        <v>529</v>
      </c>
      <c r="K762" s="42" t="s">
        <v>529</v>
      </c>
      <c r="L762" s="330"/>
      <c r="M762" s="30"/>
    </row>
    <row r="763" spans="2:13" ht="33">
      <c r="B763" s="39" t="s">
        <v>809</v>
      </c>
      <c r="C763" s="40" t="s">
        <v>11350</v>
      </c>
      <c r="D763" s="41" t="s">
        <v>7267</v>
      </c>
      <c r="E763" s="4" t="s">
        <v>6303</v>
      </c>
      <c r="F763" s="42"/>
      <c r="G763" s="43" t="s">
        <v>529</v>
      </c>
      <c r="H763" s="4" t="s">
        <v>5469</v>
      </c>
      <c r="I763" s="4" t="s">
        <v>5469</v>
      </c>
      <c r="J763" s="4" t="s">
        <v>529</v>
      </c>
      <c r="K763" s="42" t="s">
        <v>529</v>
      </c>
      <c r="L763" s="330"/>
      <c r="M763" s="30"/>
    </row>
    <row r="764" spans="2:13" ht="33">
      <c r="B764" s="39" t="s">
        <v>810</v>
      </c>
      <c r="C764" s="40" t="s">
        <v>11351</v>
      </c>
      <c r="D764" s="41" t="s">
        <v>7267</v>
      </c>
      <c r="E764" s="4" t="s">
        <v>6303</v>
      </c>
      <c r="F764" s="42"/>
      <c r="G764" s="43" t="s">
        <v>529</v>
      </c>
      <c r="H764" s="4" t="s">
        <v>5469</v>
      </c>
      <c r="I764" s="4" t="s">
        <v>5469</v>
      </c>
      <c r="J764" s="4" t="s">
        <v>529</v>
      </c>
      <c r="K764" s="42" t="s">
        <v>529</v>
      </c>
      <c r="L764" s="330"/>
      <c r="M764" s="30"/>
    </row>
    <row r="765" spans="2:13" ht="33">
      <c r="B765" s="39" t="s">
        <v>811</v>
      </c>
      <c r="C765" s="40" t="s">
        <v>11352</v>
      </c>
      <c r="D765" s="41" t="s">
        <v>7267</v>
      </c>
      <c r="E765" s="4" t="s">
        <v>6303</v>
      </c>
      <c r="F765" s="42"/>
      <c r="G765" s="43" t="s">
        <v>529</v>
      </c>
      <c r="H765" s="4" t="s">
        <v>5469</v>
      </c>
      <c r="I765" s="4" t="s">
        <v>5469</v>
      </c>
      <c r="J765" s="4" t="s">
        <v>529</v>
      </c>
      <c r="K765" s="42" t="s">
        <v>529</v>
      </c>
      <c r="L765" s="330"/>
      <c r="M765" s="30"/>
    </row>
    <row r="766" spans="2:13" ht="33">
      <c r="B766" s="39" t="s">
        <v>812</v>
      </c>
      <c r="C766" s="40" t="s">
        <v>11353</v>
      </c>
      <c r="D766" s="41" t="s">
        <v>7267</v>
      </c>
      <c r="E766" s="4" t="s">
        <v>6303</v>
      </c>
      <c r="F766" s="42"/>
      <c r="G766" s="43" t="s">
        <v>529</v>
      </c>
      <c r="H766" s="4" t="s">
        <v>5469</v>
      </c>
      <c r="I766" s="4" t="s">
        <v>5469</v>
      </c>
      <c r="J766" s="4" t="s">
        <v>529</v>
      </c>
      <c r="K766" s="42" t="s">
        <v>529</v>
      </c>
      <c r="L766" s="330"/>
      <c r="M766" s="30"/>
    </row>
    <row r="767" spans="2:13" ht="33">
      <c r="B767" s="39" t="s">
        <v>813</v>
      </c>
      <c r="C767" s="40" t="s">
        <v>11354</v>
      </c>
      <c r="D767" s="41" t="s">
        <v>7267</v>
      </c>
      <c r="E767" s="4" t="s">
        <v>6303</v>
      </c>
      <c r="F767" s="42"/>
      <c r="G767" s="43" t="s">
        <v>529</v>
      </c>
      <c r="H767" s="4" t="s">
        <v>5469</v>
      </c>
      <c r="I767" s="4" t="s">
        <v>5469</v>
      </c>
      <c r="J767" s="4" t="s">
        <v>529</v>
      </c>
      <c r="K767" s="42" t="s">
        <v>529</v>
      </c>
      <c r="L767" s="330"/>
      <c r="M767" s="30"/>
    </row>
    <row r="768" spans="2:13">
      <c r="B768" s="39" t="s">
        <v>11355</v>
      </c>
      <c r="C768" s="576" t="s">
        <v>11356</v>
      </c>
      <c r="D768" s="333" t="s">
        <v>5961</v>
      </c>
      <c r="E768" s="5" t="s">
        <v>9000</v>
      </c>
      <c r="F768" s="312"/>
      <c r="G768" s="43" t="s">
        <v>5469</v>
      </c>
      <c r="H768" s="4" t="s">
        <v>5469</v>
      </c>
      <c r="I768" s="4" t="s">
        <v>5469</v>
      </c>
      <c r="J768" s="4" t="s">
        <v>529</v>
      </c>
      <c r="K768" s="42" t="s">
        <v>529</v>
      </c>
      <c r="L768" s="330"/>
      <c r="M768" s="30"/>
    </row>
    <row r="769" spans="2:13">
      <c r="B769" s="39" t="s">
        <v>11357</v>
      </c>
      <c r="C769" s="40" t="s">
        <v>11358</v>
      </c>
      <c r="D769" s="41" t="s">
        <v>6447</v>
      </c>
      <c r="E769" s="4" t="s">
        <v>9005</v>
      </c>
      <c r="F769" s="42"/>
      <c r="G769" s="43" t="s">
        <v>5469</v>
      </c>
      <c r="H769" s="4" t="s">
        <v>5469</v>
      </c>
      <c r="I769" s="4" t="s">
        <v>529</v>
      </c>
      <c r="J769" s="4" t="s">
        <v>529</v>
      </c>
      <c r="K769" s="42" t="s">
        <v>529</v>
      </c>
      <c r="L769" s="330"/>
      <c r="M769" s="30"/>
    </row>
    <row r="770" spans="2:13">
      <c r="B770" s="308" t="s">
        <v>11359</v>
      </c>
      <c r="C770" s="583" t="s">
        <v>11360</v>
      </c>
      <c r="D770" s="584" t="s">
        <v>7215</v>
      </c>
      <c r="E770" s="561" t="s">
        <v>9004</v>
      </c>
      <c r="F770" s="312" t="s">
        <v>5860</v>
      </c>
      <c r="G770" s="43" t="s">
        <v>5469</v>
      </c>
      <c r="H770" s="4" t="s">
        <v>5469</v>
      </c>
      <c r="I770" s="4" t="s">
        <v>5469</v>
      </c>
      <c r="J770" s="4" t="s">
        <v>529</v>
      </c>
      <c r="K770" s="42" t="s">
        <v>529</v>
      </c>
      <c r="L770" s="330"/>
      <c r="M770" s="30"/>
    </row>
    <row r="771" spans="2:13">
      <c r="B771" s="39" t="s">
        <v>11361</v>
      </c>
      <c r="C771" s="40" t="s">
        <v>11362</v>
      </c>
      <c r="D771" s="41" t="s">
        <v>7215</v>
      </c>
      <c r="E771" s="4" t="s">
        <v>9004</v>
      </c>
      <c r="F771" s="42" t="s">
        <v>5860</v>
      </c>
      <c r="G771" s="43" t="s">
        <v>5469</v>
      </c>
      <c r="H771" s="4" t="s">
        <v>5469</v>
      </c>
      <c r="I771" s="4" t="s">
        <v>5469</v>
      </c>
      <c r="J771" s="4" t="s">
        <v>529</v>
      </c>
      <c r="K771" s="42" t="s">
        <v>529</v>
      </c>
      <c r="L771" s="330"/>
      <c r="M771" s="30"/>
    </row>
    <row r="772" spans="2:13">
      <c r="B772" s="308" t="s">
        <v>11363</v>
      </c>
      <c r="C772" s="583" t="s">
        <v>11364</v>
      </c>
      <c r="D772" s="584" t="s">
        <v>6500</v>
      </c>
      <c r="E772" s="561" t="s">
        <v>9004</v>
      </c>
      <c r="F772" s="312"/>
      <c r="G772" s="43" t="s">
        <v>5469</v>
      </c>
      <c r="H772" s="4" t="s">
        <v>5469</v>
      </c>
      <c r="I772" s="4" t="s">
        <v>529</v>
      </c>
      <c r="J772" s="4" t="s">
        <v>529</v>
      </c>
      <c r="K772" s="42" t="s">
        <v>529</v>
      </c>
      <c r="L772" s="330"/>
      <c r="M772" s="30"/>
    </row>
    <row r="773" spans="2:13">
      <c r="B773" s="308" t="s">
        <v>11365</v>
      </c>
      <c r="C773" s="583" t="s">
        <v>11366</v>
      </c>
      <c r="D773" s="584" t="s">
        <v>7204</v>
      </c>
      <c r="E773" s="561" t="s">
        <v>9005</v>
      </c>
      <c r="F773" s="312"/>
      <c r="G773" s="43" t="s">
        <v>5469</v>
      </c>
      <c r="H773" s="4" t="s">
        <v>5469</v>
      </c>
      <c r="I773" s="4" t="s">
        <v>529</v>
      </c>
      <c r="J773" s="4" t="s">
        <v>529</v>
      </c>
      <c r="K773" s="42" t="s">
        <v>529</v>
      </c>
      <c r="L773" s="330"/>
      <c r="M773" s="30"/>
    </row>
    <row r="774" spans="2:13">
      <c r="B774" s="308" t="s">
        <v>11367</v>
      </c>
      <c r="C774" s="583" t="s">
        <v>11368</v>
      </c>
      <c r="D774" s="584" t="s">
        <v>7282</v>
      </c>
      <c r="E774" s="561" t="s">
        <v>9006</v>
      </c>
      <c r="F774" s="312"/>
      <c r="G774" s="43" t="s">
        <v>5469</v>
      </c>
      <c r="H774" s="4" t="s">
        <v>5469</v>
      </c>
      <c r="I774" s="4" t="s">
        <v>529</v>
      </c>
      <c r="J774" s="4" t="s">
        <v>529</v>
      </c>
      <c r="K774" s="42" t="s">
        <v>529</v>
      </c>
      <c r="L774" s="330"/>
      <c r="M774" s="30"/>
    </row>
    <row r="775" spans="2:13" ht="17.25" thickBot="1">
      <c r="B775" s="45" t="s">
        <v>11369</v>
      </c>
      <c r="C775" s="309" t="s">
        <v>11370</v>
      </c>
      <c r="D775" s="47" t="s">
        <v>6608</v>
      </c>
      <c r="E775" s="48" t="s">
        <v>5727</v>
      </c>
      <c r="F775" s="312" t="s">
        <v>6932</v>
      </c>
      <c r="G775" s="43" t="s">
        <v>5469</v>
      </c>
      <c r="H775" s="4" t="s">
        <v>5469</v>
      </c>
      <c r="I775" s="4" t="s">
        <v>5469</v>
      </c>
      <c r="J775" s="4" t="s">
        <v>529</v>
      </c>
      <c r="K775" s="42" t="s">
        <v>529</v>
      </c>
      <c r="L775" s="331"/>
      <c r="M775" s="30"/>
    </row>
    <row r="776" spans="2:13" ht="20.100000000000001" customHeight="1" thickBot="1">
      <c r="B776" s="363" t="s">
        <v>11371</v>
      </c>
      <c r="C776" s="540"/>
      <c r="D776" s="540"/>
      <c r="E776" s="540"/>
      <c r="F776" s="540"/>
      <c r="G776" s="540"/>
      <c r="H776" s="540"/>
      <c r="I776" s="540"/>
      <c r="J776" s="540"/>
      <c r="K776" s="540"/>
      <c r="L776" s="541"/>
      <c r="M776" s="30"/>
    </row>
    <row r="777" spans="2:13" ht="17.25" thickBot="1">
      <c r="B777" s="31" t="s">
        <v>11372</v>
      </c>
      <c r="C777" s="32" t="s">
        <v>11373</v>
      </c>
      <c r="D777" s="33" t="s">
        <v>5877</v>
      </c>
      <c r="E777" s="34" t="s">
        <v>8998</v>
      </c>
      <c r="F777" s="35" t="s">
        <v>5860</v>
      </c>
      <c r="G777" s="36" t="s">
        <v>5469</v>
      </c>
      <c r="H777" s="37" t="s">
        <v>5469</v>
      </c>
      <c r="I777" s="37" t="s">
        <v>5469</v>
      </c>
      <c r="J777" s="37" t="s">
        <v>529</v>
      </c>
      <c r="K777" s="35" t="s">
        <v>529</v>
      </c>
      <c r="L777" s="362" t="s">
        <v>10464</v>
      </c>
      <c r="M777" s="30"/>
    </row>
    <row r="778" spans="2:13" ht="20.100000000000001" customHeight="1" thickBot="1">
      <c r="B778" s="363" t="s">
        <v>11374</v>
      </c>
      <c r="C778" s="540"/>
      <c r="D778" s="540"/>
      <c r="E778" s="540"/>
      <c r="F778" s="540"/>
      <c r="G778" s="540"/>
      <c r="H778" s="540"/>
      <c r="I778" s="540"/>
      <c r="J778" s="540"/>
      <c r="K778" s="540"/>
      <c r="L778" s="582"/>
      <c r="M778" s="30"/>
    </row>
    <row r="779" spans="2:13">
      <c r="B779" s="39" t="s">
        <v>11375</v>
      </c>
      <c r="C779" s="40" t="s">
        <v>11376</v>
      </c>
      <c r="D779" s="41" t="s">
        <v>5655</v>
      </c>
      <c r="E779" s="4" t="s">
        <v>9003</v>
      </c>
      <c r="F779" s="42"/>
      <c r="G779" s="43" t="s">
        <v>5469</v>
      </c>
      <c r="H779" s="4" t="s">
        <v>5469</v>
      </c>
      <c r="I779" s="4" t="s">
        <v>529</v>
      </c>
      <c r="J779" s="4" t="s">
        <v>529</v>
      </c>
      <c r="K779" s="42" t="s">
        <v>529</v>
      </c>
      <c r="L779" s="330"/>
      <c r="M779" s="30"/>
    </row>
    <row r="780" spans="2:13">
      <c r="B780" s="39" t="s">
        <v>11377</v>
      </c>
      <c r="C780" s="40" t="s">
        <v>11378</v>
      </c>
      <c r="D780" s="41" t="s">
        <v>6286</v>
      </c>
      <c r="E780" s="4" t="s">
        <v>6255</v>
      </c>
      <c r="F780" s="42"/>
      <c r="G780" s="43" t="s">
        <v>529</v>
      </c>
      <c r="H780" s="4" t="s">
        <v>5469</v>
      </c>
      <c r="I780" s="4" t="s">
        <v>5469</v>
      </c>
      <c r="J780" s="4" t="s">
        <v>529</v>
      </c>
      <c r="K780" s="42" t="s">
        <v>529</v>
      </c>
      <c r="L780" s="330"/>
      <c r="M780" s="30"/>
    </row>
    <row r="781" spans="2:13">
      <c r="B781" s="39" t="s">
        <v>11379</v>
      </c>
      <c r="C781" s="40" t="s">
        <v>11380</v>
      </c>
      <c r="D781" s="41" t="s">
        <v>7204</v>
      </c>
      <c r="E781" s="4" t="s">
        <v>9025</v>
      </c>
      <c r="F781" s="42" t="s">
        <v>5860</v>
      </c>
      <c r="G781" s="43" t="s">
        <v>5469</v>
      </c>
      <c r="H781" s="4" t="s">
        <v>5469</v>
      </c>
      <c r="I781" s="4" t="s">
        <v>529</v>
      </c>
      <c r="J781" s="4" t="s">
        <v>529</v>
      </c>
      <c r="K781" s="42" t="s">
        <v>529</v>
      </c>
      <c r="L781" s="330"/>
      <c r="M781" s="30"/>
    </row>
    <row r="782" spans="2:13">
      <c r="B782" s="39" t="s">
        <v>11381</v>
      </c>
      <c r="C782" s="40" t="s">
        <v>11382</v>
      </c>
      <c r="D782" s="41" t="s">
        <v>7323</v>
      </c>
      <c r="E782" s="4" t="s">
        <v>5746</v>
      </c>
      <c r="F782" s="42" t="s">
        <v>5860</v>
      </c>
      <c r="G782" s="43" t="s">
        <v>5469</v>
      </c>
      <c r="H782" s="4" t="s">
        <v>5469</v>
      </c>
      <c r="I782" s="4" t="s">
        <v>529</v>
      </c>
      <c r="J782" s="4" t="s">
        <v>529</v>
      </c>
      <c r="K782" s="42" t="s">
        <v>529</v>
      </c>
      <c r="L782" s="330"/>
      <c r="M782" s="30"/>
    </row>
    <row r="783" spans="2:13">
      <c r="B783" s="39" t="s">
        <v>11383</v>
      </c>
      <c r="C783" s="40" t="s">
        <v>11384</v>
      </c>
      <c r="D783" s="41" t="s">
        <v>5655</v>
      </c>
      <c r="E783" s="4" t="s">
        <v>5746</v>
      </c>
      <c r="F783" s="42"/>
      <c r="G783" s="43" t="s">
        <v>5469</v>
      </c>
      <c r="H783" s="4" t="s">
        <v>5469</v>
      </c>
      <c r="I783" s="4" t="s">
        <v>529</v>
      </c>
      <c r="J783" s="4" t="s">
        <v>529</v>
      </c>
      <c r="K783" s="42" t="s">
        <v>529</v>
      </c>
      <c r="L783" s="330"/>
      <c r="M783" s="30"/>
    </row>
    <row r="784" spans="2:13" ht="17.25" thickBot="1">
      <c r="B784" s="39" t="s">
        <v>11385</v>
      </c>
      <c r="C784" s="40" t="s">
        <v>11386</v>
      </c>
      <c r="D784" s="41" t="s">
        <v>6837</v>
      </c>
      <c r="E784" s="4" t="s">
        <v>9025</v>
      </c>
      <c r="F784" s="42"/>
      <c r="G784" s="43" t="s">
        <v>5469</v>
      </c>
      <c r="H784" s="4" t="s">
        <v>5469</v>
      </c>
      <c r="I784" s="4" t="s">
        <v>529</v>
      </c>
      <c r="J784" s="4" t="s">
        <v>529</v>
      </c>
      <c r="K784" s="42" t="s">
        <v>529</v>
      </c>
      <c r="L784" s="330"/>
      <c r="M784" s="30"/>
    </row>
    <row r="785" spans="2:13" ht="20.100000000000001" customHeight="1" thickBot="1">
      <c r="B785" s="363" t="s">
        <v>11387</v>
      </c>
      <c r="C785" s="540"/>
      <c r="D785" s="540"/>
      <c r="E785" s="540"/>
      <c r="F785" s="540"/>
      <c r="G785" s="540"/>
      <c r="H785" s="540"/>
      <c r="I785" s="540"/>
      <c r="J785" s="540"/>
      <c r="K785" s="540"/>
      <c r="L785" s="582"/>
      <c r="M785" s="30"/>
    </row>
    <row r="786" spans="2:13">
      <c r="B786" s="39" t="s">
        <v>11388</v>
      </c>
      <c r="C786" s="40" t="s">
        <v>11389</v>
      </c>
      <c r="D786" s="41" t="s">
        <v>5655</v>
      </c>
      <c r="E786" s="4" t="s">
        <v>9003</v>
      </c>
      <c r="F786" s="42"/>
      <c r="G786" s="43" t="s">
        <v>5469</v>
      </c>
      <c r="H786" s="4" t="s">
        <v>5469</v>
      </c>
      <c r="I786" s="4" t="s">
        <v>529</v>
      </c>
      <c r="J786" s="4" t="s">
        <v>529</v>
      </c>
      <c r="K786" s="42" t="s">
        <v>529</v>
      </c>
      <c r="L786" s="330"/>
      <c r="M786" s="30"/>
    </row>
    <row r="787" spans="2:13">
      <c r="B787" s="39" t="s">
        <v>11390</v>
      </c>
      <c r="C787" s="40" t="s">
        <v>11391</v>
      </c>
      <c r="D787" s="41" t="s">
        <v>7323</v>
      </c>
      <c r="E787" s="4" t="s">
        <v>5746</v>
      </c>
      <c r="F787" s="42" t="s">
        <v>5860</v>
      </c>
      <c r="G787" s="43" t="s">
        <v>5469</v>
      </c>
      <c r="H787" s="4" t="s">
        <v>5469</v>
      </c>
      <c r="I787" s="4" t="s">
        <v>529</v>
      </c>
      <c r="J787" s="4" t="s">
        <v>529</v>
      </c>
      <c r="K787" s="42" t="s">
        <v>529</v>
      </c>
      <c r="L787" s="330"/>
      <c r="M787" s="30"/>
    </row>
    <row r="788" spans="2:13">
      <c r="B788" s="39" t="s">
        <v>11392</v>
      </c>
      <c r="C788" s="40" t="s">
        <v>11393</v>
      </c>
      <c r="D788" s="41" t="s">
        <v>6222</v>
      </c>
      <c r="E788" s="4" t="s">
        <v>10010</v>
      </c>
      <c r="F788" s="42"/>
      <c r="G788" s="43" t="s">
        <v>5469</v>
      </c>
      <c r="H788" s="4" t="s">
        <v>5469</v>
      </c>
      <c r="I788" s="4" t="s">
        <v>2081</v>
      </c>
      <c r="J788" s="4" t="s">
        <v>529</v>
      </c>
      <c r="K788" s="42" t="s">
        <v>529</v>
      </c>
      <c r="L788" s="330"/>
      <c r="M788" s="30"/>
    </row>
    <row r="789" spans="2:13">
      <c r="B789" s="39" t="s">
        <v>11394</v>
      </c>
      <c r="C789" s="40" t="s">
        <v>11395</v>
      </c>
      <c r="D789" s="41" t="s">
        <v>7295</v>
      </c>
      <c r="E789" s="4" t="s">
        <v>8998</v>
      </c>
      <c r="F789" s="42"/>
      <c r="G789" s="43" t="s">
        <v>5469</v>
      </c>
      <c r="H789" s="4" t="s">
        <v>5469</v>
      </c>
      <c r="I789" s="4" t="s">
        <v>529</v>
      </c>
      <c r="J789" s="4" t="s">
        <v>529</v>
      </c>
      <c r="K789" s="42" t="s">
        <v>529</v>
      </c>
      <c r="L789" s="330"/>
      <c r="M789" s="30"/>
    </row>
    <row r="790" spans="2:13">
      <c r="B790" s="39" t="s">
        <v>11396</v>
      </c>
      <c r="C790" s="40" t="s">
        <v>11397</v>
      </c>
      <c r="D790" s="41" t="s">
        <v>5954</v>
      </c>
      <c r="E790" s="4" t="s">
        <v>6303</v>
      </c>
      <c r="F790" s="42"/>
      <c r="G790" s="43" t="s">
        <v>5469</v>
      </c>
      <c r="H790" s="4" t="s">
        <v>5469</v>
      </c>
      <c r="I790" s="4" t="s">
        <v>5469</v>
      </c>
      <c r="J790" s="4" t="s">
        <v>529</v>
      </c>
      <c r="K790" s="42" t="s">
        <v>529</v>
      </c>
      <c r="L790" s="330"/>
      <c r="M790" s="30"/>
    </row>
    <row r="791" spans="2:13">
      <c r="B791" s="39" t="s">
        <v>11398</v>
      </c>
      <c r="C791" s="40" t="s">
        <v>11399</v>
      </c>
      <c r="D791" s="41" t="s">
        <v>5723</v>
      </c>
      <c r="E791" s="4" t="s">
        <v>6258</v>
      </c>
      <c r="F791" s="42"/>
      <c r="G791" s="43" t="s">
        <v>529</v>
      </c>
      <c r="H791" s="4" t="s">
        <v>5469</v>
      </c>
      <c r="I791" s="4" t="s">
        <v>529</v>
      </c>
      <c r="J791" s="4" t="s">
        <v>529</v>
      </c>
      <c r="K791" s="42" t="s">
        <v>529</v>
      </c>
      <c r="L791" s="330"/>
      <c r="M791" s="30"/>
    </row>
    <row r="792" spans="2:13">
      <c r="B792" s="39" t="s">
        <v>11400</v>
      </c>
      <c r="C792" s="40" t="s">
        <v>11401</v>
      </c>
      <c r="D792" s="41" t="s">
        <v>5880</v>
      </c>
      <c r="E792" s="4" t="s">
        <v>6258</v>
      </c>
      <c r="F792" s="42"/>
      <c r="G792" s="43" t="s">
        <v>529</v>
      </c>
      <c r="H792" s="4" t="s">
        <v>5469</v>
      </c>
      <c r="I792" s="4" t="s">
        <v>529</v>
      </c>
      <c r="J792" s="4" t="s">
        <v>529</v>
      </c>
      <c r="K792" s="42" t="s">
        <v>529</v>
      </c>
      <c r="L792" s="330"/>
      <c r="M792" s="30"/>
    </row>
    <row r="793" spans="2:13">
      <c r="B793" s="39" t="s">
        <v>11402</v>
      </c>
      <c r="C793" s="40" t="s">
        <v>11403</v>
      </c>
      <c r="D793" s="41" t="s">
        <v>7267</v>
      </c>
      <c r="E793" s="4" t="s">
        <v>6303</v>
      </c>
      <c r="F793" s="42"/>
      <c r="G793" s="43" t="s">
        <v>529</v>
      </c>
      <c r="H793" s="4" t="s">
        <v>5469</v>
      </c>
      <c r="I793" s="4" t="s">
        <v>5469</v>
      </c>
      <c r="J793" s="4" t="s">
        <v>529</v>
      </c>
      <c r="K793" s="42" t="s">
        <v>529</v>
      </c>
      <c r="L793" s="330"/>
      <c r="M793" s="30"/>
    </row>
    <row r="794" spans="2:13">
      <c r="B794" s="39" t="s">
        <v>11404</v>
      </c>
      <c r="C794" s="40" t="s">
        <v>11405</v>
      </c>
      <c r="D794" s="41" t="s">
        <v>7267</v>
      </c>
      <c r="E794" s="4" t="s">
        <v>6303</v>
      </c>
      <c r="F794" s="42"/>
      <c r="G794" s="43" t="s">
        <v>529</v>
      </c>
      <c r="H794" s="4" t="s">
        <v>5469</v>
      </c>
      <c r="I794" s="4" t="s">
        <v>5469</v>
      </c>
      <c r="J794" s="4" t="s">
        <v>529</v>
      </c>
      <c r="K794" s="42" t="s">
        <v>529</v>
      </c>
      <c r="L794" s="330"/>
      <c r="M794" s="30"/>
    </row>
    <row r="795" spans="2:13">
      <c r="B795" s="39" t="s">
        <v>11406</v>
      </c>
      <c r="C795" s="40" t="s">
        <v>11407</v>
      </c>
      <c r="D795" s="41" t="s">
        <v>7267</v>
      </c>
      <c r="E795" s="4" t="s">
        <v>6303</v>
      </c>
      <c r="F795" s="42"/>
      <c r="G795" s="43" t="s">
        <v>529</v>
      </c>
      <c r="H795" s="4" t="s">
        <v>5469</v>
      </c>
      <c r="I795" s="4" t="s">
        <v>5469</v>
      </c>
      <c r="J795" s="4" t="s">
        <v>529</v>
      </c>
      <c r="K795" s="42" t="s">
        <v>529</v>
      </c>
      <c r="L795" s="330"/>
      <c r="M795" s="30"/>
    </row>
    <row r="796" spans="2:13">
      <c r="B796" s="39" t="s">
        <v>11408</v>
      </c>
      <c r="C796" s="40" t="s">
        <v>11409</v>
      </c>
      <c r="D796" s="41" t="s">
        <v>7267</v>
      </c>
      <c r="E796" s="4" t="s">
        <v>6303</v>
      </c>
      <c r="F796" s="42"/>
      <c r="G796" s="43" t="s">
        <v>529</v>
      </c>
      <c r="H796" s="4" t="s">
        <v>5469</v>
      </c>
      <c r="I796" s="4" t="s">
        <v>5469</v>
      </c>
      <c r="J796" s="4" t="s">
        <v>529</v>
      </c>
      <c r="K796" s="42" t="s">
        <v>529</v>
      </c>
      <c r="L796" s="330"/>
      <c r="M796" s="30"/>
    </row>
    <row r="797" spans="2:13">
      <c r="B797" s="39" t="s">
        <v>11410</v>
      </c>
      <c r="C797" s="40" t="s">
        <v>11411</v>
      </c>
      <c r="D797" s="41" t="s">
        <v>7267</v>
      </c>
      <c r="E797" s="4" t="s">
        <v>6303</v>
      </c>
      <c r="F797" s="42"/>
      <c r="G797" s="43" t="s">
        <v>529</v>
      </c>
      <c r="H797" s="4" t="s">
        <v>5469</v>
      </c>
      <c r="I797" s="4" t="s">
        <v>5469</v>
      </c>
      <c r="J797" s="4" t="s">
        <v>529</v>
      </c>
      <c r="K797" s="42" t="s">
        <v>529</v>
      </c>
      <c r="L797" s="330"/>
      <c r="M797" s="30"/>
    </row>
    <row r="798" spans="2:13">
      <c r="B798" s="39" t="s">
        <v>11412</v>
      </c>
      <c r="C798" s="40" t="s">
        <v>11413</v>
      </c>
      <c r="D798" s="41" t="s">
        <v>7267</v>
      </c>
      <c r="E798" s="4" t="s">
        <v>6303</v>
      </c>
      <c r="F798" s="42"/>
      <c r="G798" s="43" t="s">
        <v>529</v>
      </c>
      <c r="H798" s="4" t="s">
        <v>5469</v>
      </c>
      <c r="I798" s="4" t="s">
        <v>5469</v>
      </c>
      <c r="J798" s="4" t="s">
        <v>529</v>
      </c>
      <c r="K798" s="42" t="s">
        <v>529</v>
      </c>
      <c r="L798" s="330"/>
      <c r="M798" s="30"/>
    </row>
    <row r="799" spans="2:13">
      <c r="B799" s="39" t="s">
        <v>11414</v>
      </c>
      <c r="C799" s="40" t="s">
        <v>11415</v>
      </c>
      <c r="D799" s="41" t="s">
        <v>7267</v>
      </c>
      <c r="E799" s="4" t="s">
        <v>6303</v>
      </c>
      <c r="F799" s="42"/>
      <c r="G799" s="43" t="s">
        <v>529</v>
      </c>
      <c r="H799" s="4" t="s">
        <v>5469</v>
      </c>
      <c r="I799" s="4" t="s">
        <v>5469</v>
      </c>
      <c r="J799" s="4" t="s">
        <v>529</v>
      </c>
      <c r="K799" s="42" t="s">
        <v>529</v>
      </c>
      <c r="L799" s="330"/>
      <c r="M799" s="30"/>
    </row>
    <row r="800" spans="2:13">
      <c r="B800" s="39" t="s">
        <v>11416</v>
      </c>
      <c r="C800" s="40" t="s">
        <v>11417</v>
      </c>
      <c r="D800" s="41" t="s">
        <v>7267</v>
      </c>
      <c r="E800" s="4" t="s">
        <v>6303</v>
      </c>
      <c r="F800" s="42"/>
      <c r="G800" s="43" t="s">
        <v>529</v>
      </c>
      <c r="H800" s="4" t="s">
        <v>5469</v>
      </c>
      <c r="I800" s="4" t="s">
        <v>5469</v>
      </c>
      <c r="J800" s="4" t="s">
        <v>529</v>
      </c>
      <c r="K800" s="42" t="s">
        <v>529</v>
      </c>
      <c r="L800" s="330"/>
      <c r="M800" s="30"/>
    </row>
    <row r="801" spans="2:13">
      <c r="B801" s="39" t="s">
        <v>11418</v>
      </c>
      <c r="C801" s="40" t="s">
        <v>11419</v>
      </c>
      <c r="D801" s="41" t="s">
        <v>7267</v>
      </c>
      <c r="E801" s="4" t="s">
        <v>6303</v>
      </c>
      <c r="F801" s="42"/>
      <c r="G801" s="43" t="s">
        <v>529</v>
      </c>
      <c r="H801" s="4" t="s">
        <v>5469</v>
      </c>
      <c r="I801" s="4" t="s">
        <v>5469</v>
      </c>
      <c r="J801" s="4" t="s">
        <v>529</v>
      </c>
      <c r="K801" s="42" t="s">
        <v>529</v>
      </c>
      <c r="L801" s="330"/>
      <c r="M801" s="30"/>
    </row>
    <row r="802" spans="2:13">
      <c r="B802" s="39" t="s">
        <v>11420</v>
      </c>
      <c r="C802" s="40" t="s">
        <v>11421</v>
      </c>
      <c r="D802" s="41" t="s">
        <v>7267</v>
      </c>
      <c r="E802" s="4" t="s">
        <v>6303</v>
      </c>
      <c r="F802" s="42"/>
      <c r="G802" s="43" t="s">
        <v>529</v>
      </c>
      <c r="H802" s="4" t="s">
        <v>5469</v>
      </c>
      <c r="I802" s="4" t="s">
        <v>5469</v>
      </c>
      <c r="J802" s="4" t="s">
        <v>529</v>
      </c>
      <c r="K802" s="42" t="s">
        <v>529</v>
      </c>
      <c r="L802" s="330"/>
      <c r="M802" s="30"/>
    </row>
    <row r="803" spans="2:13">
      <c r="B803" s="39" t="s">
        <v>11422</v>
      </c>
      <c r="C803" s="40" t="s">
        <v>11423</v>
      </c>
      <c r="D803" s="41" t="s">
        <v>5954</v>
      </c>
      <c r="E803" s="4" t="s">
        <v>8998</v>
      </c>
      <c r="F803" s="42"/>
      <c r="G803" s="43" t="s">
        <v>5469</v>
      </c>
      <c r="H803" s="4" t="s">
        <v>5469</v>
      </c>
      <c r="I803" s="4" t="s">
        <v>5469</v>
      </c>
      <c r="J803" s="4" t="s">
        <v>529</v>
      </c>
      <c r="K803" s="42" t="s">
        <v>529</v>
      </c>
      <c r="L803" s="330"/>
      <c r="M803" s="30"/>
    </row>
    <row r="804" spans="2:13">
      <c r="B804" s="39" t="s">
        <v>11424</v>
      </c>
      <c r="C804" s="40" t="s">
        <v>11425</v>
      </c>
      <c r="D804" s="41" t="s">
        <v>7267</v>
      </c>
      <c r="E804" s="4" t="s">
        <v>9940</v>
      </c>
      <c r="F804" s="42"/>
      <c r="G804" s="43" t="s">
        <v>5469</v>
      </c>
      <c r="H804" s="4" t="s">
        <v>5469</v>
      </c>
      <c r="I804" s="4" t="s">
        <v>5469</v>
      </c>
      <c r="J804" s="4" t="s">
        <v>529</v>
      </c>
      <c r="K804" s="42" t="s">
        <v>529</v>
      </c>
      <c r="L804" s="330"/>
      <c r="M804" s="30"/>
    </row>
    <row r="805" spans="2:13">
      <c r="B805" s="39" t="s">
        <v>11426</v>
      </c>
      <c r="C805" s="40" t="s">
        <v>11427</v>
      </c>
      <c r="D805" s="41" t="s">
        <v>7267</v>
      </c>
      <c r="E805" s="4" t="s">
        <v>6303</v>
      </c>
      <c r="F805" s="42"/>
      <c r="G805" s="43" t="s">
        <v>529</v>
      </c>
      <c r="H805" s="4" t="s">
        <v>5469</v>
      </c>
      <c r="I805" s="4" t="s">
        <v>5469</v>
      </c>
      <c r="J805" s="4" t="s">
        <v>529</v>
      </c>
      <c r="K805" s="42" t="s">
        <v>529</v>
      </c>
      <c r="L805" s="330"/>
      <c r="M805" s="30"/>
    </row>
    <row r="806" spans="2:13">
      <c r="B806" s="39" t="s">
        <v>11428</v>
      </c>
      <c r="C806" s="40" t="s">
        <v>11429</v>
      </c>
      <c r="D806" s="41" t="s">
        <v>7267</v>
      </c>
      <c r="E806" s="4" t="s">
        <v>6303</v>
      </c>
      <c r="F806" s="42"/>
      <c r="G806" s="43" t="s">
        <v>529</v>
      </c>
      <c r="H806" s="4" t="s">
        <v>5469</v>
      </c>
      <c r="I806" s="4" t="s">
        <v>5469</v>
      </c>
      <c r="J806" s="4" t="s">
        <v>529</v>
      </c>
      <c r="K806" s="42" t="s">
        <v>529</v>
      </c>
      <c r="L806" s="330"/>
      <c r="M806" s="30"/>
    </row>
    <row r="807" spans="2:13">
      <c r="B807" s="39" t="s">
        <v>11430</v>
      </c>
      <c r="C807" s="40" t="s">
        <v>11431</v>
      </c>
      <c r="D807" s="41" t="s">
        <v>7267</v>
      </c>
      <c r="E807" s="4" t="s">
        <v>6303</v>
      </c>
      <c r="F807" s="42"/>
      <c r="G807" s="43" t="s">
        <v>529</v>
      </c>
      <c r="H807" s="4" t="s">
        <v>5469</v>
      </c>
      <c r="I807" s="4" t="s">
        <v>5469</v>
      </c>
      <c r="J807" s="4" t="s">
        <v>529</v>
      </c>
      <c r="K807" s="42" t="s">
        <v>529</v>
      </c>
      <c r="L807" s="330"/>
      <c r="M807" s="30"/>
    </row>
    <row r="808" spans="2:13">
      <c r="B808" s="39" t="s">
        <v>11432</v>
      </c>
      <c r="C808" s="40" t="s">
        <v>11433</v>
      </c>
      <c r="D808" s="41" t="s">
        <v>7267</v>
      </c>
      <c r="E808" s="4" t="s">
        <v>6303</v>
      </c>
      <c r="F808" s="42"/>
      <c r="G808" s="43" t="s">
        <v>529</v>
      </c>
      <c r="H808" s="4" t="s">
        <v>5469</v>
      </c>
      <c r="I808" s="4" t="s">
        <v>5469</v>
      </c>
      <c r="J808" s="4" t="s">
        <v>529</v>
      </c>
      <c r="K808" s="42" t="s">
        <v>529</v>
      </c>
      <c r="L808" s="330"/>
      <c r="M808" s="30"/>
    </row>
    <row r="809" spans="2:13">
      <c r="B809" s="39" t="s">
        <v>11434</v>
      </c>
      <c r="C809" s="40" t="s">
        <v>11435</v>
      </c>
      <c r="D809" s="41" t="s">
        <v>7267</v>
      </c>
      <c r="E809" s="4" t="s">
        <v>6303</v>
      </c>
      <c r="F809" s="42"/>
      <c r="G809" s="43" t="s">
        <v>529</v>
      </c>
      <c r="H809" s="4" t="s">
        <v>5469</v>
      </c>
      <c r="I809" s="4" t="s">
        <v>5469</v>
      </c>
      <c r="J809" s="4" t="s">
        <v>529</v>
      </c>
      <c r="K809" s="42" t="s">
        <v>529</v>
      </c>
      <c r="L809" s="330"/>
      <c r="M809" s="30"/>
    </row>
    <row r="810" spans="2:13">
      <c r="B810" s="39" t="s">
        <v>11436</v>
      </c>
      <c r="C810" s="40" t="s">
        <v>11437</v>
      </c>
      <c r="D810" s="41" t="s">
        <v>6221</v>
      </c>
      <c r="E810" s="4" t="s">
        <v>9940</v>
      </c>
      <c r="F810" s="42"/>
      <c r="G810" s="43" t="s">
        <v>5469</v>
      </c>
      <c r="H810" s="4" t="s">
        <v>5469</v>
      </c>
      <c r="I810" s="4" t="s">
        <v>5469</v>
      </c>
      <c r="J810" s="4" t="s">
        <v>529</v>
      </c>
      <c r="K810" s="5" t="s">
        <v>529</v>
      </c>
      <c r="L810" s="330"/>
      <c r="M810" s="30"/>
    </row>
    <row r="811" spans="2:13">
      <c r="B811" s="39" t="s">
        <v>11438</v>
      </c>
      <c r="C811" s="40" t="s">
        <v>11439</v>
      </c>
      <c r="D811" s="41" t="s">
        <v>6221</v>
      </c>
      <c r="E811" s="4" t="s">
        <v>9940</v>
      </c>
      <c r="F811" s="42"/>
      <c r="G811" s="43" t="s">
        <v>5469</v>
      </c>
      <c r="H811" s="4" t="s">
        <v>5469</v>
      </c>
      <c r="I811" s="4" t="s">
        <v>5469</v>
      </c>
      <c r="J811" s="4" t="s">
        <v>529</v>
      </c>
      <c r="K811" s="5" t="s">
        <v>529</v>
      </c>
      <c r="L811" s="330"/>
      <c r="M811" s="30"/>
    </row>
    <row r="812" spans="2:13">
      <c r="B812" s="39" t="s">
        <v>11440</v>
      </c>
      <c r="C812" s="40" t="s">
        <v>11441</v>
      </c>
      <c r="D812" s="41" t="s">
        <v>6244</v>
      </c>
      <c r="E812" s="4" t="s">
        <v>8998</v>
      </c>
      <c r="F812" s="42"/>
      <c r="G812" s="43" t="s">
        <v>5469</v>
      </c>
      <c r="H812" s="4" t="s">
        <v>5469</v>
      </c>
      <c r="I812" s="4" t="s">
        <v>5469</v>
      </c>
      <c r="J812" s="4" t="s">
        <v>529</v>
      </c>
      <c r="K812" s="42" t="s">
        <v>529</v>
      </c>
      <c r="L812" s="330"/>
      <c r="M812" s="30"/>
    </row>
    <row r="813" spans="2:13" ht="33">
      <c r="B813" s="39" t="s">
        <v>672</v>
      </c>
      <c r="C813" s="40" t="s">
        <v>11442</v>
      </c>
      <c r="D813" s="41" t="s">
        <v>7267</v>
      </c>
      <c r="E813" s="4" t="s">
        <v>6303</v>
      </c>
      <c r="F813" s="42"/>
      <c r="G813" s="43" t="s">
        <v>529</v>
      </c>
      <c r="H813" s="4" t="s">
        <v>5469</v>
      </c>
      <c r="I813" s="4" t="s">
        <v>5469</v>
      </c>
      <c r="J813" s="4" t="s">
        <v>529</v>
      </c>
      <c r="K813" s="42" t="s">
        <v>529</v>
      </c>
      <c r="L813" s="330"/>
      <c r="M813" s="30"/>
    </row>
    <row r="814" spans="2:13" ht="33">
      <c r="B814" s="39" t="s">
        <v>673</v>
      </c>
      <c r="C814" s="40" t="s">
        <v>11443</v>
      </c>
      <c r="D814" s="41" t="s">
        <v>7267</v>
      </c>
      <c r="E814" s="4" t="s">
        <v>6303</v>
      </c>
      <c r="F814" s="42"/>
      <c r="G814" s="43" t="s">
        <v>529</v>
      </c>
      <c r="H814" s="4" t="s">
        <v>5469</v>
      </c>
      <c r="I814" s="4" t="s">
        <v>5469</v>
      </c>
      <c r="J814" s="4" t="s">
        <v>529</v>
      </c>
      <c r="K814" s="42" t="s">
        <v>529</v>
      </c>
      <c r="L814" s="330"/>
      <c r="M814" s="30"/>
    </row>
    <row r="815" spans="2:13" ht="33">
      <c r="B815" s="39" t="s">
        <v>674</v>
      </c>
      <c r="C815" s="40" t="s">
        <v>11444</v>
      </c>
      <c r="D815" s="41" t="s">
        <v>7267</v>
      </c>
      <c r="E815" s="4" t="s">
        <v>6303</v>
      </c>
      <c r="F815" s="42"/>
      <c r="G815" s="43" t="s">
        <v>529</v>
      </c>
      <c r="H815" s="4" t="s">
        <v>5469</v>
      </c>
      <c r="I815" s="4" t="s">
        <v>5469</v>
      </c>
      <c r="J815" s="4" t="s">
        <v>529</v>
      </c>
      <c r="K815" s="42" t="s">
        <v>529</v>
      </c>
      <c r="L815" s="330"/>
      <c r="M815" s="30"/>
    </row>
    <row r="816" spans="2:13" ht="33">
      <c r="B816" s="39" t="s">
        <v>675</v>
      </c>
      <c r="C816" s="40" t="s">
        <v>11445</v>
      </c>
      <c r="D816" s="41" t="s">
        <v>7267</v>
      </c>
      <c r="E816" s="4" t="s">
        <v>6303</v>
      </c>
      <c r="F816" s="42"/>
      <c r="G816" s="43" t="s">
        <v>529</v>
      </c>
      <c r="H816" s="4" t="s">
        <v>5469</v>
      </c>
      <c r="I816" s="4" t="s">
        <v>5469</v>
      </c>
      <c r="J816" s="4" t="s">
        <v>529</v>
      </c>
      <c r="K816" s="42" t="s">
        <v>529</v>
      </c>
      <c r="L816" s="330"/>
      <c r="M816" s="30"/>
    </row>
    <row r="817" spans="2:13" ht="33">
      <c r="B817" s="39" t="s">
        <v>676</v>
      </c>
      <c r="C817" s="40" t="s">
        <v>11446</v>
      </c>
      <c r="D817" s="41" t="s">
        <v>7267</v>
      </c>
      <c r="E817" s="4" t="s">
        <v>6303</v>
      </c>
      <c r="F817" s="42"/>
      <c r="G817" s="43" t="s">
        <v>529</v>
      </c>
      <c r="H817" s="4" t="s">
        <v>5469</v>
      </c>
      <c r="I817" s="4" t="s">
        <v>5469</v>
      </c>
      <c r="J817" s="4" t="s">
        <v>529</v>
      </c>
      <c r="K817" s="42" t="s">
        <v>529</v>
      </c>
      <c r="L817" s="330"/>
      <c r="M817" s="30"/>
    </row>
    <row r="818" spans="2:13" ht="33">
      <c r="B818" s="39" t="s">
        <v>814</v>
      </c>
      <c r="C818" s="40" t="s">
        <v>11447</v>
      </c>
      <c r="D818" s="41" t="s">
        <v>7267</v>
      </c>
      <c r="E818" s="4" t="s">
        <v>6303</v>
      </c>
      <c r="F818" s="42"/>
      <c r="G818" s="43" t="s">
        <v>529</v>
      </c>
      <c r="H818" s="4" t="s">
        <v>5469</v>
      </c>
      <c r="I818" s="4" t="s">
        <v>5469</v>
      </c>
      <c r="J818" s="4" t="s">
        <v>529</v>
      </c>
      <c r="K818" s="42" t="s">
        <v>529</v>
      </c>
      <c r="L818" s="330"/>
      <c r="M818" s="30"/>
    </row>
    <row r="819" spans="2:13" ht="33">
      <c r="B819" s="39" t="s">
        <v>815</v>
      </c>
      <c r="C819" s="40" t="s">
        <v>11448</v>
      </c>
      <c r="D819" s="41" t="s">
        <v>7267</v>
      </c>
      <c r="E819" s="4" t="s">
        <v>6303</v>
      </c>
      <c r="F819" s="42"/>
      <c r="G819" s="43" t="s">
        <v>529</v>
      </c>
      <c r="H819" s="4" t="s">
        <v>5469</v>
      </c>
      <c r="I819" s="4" t="s">
        <v>5469</v>
      </c>
      <c r="J819" s="4" t="s">
        <v>529</v>
      </c>
      <c r="K819" s="42" t="s">
        <v>529</v>
      </c>
      <c r="L819" s="330"/>
      <c r="M819" s="30"/>
    </row>
    <row r="820" spans="2:13" ht="33">
      <c r="B820" s="39" t="s">
        <v>816</v>
      </c>
      <c r="C820" s="40" t="s">
        <v>11449</v>
      </c>
      <c r="D820" s="41" t="s">
        <v>7267</v>
      </c>
      <c r="E820" s="4" t="s">
        <v>6303</v>
      </c>
      <c r="F820" s="42"/>
      <c r="G820" s="43" t="s">
        <v>529</v>
      </c>
      <c r="H820" s="4" t="s">
        <v>5469</v>
      </c>
      <c r="I820" s="4" t="s">
        <v>5469</v>
      </c>
      <c r="J820" s="4" t="s">
        <v>529</v>
      </c>
      <c r="K820" s="42" t="s">
        <v>529</v>
      </c>
      <c r="L820" s="330"/>
      <c r="M820" s="30"/>
    </row>
    <row r="821" spans="2:13" ht="33">
      <c r="B821" s="39" t="s">
        <v>817</v>
      </c>
      <c r="C821" s="40" t="s">
        <v>11450</v>
      </c>
      <c r="D821" s="41" t="s">
        <v>7267</v>
      </c>
      <c r="E821" s="4" t="s">
        <v>6303</v>
      </c>
      <c r="F821" s="42"/>
      <c r="G821" s="43" t="s">
        <v>529</v>
      </c>
      <c r="H821" s="4" t="s">
        <v>5469</v>
      </c>
      <c r="I821" s="4" t="s">
        <v>5469</v>
      </c>
      <c r="J821" s="4" t="s">
        <v>529</v>
      </c>
      <c r="K821" s="42" t="s">
        <v>529</v>
      </c>
      <c r="L821" s="330"/>
      <c r="M821" s="30"/>
    </row>
    <row r="822" spans="2:13" ht="33">
      <c r="B822" s="39" t="s">
        <v>818</v>
      </c>
      <c r="C822" s="40" t="s">
        <v>11451</v>
      </c>
      <c r="D822" s="41" t="s">
        <v>7267</v>
      </c>
      <c r="E822" s="4" t="s">
        <v>6303</v>
      </c>
      <c r="F822" s="42"/>
      <c r="G822" s="43" t="s">
        <v>529</v>
      </c>
      <c r="H822" s="4" t="s">
        <v>5469</v>
      </c>
      <c r="I822" s="4" t="s">
        <v>5469</v>
      </c>
      <c r="J822" s="4" t="s">
        <v>529</v>
      </c>
      <c r="K822" s="42" t="s">
        <v>529</v>
      </c>
      <c r="L822" s="330"/>
      <c r="M822" s="30"/>
    </row>
    <row r="823" spans="2:13">
      <c r="B823" s="39" t="s">
        <v>11452</v>
      </c>
      <c r="C823" s="576" t="s">
        <v>11453</v>
      </c>
      <c r="D823" s="333" t="s">
        <v>5961</v>
      </c>
      <c r="E823" s="5" t="s">
        <v>9000</v>
      </c>
      <c r="F823" s="312"/>
      <c r="G823" s="43" t="s">
        <v>5469</v>
      </c>
      <c r="H823" s="4" t="s">
        <v>5469</v>
      </c>
      <c r="I823" s="4" t="s">
        <v>5469</v>
      </c>
      <c r="J823" s="4" t="s">
        <v>529</v>
      </c>
      <c r="K823" s="42" t="s">
        <v>529</v>
      </c>
      <c r="L823" s="330"/>
      <c r="M823" s="30"/>
    </row>
    <row r="824" spans="2:13">
      <c r="B824" s="39" t="s">
        <v>11454</v>
      </c>
      <c r="C824" s="40" t="s">
        <v>11455</v>
      </c>
      <c r="D824" s="41" t="s">
        <v>6447</v>
      </c>
      <c r="E824" s="4" t="s">
        <v>9005</v>
      </c>
      <c r="F824" s="42"/>
      <c r="G824" s="43" t="s">
        <v>5469</v>
      </c>
      <c r="H824" s="4" t="s">
        <v>5469</v>
      </c>
      <c r="I824" s="4" t="s">
        <v>529</v>
      </c>
      <c r="J824" s="4" t="s">
        <v>529</v>
      </c>
      <c r="K824" s="42" t="s">
        <v>529</v>
      </c>
      <c r="L824" s="330"/>
      <c r="M824" s="30"/>
    </row>
    <row r="825" spans="2:13">
      <c r="B825" s="308" t="s">
        <v>11456</v>
      </c>
      <c r="C825" s="583" t="s">
        <v>11457</v>
      </c>
      <c r="D825" s="584" t="s">
        <v>7215</v>
      </c>
      <c r="E825" s="561" t="s">
        <v>9004</v>
      </c>
      <c r="F825" s="312" t="s">
        <v>5860</v>
      </c>
      <c r="G825" s="43" t="s">
        <v>5469</v>
      </c>
      <c r="H825" s="4" t="s">
        <v>5469</v>
      </c>
      <c r="I825" s="4" t="s">
        <v>5469</v>
      </c>
      <c r="J825" s="4" t="s">
        <v>529</v>
      </c>
      <c r="K825" s="42" t="s">
        <v>529</v>
      </c>
      <c r="L825" s="330"/>
      <c r="M825" s="30"/>
    </row>
    <row r="826" spans="2:13">
      <c r="B826" s="39" t="s">
        <v>11458</v>
      </c>
      <c r="C826" s="40" t="s">
        <v>11459</v>
      </c>
      <c r="D826" s="41" t="s">
        <v>7215</v>
      </c>
      <c r="E826" s="4" t="s">
        <v>9004</v>
      </c>
      <c r="F826" s="42" t="s">
        <v>5860</v>
      </c>
      <c r="G826" s="43" t="s">
        <v>5469</v>
      </c>
      <c r="H826" s="4" t="s">
        <v>5469</v>
      </c>
      <c r="I826" s="4" t="s">
        <v>5469</v>
      </c>
      <c r="J826" s="4" t="s">
        <v>529</v>
      </c>
      <c r="K826" s="42" t="s">
        <v>529</v>
      </c>
      <c r="L826" s="330"/>
      <c r="M826" s="30"/>
    </row>
    <row r="827" spans="2:13">
      <c r="B827" s="308" t="s">
        <v>11460</v>
      </c>
      <c r="C827" s="583" t="s">
        <v>11461</v>
      </c>
      <c r="D827" s="584" t="s">
        <v>6500</v>
      </c>
      <c r="E827" s="561" t="s">
        <v>9004</v>
      </c>
      <c r="F827" s="312"/>
      <c r="G827" s="43" t="s">
        <v>5469</v>
      </c>
      <c r="H827" s="4" t="s">
        <v>5469</v>
      </c>
      <c r="I827" s="4" t="s">
        <v>529</v>
      </c>
      <c r="J827" s="4" t="s">
        <v>529</v>
      </c>
      <c r="K827" s="42" t="s">
        <v>529</v>
      </c>
      <c r="L827" s="330"/>
      <c r="M827" s="30"/>
    </row>
    <row r="828" spans="2:13">
      <c r="B828" s="308" t="s">
        <v>11462</v>
      </c>
      <c r="C828" s="583" t="s">
        <v>11463</v>
      </c>
      <c r="D828" s="584" t="s">
        <v>7204</v>
      </c>
      <c r="E828" s="561" t="s">
        <v>9005</v>
      </c>
      <c r="F828" s="312"/>
      <c r="G828" s="43" t="s">
        <v>5469</v>
      </c>
      <c r="H828" s="4" t="s">
        <v>5469</v>
      </c>
      <c r="I828" s="4" t="s">
        <v>529</v>
      </c>
      <c r="J828" s="4" t="s">
        <v>529</v>
      </c>
      <c r="K828" s="42" t="s">
        <v>529</v>
      </c>
      <c r="L828" s="330"/>
      <c r="M828" s="30"/>
    </row>
    <row r="829" spans="2:13">
      <c r="B829" s="308" t="s">
        <v>11464</v>
      </c>
      <c r="C829" s="583" t="s">
        <v>11465</v>
      </c>
      <c r="D829" s="584" t="s">
        <v>7282</v>
      </c>
      <c r="E829" s="561" t="s">
        <v>9006</v>
      </c>
      <c r="F829" s="312"/>
      <c r="G829" s="43" t="s">
        <v>5469</v>
      </c>
      <c r="H829" s="4" t="s">
        <v>5469</v>
      </c>
      <c r="I829" s="4" t="s">
        <v>529</v>
      </c>
      <c r="J829" s="4" t="s">
        <v>529</v>
      </c>
      <c r="K829" s="42" t="s">
        <v>529</v>
      </c>
      <c r="L829" s="330"/>
      <c r="M829" s="30"/>
    </row>
    <row r="830" spans="2:13" ht="17.25" thickBot="1">
      <c r="B830" s="45" t="s">
        <v>11466</v>
      </c>
      <c r="C830" s="46" t="s">
        <v>11467</v>
      </c>
      <c r="D830" s="47" t="s">
        <v>6608</v>
      </c>
      <c r="E830" s="48" t="s">
        <v>5727</v>
      </c>
      <c r="F830" s="312" t="s">
        <v>6932</v>
      </c>
      <c r="G830" s="43" t="s">
        <v>5469</v>
      </c>
      <c r="H830" s="4" t="s">
        <v>5469</v>
      </c>
      <c r="I830" s="4" t="s">
        <v>5469</v>
      </c>
      <c r="J830" s="4" t="s">
        <v>529</v>
      </c>
      <c r="K830" s="42" t="s">
        <v>529</v>
      </c>
      <c r="L830" s="331"/>
      <c r="M830" s="30"/>
    </row>
    <row r="831" spans="2:13" ht="20.100000000000001" customHeight="1" thickBot="1">
      <c r="B831" s="27" t="s">
        <v>11468</v>
      </c>
      <c r="C831" s="28"/>
      <c r="D831" s="28"/>
      <c r="E831" s="28"/>
      <c r="F831" s="28"/>
      <c r="G831" s="28"/>
      <c r="H831" s="28"/>
      <c r="I831" s="28"/>
      <c r="J831" s="28"/>
      <c r="K831" s="28"/>
      <c r="L831" s="29"/>
      <c r="M831" s="30"/>
    </row>
    <row r="832" spans="2:13">
      <c r="B832" s="31" t="s">
        <v>11469</v>
      </c>
      <c r="C832" s="32" t="s">
        <v>11470</v>
      </c>
      <c r="D832" s="33" t="s">
        <v>6311</v>
      </c>
      <c r="E832" s="34" t="s">
        <v>9940</v>
      </c>
      <c r="F832" s="35"/>
      <c r="G832" s="36" t="s">
        <v>5469</v>
      </c>
      <c r="H832" s="37" t="s">
        <v>5469</v>
      </c>
      <c r="I832" s="37" t="s">
        <v>529</v>
      </c>
      <c r="J832" s="37" t="s">
        <v>529</v>
      </c>
      <c r="K832" s="35" t="s">
        <v>529</v>
      </c>
      <c r="L832" s="38"/>
      <c r="M832" s="30"/>
    </row>
    <row r="833" spans="2:13">
      <c r="B833" s="39" t="s">
        <v>11471</v>
      </c>
      <c r="C833" s="40" t="s">
        <v>11472</v>
      </c>
      <c r="D833" s="41" t="s">
        <v>7452</v>
      </c>
      <c r="E833" s="4" t="s">
        <v>9025</v>
      </c>
      <c r="F833" s="42"/>
      <c r="G833" s="43" t="s">
        <v>5469</v>
      </c>
      <c r="H833" s="4" t="s">
        <v>5469</v>
      </c>
      <c r="I833" s="4" t="s">
        <v>529</v>
      </c>
      <c r="J833" s="4" t="s">
        <v>529</v>
      </c>
      <c r="K833" s="42" t="s">
        <v>529</v>
      </c>
      <c r="L833" s="44"/>
      <c r="M833" s="30"/>
    </row>
    <row r="834" spans="2:13">
      <c r="B834" s="39" t="s">
        <v>11473</v>
      </c>
      <c r="C834" s="40" t="s">
        <v>11474</v>
      </c>
      <c r="D834" s="41" t="s">
        <v>6892</v>
      </c>
      <c r="E834" s="4" t="s">
        <v>9025</v>
      </c>
      <c r="F834" s="42"/>
      <c r="G834" s="43" t="s">
        <v>529</v>
      </c>
      <c r="H834" s="4" t="s">
        <v>5469</v>
      </c>
      <c r="I834" s="4" t="s">
        <v>529</v>
      </c>
      <c r="J834" s="4" t="s">
        <v>529</v>
      </c>
      <c r="K834" s="42" t="s">
        <v>529</v>
      </c>
      <c r="L834" s="44"/>
      <c r="M834" s="30"/>
    </row>
    <row r="835" spans="2:13" ht="60">
      <c r="B835" s="39" t="s">
        <v>11475</v>
      </c>
      <c r="C835" s="40" t="s">
        <v>11476</v>
      </c>
      <c r="D835" s="41" t="s">
        <v>6892</v>
      </c>
      <c r="E835" s="4" t="s">
        <v>9852</v>
      </c>
      <c r="F835" s="42"/>
      <c r="G835" s="4" t="s">
        <v>5469</v>
      </c>
      <c r="H835" s="4" t="s">
        <v>5469</v>
      </c>
      <c r="I835" s="4" t="s">
        <v>529</v>
      </c>
      <c r="J835" s="4" t="s">
        <v>529</v>
      </c>
      <c r="K835" s="42" t="s">
        <v>529</v>
      </c>
      <c r="L835" s="44" t="s">
        <v>11477</v>
      </c>
      <c r="M835" s="30"/>
    </row>
    <row r="836" spans="2:13" ht="60">
      <c r="B836" s="39" t="s">
        <v>11478</v>
      </c>
      <c r="C836" s="40" t="s">
        <v>11479</v>
      </c>
      <c r="D836" s="41" t="s">
        <v>5655</v>
      </c>
      <c r="E836" s="4" t="s">
        <v>10199</v>
      </c>
      <c r="F836" s="42"/>
      <c r="G836" s="43" t="s">
        <v>5469</v>
      </c>
      <c r="H836" s="4" t="s">
        <v>5469</v>
      </c>
      <c r="I836" s="4" t="s">
        <v>529</v>
      </c>
      <c r="J836" s="4" t="s">
        <v>529</v>
      </c>
      <c r="K836" s="42" t="s">
        <v>529</v>
      </c>
      <c r="L836" s="44" t="s">
        <v>11480</v>
      </c>
      <c r="M836" s="30"/>
    </row>
    <row r="837" spans="2:13" ht="30">
      <c r="B837" s="39" t="s">
        <v>11481</v>
      </c>
      <c r="C837" s="40" t="s">
        <v>11482</v>
      </c>
      <c r="D837" s="41" t="s">
        <v>6311</v>
      </c>
      <c r="E837" s="4" t="s">
        <v>9940</v>
      </c>
      <c r="F837" s="42"/>
      <c r="G837" s="43" t="s">
        <v>5469</v>
      </c>
      <c r="H837" s="4" t="s">
        <v>5469</v>
      </c>
      <c r="I837" s="4" t="s">
        <v>529</v>
      </c>
      <c r="J837" s="4" t="s">
        <v>529</v>
      </c>
      <c r="K837" s="42" t="s">
        <v>529</v>
      </c>
      <c r="L837" s="44" t="s">
        <v>11483</v>
      </c>
      <c r="M837" s="30"/>
    </row>
    <row r="838" spans="2:13">
      <c r="B838" s="39" t="s">
        <v>11484</v>
      </c>
      <c r="C838" s="40" t="s">
        <v>11485</v>
      </c>
      <c r="D838" s="41" t="s">
        <v>7452</v>
      </c>
      <c r="E838" s="4" t="s">
        <v>9025</v>
      </c>
      <c r="F838" s="42"/>
      <c r="G838" s="43" t="s">
        <v>5469</v>
      </c>
      <c r="H838" s="4" t="s">
        <v>5469</v>
      </c>
      <c r="I838" s="4" t="s">
        <v>529</v>
      </c>
      <c r="J838" s="4" t="s">
        <v>529</v>
      </c>
      <c r="K838" s="42" t="s">
        <v>529</v>
      </c>
      <c r="L838" s="44"/>
      <c r="M838" s="30"/>
    </row>
    <row r="839" spans="2:13">
      <c r="B839" s="39" t="s">
        <v>11486</v>
      </c>
      <c r="C839" s="40" t="s">
        <v>11487</v>
      </c>
      <c r="D839" s="41" t="s">
        <v>6892</v>
      </c>
      <c r="E839" s="4" t="s">
        <v>9025</v>
      </c>
      <c r="F839" s="42"/>
      <c r="G839" s="43" t="s">
        <v>529</v>
      </c>
      <c r="H839" s="4" t="s">
        <v>5469</v>
      </c>
      <c r="I839" s="4" t="s">
        <v>529</v>
      </c>
      <c r="J839" s="4" t="s">
        <v>529</v>
      </c>
      <c r="K839" s="42" t="s">
        <v>529</v>
      </c>
      <c r="L839" s="44"/>
      <c r="M839" s="30"/>
    </row>
    <row r="840" spans="2:13" ht="105">
      <c r="B840" s="39" t="s">
        <v>11488</v>
      </c>
      <c r="C840" s="40" t="s">
        <v>11489</v>
      </c>
      <c r="D840" s="41" t="s">
        <v>7457</v>
      </c>
      <c r="E840" s="4" t="s">
        <v>9852</v>
      </c>
      <c r="F840" s="42"/>
      <c r="G840" s="43" t="s">
        <v>5469</v>
      </c>
      <c r="H840" s="4" t="s">
        <v>5469</v>
      </c>
      <c r="I840" s="4" t="s">
        <v>529</v>
      </c>
      <c r="J840" s="4" t="s">
        <v>529</v>
      </c>
      <c r="K840" s="42" t="s">
        <v>529</v>
      </c>
      <c r="L840" s="44" t="s">
        <v>11490</v>
      </c>
      <c r="M840" s="30"/>
    </row>
    <row r="841" spans="2:13" ht="60">
      <c r="B841" s="39" t="s">
        <v>11491</v>
      </c>
      <c r="C841" s="40" t="s">
        <v>11492</v>
      </c>
      <c r="D841" s="41" t="s">
        <v>5655</v>
      </c>
      <c r="E841" s="4" t="s">
        <v>10199</v>
      </c>
      <c r="F841" s="42"/>
      <c r="G841" s="43" t="s">
        <v>5469</v>
      </c>
      <c r="H841" s="4" t="s">
        <v>5469</v>
      </c>
      <c r="I841" s="4" t="s">
        <v>529</v>
      </c>
      <c r="J841" s="4" t="s">
        <v>529</v>
      </c>
      <c r="K841" s="42" t="s">
        <v>529</v>
      </c>
      <c r="L841" s="44" t="s">
        <v>11480</v>
      </c>
      <c r="M841" s="30"/>
    </row>
    <row r="842" spans="2:13" ht="30">
      <c r="B842" s="39" t="s">
        <v>11493</v>
      </c>
      <c r="C842" s="40" t="s">
        <v>11494</v>
      </c>
      <c r="D842" s="41" t="s">
        <v>6311</v>
      </c>
      <c r="E842" s="4" t="s">
        <v>9940</v>
      </c>
      <c r="F842" s="42"/>
      <c r="G842" s="43" t="s">
        <v>5469</v>
      </c>
      <c r="H842" s="4" t="s">
        <v>5469</v>
      </c>
      <c r="I842" s="4" t="s">
        <v>529</v>
      </c>
      <c r="J842" s="4" t="s">
        <v>529</v>
      </c>
      <c r="K842" s="42" t="s">
        <v>529</v>
      </c>
      <c r="L842" s="44" t="s">
        <v>11495</v>
      </c>
      <c r="M842" s="30"/>
    </row>
    <row r="843" spans="2:13">
      <c r="B843" s="39" t="s">
        <v>11496</v>
      </c>
      <c r="C843" s="40" t="s">
        <v>11497</v>
      </c>
      <c r="D843" s="41" t="s">
        <v>7452</v>
      </c>
      <c r="E843" s="4" t="s">
        <v>9025</v>
      </c>
      <c r="F843" s="42"/>
      <c r="G843" s="43" t="s">
        <v>5469</v>
      </c>
      <c r="H843" s="4" t="s">
        <v>5469</v>
      </c>
      <c r="I843" s="4" t="s">
        <v>529</v>
      </c>
      <c r="J843" s="4" t="s">
        <v>529</v>
      </c>
      <c r="K843" s="42" t="s">
        <v>529</v>
      </c>
      <c r="L843" s="44"/>
      <c r="M843" s="30"/>
    </row>
    <row r="844" spans="2:13">
      <c r="B844" s="39" t="s">
        <v>11498</v>
      </c>
      <c r="C844" s="40" t="s">
        <v>11499</v>
      </c>
      <c r="D844" s="41" t="s">
        <v>6892</v>
      </c>
      <c r="E844" s="4" t="s">
        <v>9025</v>
      </c>
      <c r="F844" s="42"/>
      <c r="G844" s="43" t="s">
        <v>529</v>
      </c>
      <c r="H844" s="4" t="s">
        <v>5469</v>
      </c>
      <c r="I844" s="4" t="s">
        <v>529</v>
      </c>
      <c r="J844" s="4" t="s">
        <v>529</v>
      </c>
      <c r="K844" s="42" t="s">
        <v>529</v>
      </c>
      <c r="L844" s="44"/>
      <c r="M844" s="30"/>
    </row>
    <row r="845" spans="2:13" ht="105">
      <c r="B845" s="39" t="s">
        <v>11500</v>
      </c>
      <c r="C845" s="40" t="s">
        <v>11501</v>
      </c>
      <c r="D845" s="41" t="s">
        <v>7457</v>
      </c>
      <c r="E845" s="4" t="s">
        <v>9852</v>
      </c>
      <c r="F845" s="42"/>
      <c r="G845" s="43" t="s">
        <v>5469</v>
      </c>
      <c r="H845" s="4" t="s">
        <v>5469</v>
      </c>
      <c r="I845" s="4" t="s">
        <v>529</v>
      </c>
      <c r="J845" s="4" t="s">
        <v>529</v>
      </c>
      <c r="K845" s="42" t="s">
        <v>529</v>
      </c>
      <c r="L845" s="44" t="s">
        <v>11502</v>
      </c>
      <c r="M845" s="30"/>
    </row>
    <row r="846" spans="2:13" ht="60">
      <c r="B846" s="39" t="s">
        <v>11503</v>
      </c>
      <c r="C846" s="40" t="s">
        <v>11504</v>
      </c>
      <c r="D846" s="41" t="s">
        <v>5655</v>
      </c>
      <c r="E846" s="4" t="s">
        <v>10199</v>
      </c>
      <c r="F846" s="42"/>
      <c r="G846" s="43" t="s">
        <v>5469</v>
      </c>
      <c r="H846" s="4" t="s">
        <v>5469</v>
      </c>
      <c r="I846" s="4" t="s">
        <v>529</v>
      </c>
      <c r="J846" s="4" t="s">
        <v>529</v>
      </c>
      <c r="K846" s="42" t="s">
        <v>529</v>
      </c>
      <c r="L846" s="44" t="s">
        <v>11480</v>
      </c>
      <c r="M846" s="30"/>
    </row>
    <row r="847" spans="2:13" ht="30">
      <c r="B847" s="39" t="s">
        <v>11505</v>
      </c>
      <c r="C847" s="40" t="s">
        <v>11506</v>
      </c>
      <c r="D847" s="41" t="s">
        <v>6311</v>
      </c>
      <c r="E847" s="4" t="s">
        <v>9940</v>
      </c>
      <c r="F847" s="42"/>
      <c r="G847" s="43" t="s">
        <v>5469</v>
      </c>
      <c r="H847" s="4" t="s">
        <v>5469</v>
      </c>
      <c r="I847" s="4" t="s">
        <v>529</v>
      </c>
      <c r="J847" s="4" t="s">
        <v>529</v>
      </c>
      <c r="K847" s="42" t="s">
        <v>529</v>
      </c>
      <c r="L847" s="44" t="s">
        <v>11507</v>
      </c>
      <c r="M847" s="30"/>
    </row>
    <row r="848" spans="2:13">
      <c r="B848" s="39" t="s">
        <v>11508</v>
      </c>
      <c r="C848" s="40" t="s">
        <v>11509</v>
      </c>
      <c r="D848" s="41" t="s">
        <v>7452</v>
      </c>
      <c r="E848" s="4" t="s">
        <v>9025</v>
      </c>
      <c r="F848" s="42"/>
      <c r="G848" s="43" t="s">
        <v>5469</v>
      </c>
      <c r="H848" s="4" t="s">
        <v>5469</v>
      </c>
      <c r="I848" s="4" t="s">
        <v>529</v>
      </c>
      <c r="J848" s="4" t="s">
        <v>529</v>
      </c>
      <c r="K848" s="42" t="s">
        <v>529</v>
      </c>
      <c r="L848" s="44"/>
      <c r="M848" s="30"/>
    </row>
    <row r="849" spans="2:13">
      <c r="B849" s="39" t="s">
        <v>11510</v>
      </c>
      <c r="C849" s="40" t="s">
        <v>11511</v>
      </c>
      <c r="D849" s="41" t="s">
        <v>6892</v>
      </c>
      <c r="E849" s="4" t="s">
        <v>9025</v>
      </c>
      <c r="F849" s="42"/>
      <c r="G849" s="43" t="s">
        <v>529</v>
      </c>
      <c r="H849" s="4" t="s">
        <v>5469</v>
      </c>
      <c r="I849" s="4" t="s">
        <v>529</v>
      </c>
      <c r="J849" s="4" t="s">
        <v>529</v>
      </c>
      <c r="K849" s="42" t="s">
        <v>529</v>
      </c>
      <c r="L849" s="44"/>
      <c r="M849" s="30"/>
    </row>
    <row r="850" spans="2:13" ht="105">
      <c r="B850" s="39" t="s">
        <v>11512</v>
      </c>
      <c r="C850" s="40" t="s">
        <v>11513</v>
      </c>
      <c r="D850" s="41" t="s">
        <v>7457</v>
      </c>
      <c r="E850" s="4" t="s">
        <v>9852</v>
      </c>
      <c r="F850" s="42"/>
      <c r="G850" s="43" t="s">
        <v>5469</v>
      </c>
      <c r="H850" s="4" t="s">
        <v>5469</v>
      </c>
      <c r="I850" s="4" t="s">
        <v>529</v>
      </c>
      <c r="J850" s="4" t="s">
        <v>529</v>
      </c>
      <c r="K850" s="42" t="s">
        <v>529</v>
      </c>
      <c r="L850" s="44" t="s">
        <v>11514</v>
      </c>
      <c r="M850" s="30"/>
    </row>
    <row r="851" spans="2:13" ht="60">
      <c r="B851" s="39" t="s">
        <v>11515</v>
      </c>
      <c r="C851" s="40" t="s">
        <v>11516</v>
      </c>
      <c r="D851" s="41" t="s">
        <v>5655</v>
      </c>
      <c r="E851" s="4" t="s">
        <v>10199</v>
      </c>
      <c r="F851" s="42"/>
      <c r="G851" s="43" t="s">
        <v>5469</v>
      </c>
      <c r="H851" s="4" t="s">
        <v>5469</v>
      </c>
      <c r="I851" s="4" t="s">
        <v>529</v>
      </c>
      <c r="J851" s="4" t="s">
        <v>529</v>
      </c>
      <c r="K851" s="42" t="s">
        <v>529</v>
      </c>
      <c r="L851" s="44" t="s">
        <v>11480</v>
      </c>
      <c r="M851" s="30"/>
    </row>
    <row r="852" spans="2:13" ht="30">
      <c r="B852" s="39" t="s">
        <v>11517</v>
      </c>
      <c r="C852" s="40" t="s">
        <v>11518</v>
      </c>
      <c r="D852" s="41" t="s">
        <v>6311</v>
      </c>
      <c r="E852" s="4" t="s">
        <v>9940</v>
      </c>
      <c r="F852" s="42"/>
      <c r="G852" s="43" t="s">
        <v>5469</v>
      </c>
      <c r="H852" s="4" t="s">
        <v>5469</v>
      </c>
      <c r="I852" s="4" t="s">
        <v>529</v>
      </c>
      <c r="J852" s="4" t="s">
        <v>529</v>
      </c>
      <c r="K852" s="42" t="s">
        <v>529</v>
      </c>
      <c r="L852" s="44" t="s">
        <v>11519</v>
      </c>
      <c r="M852" s="30"/>
    </row>
    <row r="853" spans="2:13">
      <c r="B853" s="39" t="s">
        <v>11520</v>
      </c>
      <c r="C853" s="40" t="s">
        <v>11521</v>
      </c>
      <c r="D853" s="41" t="s">
        <v>7452</v>
      </c>
      <c r="E853" s="4" t="s">
        <v>9025</v>
      </c>
      <c r="F853" s="42"/>
      <c r="G853" s="43" t="s">
        <v>5469</v>
      </c>
      <c r="H853" s="4" t="s">
        <v>5469</v>
      </c>
      <c r="I853" s="4" t="s">
        <v>529</v>
      </c>
      <c r="J853" s="4" t="s">
        <v>529</v>
      </c>
      <c r="K853" s="42" t="s">
        <v>529</v>
      </c>
      <c r="L853" s="44"/>
      <c r="M853" s="30"/>
    </row>
    <row r="854" spans="2:13">
      <c r="B854" s="39" t="s">
        <v>11522</v>
      </c>
      <c r="C854" s="40" t="s">
        <v>11523</v>
      </c>
      <c r="D854" s="41" t="s">
        <v>6892</v>
      </c>
      <c r="E854" s="4" t="s">
        <v>9025</v>
      </c>
      <c r="F854" s="42"/>
      <c r="G854" s="43" t="s">
        <v>529</v>
      </c>
      <c r="H854" s="4" t="s">
        <v>5469</v>
      </c>
      <c r="I854" s="4" t="s">
        <v>529</v>
      </c>
      <c r="J854" s="4" t="s">
        <v>529</v>
      </c>
      <c r="K854" s="42" t="s">
        <v>529</v>
      </c>
      <c r="L854" s="44"/>
      <c r="M854" s="30"/>
    </row>
    <row r="855" spans="2:13" ht="105">
      <c r="B855" s="39" t="s">
        <v>11524</v>
      </c>
      <c r="C855" s="40" t="s">
        <v>11525</v>
      </c>
      <c r="D855" s="41" t="s">
        <v>7457</v>
      </c>
      <c r="E855" s="4" t="s">
        <v>9852</v>
      </c>
      <c r="F855" s="42"/>
      <c r="G855" s="43" t="s">
        <v>5469</v>
      </c>
      <c r="H855" s="4" t="s">
        <v>5469</v>
      </c>
      <c r="I855" s="4" t="s">
        <v>529</v>
      </c>
      <c r="J855" s="4" t="s">
        <v>529</v>
      </c>
      <c r="K855" s="42" t="s">
        <v>529</v>
      </c>
      <c r="L855" s="44" t="s">
        <v>11526</v>
      </c>
      <c r="M855" s="30"/>
    </row>
    <row r="856" spans="2:13" ht="60.75" thickBot="1">
      <c r="B856" s="39" t="s">
        <v>11527</v>
      </c>
      <c r="C856" s="40" t="s">
        <v>11528</v>
      </c>
      <c r="D856" s="41" t="s">
        <v>5655</v>
      </c>
      <c r="E856" s="4" t="s">
        <v>10199</v>
      </c>
      <c r="F856" s="42"/>
      <c r="G856" s="43" t="s">
        <v>5469</v>
      </c>
      <c r="H856" s="4" t="s">
        <v>5469</v>
      </c>
      <c r="I856" s="4" t="s">
        <v>529</v>
      </c>
      <c r="J856" s="4" t="s">
        <v>529</v>
      </c>
      <c r="K856" s="42" t="s">
        <v>529</v>
      </c>
      <c r="L856" s="44" t="s">
        <v>11480</v>
      </c>
      <c r="M856" s="30"/>
    </row>
    <row r="857" spans="2:13" ht="20.100000000000001" customHeight="1" thickBot="1">
      <c r="B857" s="27" t="s">
        <v>11529</v>
      </c>
      <c r="C857" s="28"/>
      <c r="D857" s="28"/>
      <c r="E857" s="28"/>
      <c r="F857" s="28"/>
      <c r="G857" s="28"/>
      <c r="H857" s="28"/>
      <c r="I857" s="28"/>
      <c r="J857" s="28"/>
      <c r="K857" s="28"/>
      <c r="L857" s="29"/>
      <c r="M857" s="30"/>
    </row>
    <row r="858" spans="2:13" ht="60">
      <c r="B858" s="31" t="s">
        <v>11530</v>
      </c>
      <c r="C858" s="32" t="s">
        <v>11531</v>
      </c>
      <c r="D858" s="33" t="s">
        <v>5655</v>
      </c>
      <c r="E858" s="34" t="s">
        <v>11532</v>
      </c>
      <c r="F858" s="35"/>
      <c r="G858" s="36" t="s">
        <v>5469</v>
      </c>
      <c r="H858" s="37" t="s">
        <v>5469</v>
      </c>
      <c r="I858" s="37" t="s">
        <v>529</v>
      </c>
      <c r="J858" s="37" t="s">
        <v>529</v>
      </c>
      <c r="K858" s="35" t="s">
        <v>529</v>
      </c>
      <c r="L858" s="38" t="s">
        <v>8996</v>
      </c>
      <c r="M858" s="30"/>
    </row>
    <row r="859" spans="2:13">
      <c r="B859" s="39" t="s">
        <v>11533</v>
      </c>
      <c r="C859" s="40" t="s">
        <v>11534</v>
      </c>
      <c r="D859" s="333" t="s">
        <v>5937</v>
      </c>
      <c r="E859" s="5" t="s">
        <v>5746</v>
      </c>
      <c r="F859" s="42"/>
      <c r="G859" s="43" t="s">
        <v>529</v>
      </c>
      <c r="H859" s="4" t="s">
        <v>5469</v>
      </c>
      <c r="I859" s="4" t="s">
        <v>529</v>
      </c>
      <c r="J859" s="4" t="s">
        <v>529</v>
      </c>
      <c r="K859" s="42" t="s">
        <v>529</v>
      </c>
      <c r="L859" s="44"/>
      <c r="M859" s="30"/>
    </row>
    <row r="860" spans="2:13" ht="90">
      <c r="B860" s="39" t="s">
        <v>1866</v>
      </c>
      <c r="C860" s="40" t="s">
        <v>11535</v>
      </c>
      <c r="D860" s="41" t="s">
        <v>5643</v>
      </c>
      <c r="E860" s="4" t="s">
        <v>5746</v>
      </c>
      <c r="F860" s="42" t="s">
        <v>5860</v>
      </c>
      <c r="G860" s="43" t="s">
        <v>5469</v>
      </c>
      <c r="H860" s="4" t="s">
        <v>5469</v>
      </c>
      <c r="I860" s="4" t="s">
        <v>5469</v>
      </c>
      <c r="J860" s="4" t="s">
        <v>529</v>
      </c>
      <c r="K860" s="42" t="s">
        <v>529</v>
      </c>
      <c r="L860" s="44" t="s">
        <v>11536</v>
      </c>
      <c r="M860" s="30"/>
    </row>
    <row r="861" spans="2:13" ht="30">
      <c r="B861" s="39" t="s">
        <v>11537</v>
      </c>
      <c r="C861" s="40" t="s">
        <v>11538</v>
      </c>
      <c r="D861" s="41" t="s">
        <v>5643</v>
      </c>
      <c r="E861" s="4" t="s">
        <v>5746</v>
      </c>
      <c r="F861" s="42" t="s">
        <v>9820</v>
      </c>
      <c r="G861" s="43" t="s">
        <v>5469</v>
      </c>
      <c r="H861" s="4" t="s">
        <v>5469</v>
      </c>
      <c r="I861" s="4" t="s">
        <v>5469</v>
      </c>
      <c r="J861" s="4" t="s">
        <v>5469</v>
      </c>
      <c r="K861" s="42" t="s">
        <v>529</v>
      </c>
      <c r="L861" s="44" t="s">
        <v>11539</v>
      </c>
      <c r="M861" s="30"/>
    </row>
    <row r="862" spans="2:13" ht="120">
      <c r="B862" s="39" t="s">
        <v>11540</v>
      </c>
      <c r="C862" s="40" t="s">
        <v>11541</v>
      </c>
      <c r="D862" s="41" t="s">
        <v>5643</v>
      </c>
      <c r="E862" s="4" t="s">
        <v>5746</v>
      </c>
      <c r="F862" s="42"/>
      <c r="G862" s="43" t="s">
        <v>5469</v>
      </c>
      <c r="H862" s="4" t="s">
        <v>5469</v>
      </c>
      <c r="I862" s="4" t="s">
        <v>5469</v>
      </c>
      <c r="J862" s="4" t="s">
        <v>529</v>
      </c>
      <c r="K862" s="42" t="s">
        <v>529</v>
      </c>
      <c r="L862" s="44" t="s">
        <v>11941</v>
      </c>
      <c r="M862" s="30"/>
    </row>
    <row r="863" spans="2:13" ht="105">
      <c r="B863" s="39" t="s">
        <v>11542</v>
      </c>
      <c r="C863" s="40" t="s">
        <v>11543</v>
      </c>
      <c r="D863" s="41" t="s">
        <v>6450</v>
      </c>
      <c r="E863" s="4" t="s">
        <v>9940</v>
      </c>
      <c r="F863" s="42" t="s">
        <v>5860</v>
      </c>
      <c r="G863" s="43" t="s">
        <v>5469</v>
      </c>
      <c r="H863" s="4" t="s">
        <v>5469</v>
      </c>
      <c r="I863" s="4" t="s">
        <v>529</v>
      </c>
      <c r="J863" s="4" t="s">
        <v>5469</v>
      </c>
      <c r="K863" s="42" t="s">
        <v>529</v>
      </c>
      <c r="L863" s="567" t="s">
        <v>11544</v>
      </c>
      <c r="M863" s="30"/>
    </row>
    <row r="864" spans="2:13">
      <c r="B864" s="39" t="s">
        <v>1280</v>
      </c>
      <c r="C864" s="573" t="s">
        <v>11545</v>
      </c>
      <c r="D864" s="4" t="s">
        <v>6450</v>
      </c>
      <c r="E864" s="4" t="s">
        <v>5719</v>
      </c>
      <c r="F864" s="42"/>
      <c r="G864" s="4" t="s">
        <v>529</v>
      </c>
      <c r="H864" s="4" t="s">
        <v>5469</v>
      </c>
      <c r="I864" s="4" t="s">
        <v>529</v>
      </c>
      <c r="J864" s="4" t="s">
        <v>529</v>
      </c>
      <c r="K864" s="4" t="s">
        <v>529</v>
      </c>
      <c r="L864" s="44"/>
      <c r="M864" s="30"/>
    </row>
    <row r="865" spans="2:13" ht="45">
      <c r="B865" s="39" t="s">
        <v>1281</v>
      </c>
      <c r="C865" s="573" t="s">
        <v>11546</v>
      </c>
      <c r="D865" s="4" t="s">
        <v>6450</v>
      </c>
      <c r="E865" s="4" t="s">
        <v>5719</v>
      </c>
      <c r="F865" s="42"/>
      <c r="G865" s="4" t="s">
        <v>529</v>
      </c>
      <c r="H865" s="4" t="s">
        <v>5469</v>
      </c>
      <c r="I865" s="4" t="s">
        <v>529</v>
      </c>
      <c r="J865" s="4" t="s">
        <v>529</v>
      </c>
      <c r="K865" s="4" t="s">
        <v>529</v>
      </c>
      <c r="L865" s="44" t="s">
        <v>9720</v>
      </c>
      <c r="M865" s="30"/>
    </row>
    <row r="866" spans="2:13" ht="45">
      <c r="B866" s="39" t="s">
        <v>1282</v>
      </c>
      <c r="C866" s="573" t="s">
        <v>11547</v>
      </c>
      <c r="D866" s="4" t="s">
        <v>6450</v>
      </c>
      <c r="E866" s="4" t="s">
        <v>5719</v>
      </c>
      <c r="F866" s="42"/>
      <c r="G866" s="4" t="s">
        <v>529</v>
      </c>
      <c r="H866" s="4" t="s">
        <v>5469</v>
      </c>
      <c r="I866" s="4" t="s">
        <v>529</v>
      </c>
      <c r="J866" s="4" t="s">
        <v>529</v>
      </c>
      <c r="K866" s="4" t="s">
        <v>529</v>
      </c>
      <c r="L866" s="44" t="s">
        <v>9723</v>
      </c>
      <c r="M866" s="30"/>
    </row>
    <row r="867" spans="2:13" ht="75">
      <c r="B867" s="39" t="s">
        <v>11548</v>
      </c>
      <c r="C867" s="573" t="s">
        <v>11549</v>
      </c>
      <c r="D867" s="4" t="s">
        <v>6450</v>
      </c>
      <c r="E867" s="4" t="s">
        <v>5719</v>
      </c>
      <c r="F867" s="42"/>
      <c r="G867" s="4" t="s">
        <v>529</v>
      </c>
      <c r="H867" s="4" t="s">
        <v>5469</v>
      </c>
      <c r="I867" s="4" t="s">
        <v>529</v>
      </c>
      <c r="J867" s="4" t="s">
        <v>529</v>
      </c>
      <c r="K867" s="4" t="s">
        <v>529</v>
      </c>
      <c r="L867" s="44" t="s">
        <v>11552</v>
      </c>
      <c r="M867" s="30"/>
    </row>
    <row r="868" spans="2:13" ht="75">
      <c r="B868" s="39" t="s">
        <v>11550</v>
      </c>
      <c r="C868" s="573" t="s">
        <v>11551</v>
      </c>
      <c r="D868" s="4" t="s">
        <v>6450</v>
      </c>
      <c r="E868" s="4" t="s">
        <v>5719</v>
      </c>
      <c r="F868" s="42"/>
      <c r="G868" s="4" t="s">
        <v>529</v>
      </c>
      <c r="H868" s="4" t="s">
        <v>5469</v>
      </c>
      <c r="I868" s="4" t="s">
        <v>529</v>
      </c>
      <c r="J868" s="4" t="s">
        <v>529</v>
      </c>
      <c r="K868" s="4" t="s">
        <v>529</v>
      </c>
      <c r="L868" s="566" t="s">
        <v>11553</v>
      </c>
      <c r="M868" s="30"/>
    </row>
    <row r="869" spans="2:13">
      <c r="B869" s="39" t="s">
        <v>1283</v>
      </c>
      <c r="C869" s="573" t="s">
        <v>11554</v>
      </c>
      <c r="D869" s="4">
        <v>40</v>
      </c>
      <c r="E869" s="4" t="s">
        <v>5724</v>
      </c>
      <c r="F869" s="42"/>
      <c r="G869" s="4" t="s">
        <v>529</v>
      </c>
      <c r="H869" s="4" t="s">
        <v>5469</v>
      </c>
      <c r="I869" s="4" t="s">
        <v>529</v>
      </c>
      <c r="J869" s="4" t="s">
        <v>529</v>
      </c>
      <c r="K869" s="4" t="s">
        <v>529</v>
      </c>
      <c r="L869" s="44"/>
      <c r="M869" s="30"/>
    </row>
    <row r="870" spans="2:13">
      <c r="B870" s="39" t="s">
        <v>1284</v>
      </c>
      <c r="C870" s="573" t="s">
        <v>11555</v>
      </c>
      <c r="D870" s="4">
        <v>40</v>
      </c>
      <c r="E870" s="4" t="s">
        <v>5724</v>
      </c>
      <c r="F870" s="42"/>
      <c r="G870" s="4" t="s">
        <v>529</v>
      </c>
      <c r="H870" s="4" t="s">
        <v>5469</v>
      </c>
      <c r="I870" s="4" t="s">
        <v>529</v>
      </c>
      <c r="J870" s="4" t="s">
        <v>529</v>
      </c>
      <c r="K870" s="4" t="s">
        <v>529</v>
      </c>
      <c r="L870" s="44"/>
      <c r="M870" s="30"/>
    </row>
    <row r="871" spans="2:13">
      <c r="B871" s="39" t="s">
        <v>1285</v>
      </c>
      <c r="C871" s="573" t="s">
        <v>11556</v>
      </c>
      <c r="D871" s="4">
        <v>40</v>
      </c>
      <c r="E871" s="4" t="s">
        <v>5724</v>
      </c>
      <c r="F871" s="42"/>
      <c r="G871" s="4" t="s">
        <v>529</v>
      </c>
      <c r="H871" s="4" t="s">
        <v>5469</v>
      </c>
      <c r="I871" s="4" t="s">
        <v>529</v>
      </c>
      <c r="J871" s="4" t="s">
        <v>529</v>
      </c>
      <c r="K871" s="4" t="s">
        <v>529</v>
      </c>
      <c r="L871" s="44"/>
      <c r="M871" s="30"/>
    </row>
    <row r="872" spans="2:13" ht="45">
      <c r="B872" s="39" t="s">
        <v>11557</v>
      </c>
      <c r="C872" s="40" t="s">
        <v>11558</v>
      </c>
      <c r="D872" s="41" t="s">
        <v>5880</v>
      </c>
      <c r="E872" s="4" t="s">
        <v>9025</v>
      </c>
      <c r="F872" s="42"/>
      <c r="G872" s="43" t="s">
        <v>5469</v>
      </c>
      <c r="H872" s="4" t="s">
        <v>5469</v>
      </c>
      <c r="I872" s="4" t="s">
        <v>529</v>
      </c>
      <c r="J872" s="4" t="s">
        <v>5469</v>
      </c>
      <c r="K872" s="42" t="s">
        <v>529</v>
      </c>
      <c r="L872" s="44" t="s">
        <v>11559</v>
      </c>
      <c r="M872" s="30"/>
    </row>
    <row r="873" spans="2:13" ht="75">
      <c r="B873" s="39" t="s">
        <v>11560</v>
      </c>
      <c r="C873" s="40" t="s">
        <v>11561</v>
      </c>
      <c r="D873" s="41" t="s">
        <v>5723</v>
      </c>
      <c r="E873" s="4" t="s">
        <v>9025</v>
      </c>
      <c r="F873" s="42"/>
      <c r="G873" s="43" t="s">
        <v>5469</v>
      </c>
      <c r="H873" s="4" t="s">
        <v>5469</v>
      </c>
      <c r="I873" s="4" t="s">
        <v>529</v>
      </c>
      <c r="J873" s="4" t="s">
        <v>5469</v>
      </c>
      <c r="K873" s="42" t="s">
        <v>529</v>
      </c>
      <c r="L873" s="44" t="s">
        <v>11562</v>
      </c>
      <c r="M873" s="30"/>
    </row>
    <row r="874" spans="2:13" ht="75">
      <c r="B874" s="39" t="s">
        <v>11563</v>
      </c>
      <c r="C874" s="40" t="s">
        <v>11564</v>
      </c>
      <c r="D874" s="41" t="s">
        <v>5723</v>
      </c>
      <c r="E874" s="4" t="s">
        <v>9025</v>
      </c>
      <c r="F874" s="42"/>
      <c r="G874" s="43" t="s">
        <v>5469</v>
      </c>
      <c r="H874" s="4" t="s">
        <v>5469</v>
      </c>
      <c r="I874" s="4" t="s">
        <v>529</v>
      </c>
      <c r="J874" s="4" t="s">
        <v>5469</v>
      </c>
      <c r="K874" s="42" t="s">
        <v>529</v>
      </c>
      <c r="L874" s="44" t="s">
        <v>11565</v>
      </c>
      <c r="M874" s="30"/>
    </row>
    <row r="875" spans="2:13" ht="90">
      <c r="B875" s="39" t="s">
        <v>11566</v>
      </c>
      <c r="C875" s="40" t="s">
        <v>11567</v>
      </c>
      <c r="D875" s="41" t="s">
        <v>5723</v>
      </c>
      <c r="E875" s="4" t="s">
        <v>9025</v>
      </c>
      <c r="F875" s="42"/>
      <c r="G875" s="43" t="s">
        <v>5469</v>
      </c>
      <c r="H875" s="4" t="s">
        <v>5469</v>
      </c>
      <c r="I875" s="4" t="s">
        <v>529</v>
      </c>
      <c r="J875" s="4" t="s">
        <v>5469</v>
      </c>
      <c r="K875" s="42" t="s">
        <v>529</v>
      </c>
      <c r="L875" s="44" t="s">
        <v>11572</v>
      </c>
      <c r="M875" s="30"/>
    </row>
    <row r="876" spans="2:13" ht="90">
      <c r="B876" s="39" t="s">
        <v>11568</v>
      </c>
      <c r="C876" s="40" t="s">
        <v>11569</v>
      </c>
      <c r="D876" s="41" t="s">
        <v>5723</v>
      </c>
      <c r="E876" s="4" t="s">
        <v>9025</v>
      </c>
      <c r="F876" s="42"/>
      <c r="G876" s="43" t="s">
        <v>5469</v>
      </c>
      <c r="H876" s="4" t="s">
        <v>5469</v>
      </c>
      <c r="I876" s="4" t="s">
        <v>529</v>
      </c>
      <c r="J876" s="4" t="s">
        <v>5469</v>
      </c>
      <c r="K876" s="42" t="s">
        <v>529</v>
      </c>
      <c r="L876" s="44" t="s">
        <v>11573</v>
      </c>
      <c r="M876" s="30"/>
    </row>
    <row r="877" spans="2:13" ht="90">
      <c r="B877" s="39" t="s">
        <v>11570</v>
      </c>
      <c r="C877" s="40" t="s">
        <v>11571</v>
      </c>
      <c r="D877" s="41" t="s">
        <v>5723</v>
      </c>
      <c r="E877" s="4" t="s">
        <v>9025</v>
      </c>
      <c r="F877" s="42"/>
      <c r="G877" s="43" t="s">
        <v>5469</v>
      </c>
      <c r="H877" s="4" t="s">
        <v>5469</v>
      </c>
      <c r="I877" s="4" t="s">
        <v>529</v>
      </c>
      <c r="J877" s="4" t="s">
        <v>5469</v>
      </c>
      <c r="K877" s="42" t="s">
        <v>529</v>
      </c>
      <c r="L877" s="44" t="s">
        <v>11574</v>
      </c>
      <c r="M877" s="30"/>
    </row>
    <row r="878" spans="2:13">
      <c r="B878" s="39" t="s">
        <v>11575</v>
      </c>
      <c r="C878" s="40" t="s">
        <v>11576</v>
      </c>
      <c r="D878" s="41" t="s">
        <v>7267</v>
      </c>
      <c r="E878" s="4" t="s">
        <v>6303</v>
      </c>
      <c r="F878" s="42"/>
      <c r="G878" s="43" t="s">
        <v>529</v>
      </c>
      <c r="H878" s="4" t="s">
        <v>5469</v>
      </c>
      <c r="I878" s="4" t="s">
        <v>5469</v>
      </c>
      <c r="J878" s="4" t="s">
        <v>5890</v>
      </c>
      <c r="K878" s="42" t="s">
        <v>529</v>
      </c>
      <c r="L878" s="328" t="s">
        <v>11577</v>
      </c>
      <c r="M878" s="30"/>
    </row>
    <row r="879" spans="2:13">
      <c r="B879" s="39" t="s">
        <v>9638</v>
      </c>
      <c r="C879" s="40" t="s">
        <v>11578</v>
      </c>
      <c r="D879" s="41" t="s">
        <v>7267</v>
      </c>
      <c r="E879" s="4" t="s">
        <v>6303</v>
      </c>
      <c r="F879" s="42"/>
      <c r="G879" s="43" t="s">
        <v>529</v>
      </c>
      <c r="H879" s="4" t="s">
        <v>5469</v>
      </c>
      <c r="I879" s="4" t="s">
        <v>5469</v>
      </c>
      <c r="J879" s="4" t="s">
        <v>5890</v>
      </c>
      <c r="K879" s="42" t="s">
        <v>529</v>
      </c>
      <c r="L879" s="566"/>
      <c r="M879" s="30"/>
    </row>
    <row r="880" spans="2:13">
      <c r="B880" s="39" t="s">
        <v>9639</v>
      </c>
      <c r="C880" s="40" t="s">
        <v>11579</v>
      </c>
      <c r="D880" s="41" t="s">
        <v>7267</v>
      </c>
      <c r="E880" s="4" t="s">
        <v>6303</v>
      </c>
      <c r="F880" s="42"/>
      <c r="G880" s="43" t="s">
        <v>529</v>
      </c>
      <c r="H880" s="4" t="s">
        <v>5469</v>
      </c>
      <c r="I880" s="4" t="s">
        <v>5469</v>
      </c>
      <c r="J880" s="4" t="s">
        <v>5890</v>
      </c>
      <c r="K880" s="42" t="s">
        <v>529</v>
      </c>
      <c r="L880" s="566"/>
      <c r="M880" s="30"/>
    </row>
    <row r="881" spans="2:13">
      <c r="B881" s="39" t="s">
        <v>9640</v>
      </c>
      <c r="C881" s="40" t="s">
        <v>11580</v>
      </c>
      <c r="D881" s="41" t="s">
        <v>7267</v>
      </c>
      <c r="E881" s="4" t="s">
        <v>6303</v>
      </c>
      <c r="F881" s="42"/>
      <c r="G881" s="43" t="s">
        <v>529</v>
      </c>
      <c r="H881" s="4" t="s">
        <v>5469</v>
      </c>
      <c r="I881" s="4" t="s">
        <v>5469</v>
      </c>
      <c r="J881" s="4" t="s">
        <v>5890</v>
      </c>
      <c r="K881" s="42" t="s">
        <v>529</v>
      </c>
      <c r="L881" s="566"/>
      <c r="M881" s="30"/>
    </row>
    <row r="882" spans="2:13">
      <c r="B882" s="39" t="s">
        <v>9641</v>
      </c>
      <c r="C882" s="40" t="s">
        <v>11581</v>
      </c>
      <c r="D882" s="41" t="s">
        <v>7267</v>
      </c>
      <c r="E882" s="4" t="s">
        <v>6303</v>
      </c>
      <c r="F882" s="42"/>
      <c r="G882" s="43" t="s">
        <v>529</v>
      </c>
      <c r="H882" s="4" t="s">
        <v>5469</v>
      </c>
      <c r="I882" s="4" t="s">
        <v>5469</v>
      </c>
      <c r="J882" s="4" t="s">
        <v>5890</v>
      </c>
      <c r="K882" s="42" t="s">
        <v>529</v>
      </c>
      <c r="L882" s="566"/>
      <c r="M882" s="30"/>
    </row>
    <row r="883" spans="2:13">
      <c r="B883" s="39" t="s">
        <v>819</v>
      </c>
      <c r="C883" s="40" t="s">
        <v>11582</v>
      </c>
      <c r="D883" s="41" t="s">
        <v>7267</v>
      </c>
      <c r="E883" s="4" t="s">
        <v>6303</v>
      </c>
      <c r="F883" s="42"/>
      <c r="G883" s="43" t="s">
        <v>529</v>
      </c>
      <c r="H883" s="4" t="s">
        <v>5469</v>
      </c>
      <c r="I883" s="4" t="s">
        <v>5469</v>
      </c>
      <c r="J883" s="4" t="s">
        <v>5890</v>
      </c>
      <c r="K883" s="42" t="s">
        <v>529</v>
      </c>
      <c r="L883" s="328" t="s">
        <v>11583</v>
      </c>
      <c r="M883" s="30"/>
    </row>
    <row r="884" spans="2:13">
      <c r="B884" s="39" t="s">
        <v>820</v>
      </c>
      <c r="C884" s="40" t="s">
        <v>11584</v>
      </c>
      <c r="D884" s="41" t="s">
        <v>7267</v>
      </c>
      <c r="E884" s="4" t="s">
        <v>6303</v>
      </c>
      <c r="F884" s="42"/>
      <c r="G884" s="43" t="s">
        <v>529</v>
      </c>
      <c r="H884" s="4" t="s">
        <v>5469</v>
      </c>
      <c r="I884" s="4" t="s">
        <v>5469</v>
      </c>
      <c r="J884" s="4" t="s">
        <v>5890</v>
      </c>
      <c r="K884" s="42" t="s">
        <v>529</v>
      </c>
      <c r="L884" s="566"/>
      <c r="M884" s="30"/>
    </row>
    <row r="885" spans="2:13">
      <c r="B885" s="39" t="s">
        <v>821</v>
      </c>
      <c r="C885" s="40" t="s">
        <v>11585</v>
      </c>
      <c r="D885" s="41" t="s">
        <v>7267</v>
      </c>
      <c r="E885" s="4" t="s">
        <v>6303</v>
      </c>
      <c r="F885" s="42"/>
      <c r="G885" s="43" t="s">
        <v>529</v>
      </c>
      <c r="H885" s="4" t="s">
        <v>5469</v>
      </c>
      <c r="I885" s="4" t="s">
        <v>5469</v>
      </c>
      <c r="J885" s="4" t="s">
        <v>5890</v>
      </c>
      <c r="K885" s="42" t="s">
        <v>529</v>
      </c>
      <c r="L885" s="566"/>
      <c r="M885" s="30"/>
    </row>
    <row r="886" spans="2:13">
      <c r="B886" s="39" t="s">
        <v>822</v>
      </c>
      <c r="C886" s="40" t="s">
        <v>11586</v>
      </c>
      <c r="D886" s="41" t="s">
        <v>7267</v>
      </c>
      <c r="E886" s="4" t="s">
        <v>6303</v>
      </c>
      <c r="F886" s="42"/>
      <c r="G886" s="43" t="s">
        <v>529</v>
      </c>
      <c r="H886" s="4" t="s">
        <v>5469</v>
      </c>
      <c r="I886" s="4" t="s">
        <v>5469</v>
      </c>
      <c r="J886" s="4" t="s">
        <v>5890</v>
      </c>
      <c r="K886" s="42" t="s">
        <v>529</v>
      </c>
      <c r="L886" s="566"/>
      <c r="M886" s="30"/>
    </row>
    <row r="887" spans="2:13">
      <c r="B887" s="39" t="s">
        <v>823</v>
      </c>
      <c r="C887" s="40" t="s">
        <v>11587</v>
      </c>
      <c r="D887" s="41" t="s">
        <v>7267</v>
      </c>
      <c r="E887" s="4" t="s">
        <v>6303</v>
      </c>
      <c r="F887" s="42"/>
      <c r="G887" s="43" t="s">
        <v>529</v>
      </c>
      <c r="H887" s="4" t="s">
        <v>5469</v>
      </c>
      <c r="I887" s="4" t="s">
        <v>5469</v>
      </c>
      <c r="J887" s="4" t="s">
        <v>5890</v>
      </c>
      <c r="K887" s="42" t="s">
        <v>529</v>
      </c>
      <c r="L887" s="302"/>
      <c r="M887" s="30"/>
    </row>
    <row r="888" spans="2:13">
      <c r="B888" s="39" t="s">
        <v>11588</v>
      </c>
      <c r="C888" s="40" t="s">
        <v>11589</v>
      </c>
      <c r="D888" s="41" t="s">
        <v>5723</v>
      </c>
      <c r="E888" s="4" t="s">
        <v>9819</v>
      </c>
      <c r="F888" s="42"/>
      <c r="G888" s="43" t="s">
        <v>529</v>
      </c>
      <c r="H888" s="4" t="s">
        <v>5469</v>
      </c>
      <c r="I888" s="4" t="s">
        <v>529</v>
      </c>
      <c r="J888" s="4" t="s">
        <v>5469</v>
      </c>
      <c r="K888" s="42" t="s">
        <v>529</v>
      </c>
      <c r="L888" s="44"/>
      <c r="M888" s="30"/>
    </row>
    <row r="889" spans="2:13" ht="60">
      <c r="B889" s="39" t="s">
        <v>11590</v>
      </c>
      <c r="C889" s="40" t="s">
        <v>11591</v>
      </c>
      <c r="D889" s="41" t="s">
        <v>5877</v>
      </c>
      <c r="E889" s="4" t="s">
        <v>9940</v>
      </c>
      <c r="F889" s="42" t="s">
        <v>5860</v>
      </c>
      <c r="G889" s="43" t="s">
        <v>5469</v>
      </c>
      <c r="H889" s="4" t="s">
        <v>5469</v>
      </c>
      <c r="I889" s="4" t="s">
        <v>5469</v>
      </c>
      <c r="J889" s="4" t="s">
        <v>5890</v>
      </c>
      <c r="K889" s="42" t="s">
        <v>529</v>
      </c>
      <c r="L889" s="575" t="s">
        <v>11592</v>
      </c>
      <c r="M889" s="30"/>
    </row>
    <row r="890" spans="2:13">
      <c r="B890" s="39" t="s">
        <v>11593</v>
      </c>
      <c r="C890" s="40" t="s">
        <v>11594</v>
      </c>
      <c r="D890" s="41" t="s">
        <v>6500</v>
      </c>
      <c r="E890" s="4" t="s">
        <v>9025</v>
      </c>
      <c r="F890" s="42"/>
      <c r="G890" s="43" t="s">
        <v>5469</v>
      </c>
      <c r="H890" s="4" t="s">
        <v>5469</v>
      </c>
      <c r="I890" s="4" t="s">
        <v>529</v>
      </c>
      <c r="J890" s="4" t="s">
        <v>5469</v>
      </c>
      <c r="K890" s="42" t="s">
        <v>529</v>
      </c>
      <c r="L890" s="585" t="s">
        <v>11595</v>
      </c>
      <c r="M890" s="30"/>
    </row>
    <row r="891" spans="2:13" ht="75">
      <c r="B891" s="39" t="s">
        <v>11596</v>
      </c>
      <c r="C891" s="40" t="s">
        <v>11597</v>
      </c>
      <c r="D891" s="41" t="s">
        <v>6489</v>
      </c>
      <c r="E891" s="4" t="s">
        <v>5746</v>
      </c>
      <c r="F891" s="42"/>
      <c r="G891" s="43" t="s">
        <v>5469</v>
      </c>
      <c r="H891" s="4" t="s">
        <v>5469</v>
      </c>
      <c r="I891" s="4" t="s">
        <v>529</v>
      </c>
      <c r="J891" s="4" t="s">
        <v>5469</v>
      </c>
      <c r="K891" s="42" t="s">
        <v>529</v>
      </c>
      <c r="L891" s="585" t="s">
        <v>11598</v>
      </c>
      <c r="M891" s="30"/>
    </row>
    <row r="892" spans="2:13" ht="75">
      <c r="B892" s="39" t="s">
        <v>11599</v>
      </c>
      <c r="C892" s="40" t="s">
        <v>11600</v>
      </c>
      <c r="D892" s="41" t="s">
        <v>6489</v>
      </c>
      <c r="E892" s="4" t="s">
        <v>5746</v>
      </c>
      <c r="F892" s="42"/>
      <c r="G892" s="43" t="s">
        <v>5469</v>
      </c>
      <c r="H892" s="4" t="s">
        <v>5469</v>
      </c>
      <c r="I892" s="4" t="s">
        <v>529</v>
      </c>
      <c r="J892" s="4" t="s">
        <v>5469</v>
      </c>
      <c r="K892" s="42" t="s">
        <v>529</v>
      </c>
      <c r="L892" s="585" t="s">
        <v>11601</v>
      </c>
      <c r="M892" s="30"/>
    </row>
    <row r="893" spans="2:13" ht="30">
      <c r="B893" s="39" t="s">
        <v>11602</v>
      </c>
      <c r="C893" s="40" t="s">
        <v>11603</v>
      </c>
      <c r="D893" s="41" t="s">
        <v>6489</v>
      </c>
      <c r="E893" s="4" t="s">
        <v>5746</v>
      </c>
      <c r="F893" s="42"/>
      <c r="G893" s="43" t="s">
        <v>5469</v>
      </c>
      <c r="H893" s="4" t="s">
        <v>5469</v>
      </c>
      <c r="I893" s="4" t="s">
        <v>529</v>
      </c>
      <c r="J893" s="4" t="s">
        <v>5469</v>
      </c>
      <c r="K893" s="42" t="s">
        <v>529</v>
      </c>
      <c r="L893" s="44" t="s">
        <v>11604</v>
      </c>
      <c r="M893" s="30"/>
    </row>
    <row r="894" spans="2:13" ht="120">
      <c r="B894" s="39" t="s">
        <v>11605</v>
      </c>
      <c r="C894" s="40" t="s">
        <v>11606</v>
      </c>
      <c r="D894" s="41" t="s">
        <v>6333</v>
      </c>
      <c r="E894" s="4" t="s">
        <v>9021</v>
      </c>
      <c r="F894" s="42"/>
      <c r="G894" s="43" t="s">
        <v>5469</v>
      </c>
      <c r="H894" s="4" t="s">
        <v>5469</v>
      </c>
      <c r="I894" s="4" t="s">
        <v>529</v>
      </c>
      <c r="J894" s="4" t="s">
        <v>5469</v>
      </c>
      <c r="K894" s="42" t="s">
        <v>529</v>
      </c>
      <c r="L894" s="575" t="s">
        <v>11607</v>
      </c>
      <c r="M894" s="30"/>
    </row>
    <row r="895" spans="2:13" ht="120">
      <c r="B895" s="39" t="s">
        <v>11608</v>
      </c>
      <c r="C895" s="40" t="s">
        <v>11609</v>
      </c>
      <c r="D895" s="41" t="s">
        <v>6333</v>
      </c>
      <c r="E895" s="4" t="s">
        <v>9021</v>
      </c>
      <c r="F895" s="42"/>
      <c r="G895" s="43" t="s">
        <v>5469</v>
      </c>
      <c r="H895" s="4" t="s">
        <v>5469</v>
      </c>
      <c r="I895" s="4" t="s">
        <v>529</v>
      </c>
      <c r="J895" s="4" t="s">
        <v>5469</v>
      </c>
      <c r="K895" s="42" t="s">
        <v>529</v>
      </c>
      <c r="L895" s="575" t="s">
        <v>11610</v>
      </c>
      <c r="M895" s="30"/>
    </row>
    <row r="896" spans="2:13" ht="120">
      <c r="B896" s="39" t="s">
        <v>11611</v>
      </c>
      <c r="C896" s="40" t="s">
        <v>11612</v>
      </c>
      <c r="D896" s="41" t="s">
        <v>6333</v>
      </c>
      <c r="E896" s="4" t="s">
        <v>9021</v>
      </c>
      <c r="F896" s="42"/>
      <c r="G896" s="43" t="s">
        <v>5469</v>
      </c>
      <c r="H896" s="4" t="s">
        <v>5469</v>
      </c>
      <c r="I896" s="4" t="s">
        <v>529</v>
      </c>
      <c r="J896" s="4" t="s">
        <v>5469</v>
      </c>
      <c r="K896" s="42" t="s">
        <v>529</v>
      </c>
      <c r="L896" s="575" t="s">
        <v>11613</v>
      </c>
      <c r="M896" s="30"/>
    </row>
    <row r="897" spans="2:13" ht="120">
      <c r="B897" s="39" t="s">
        <v>11614</v>
      </c>
      <c r="C897" s="40" t="s">
        <v>11615</v>
      </c>
      <c r="D897" s="41" t="s">
        <v>6333</v>
      </c>
      <c r="E897" s="4" t="s">
        <v>9021</v>
      </c>
      <c r="F897" s="42"/>
      <c r="G897" s="43" t="s">
        <v>5469</v>
      </c>
      <c r="H897" s="4" t="s">
        <v>5469</v>
      </c>
      <c r="I897" s="4" t="s">
        <v>529</v>
      </c>
      <c r="J897" s="4" t="s">
        <v>5469</v>
      </c>
      <c r="K897" s="42" t="s">
        <v>529</v>
      </c>
      <c r="L897" s="575" t="s">
        <v>11616</v>
      </c>
      <c r="M897" s="30"/>
    </row>
    <row r="898" spans="2:13" ht="120">
      <c r="B898" s="39" t="s">
        <v>11617</v>
      </c>
      <c r="C898" s="40" t="s">
        <v>11618</v>
      </c>
      <c r="D898" s="41" t="s">
        <v>6333</v>
      </c>
      <c r="E898" s="4" t="s">
        <v>9021</v>
      </c>
      <c r="F898" s="42"/>
      <c r="G898" s="43" t="s">
        <v>5469</v>
      </c>
      <c r="H898" s="4" t="s">
        <v>5469</v>
      </c>
      <c r="I898" s="4" t="s">
        <v>529</v>
      </c>
      <c r="J898" s="4" t="s">
        <v>5469</v>
      </c>
      <c r="K898" s="42" t="s">
        <v>529</v>
      </c>
      <c r="L898" s="575" t="s">
        <v>11619</v>
      </c>
      <c r="M898" s="30"/>
    </row>
    <row r="899" spans="2:13" ht="90">
      <c r="B899" s="39" t="s">
        <v>11620</v>
      </c>
      <c r="C899" s="40" t="s">
        <v>11621</v>
      </c>
      <c r="D899" s="41" t="s">
        <v>6956</v>
      </c>
      <c r="E899" s="4" t="s">
        <v>5746</v>
      </c>
      <c r="F899" s="42"/>
      <c r="G899" s="43" t="s">
        <v>5469</v>
      </c>
      <c r="H899" s="4" t="s">
        <v>5469</v>
      </c>
      <c r="I899" s="4" t="s">
        <v>529</v>
      </c>
      <c r="J899" s="4" t="s">
        <v>5469</v>
      </c>
      <c r="K899" s="42" t="s">
        <v>529</v>
      </c>
      <c r="L899" s="563" t="s">
        <v>11622</v>
      </c>
      <c r="M899" s="30"/>
    </row>
    <row r="900" spans="2:13" ht="30">
      <c r="B900" s="39" t="s">
        <v>11623</v>
      </c>
      <c r="C900" s="40" t="s">
        <v>11624</v>
      </c>
      <c r="D900" s="41" t="s">
        <v>6997</v>
      </c>
      <c r="E900" s="4" t="s">
        <v>5926</v>
      </c>
      <c r="F900" s="42"/>
      <c r="G900" s="43" t="s">
        <v>5469</v>
      </c>
      <c r="H900" s="4" t="s">
        <v>5469</v>
      </c>
      <c r="I900" s="4" t="s">
        <v>529</v>
      </c>
      <c r="J900" s="4" t="s">
        <v>5469</v>
      </c>
      <c r="K900" s="42" t="s">
        <v>529</v>
      </c>
      <c r="L900" s="585" t="s">
        <v>11625</v>
      </c>
      <c r="M900" s="30"/>
    </row>
    <row r="901" spans="2:13" ht="45">
      <c r="B901" s="39" t="s">
        <v>11626</v>
      </c>
      <c r="C901" s="40" t="s">
        <v>11627</v>
      </c>
      <c r="D901" s="41" t="s">
        <v>6956</v>
      </c>
      <c r="E901" s="4" t="s">
        <v>5746</v>
      </c>
      <c r="F901" s="42"/>
      <c r="G901" s="43" t="s">
        <v>5469</v>
      </c>
      <c r="H901" s="4" t="s">
        <v>5469</v>
      </c>
      <c r="I901" s="4" t="s">
        <v>529</v>
      </c>
      <c r="J901" s="4" t="s">
        <v>529</v>
      </c>
      <c r="K901" s="42" t="s">
        <v>529</v>
      </c>
      <c r="L901" s="585" t="s">
        <v>11628</v>
      </c>
      <c r="M901" s="30"/>
    </row>
    <row r="902" spans="2:13" ht="45">
      <c r="B902" s="39" t="s">
        <v>1988</v>
      </c>
      <c r="C902" s="40" t="s">
        <v>11629</v>
      </c>
      <c r="D902" s="41" t="s">
        <v>6997</v>
      </c>
      <c r="E902" s="4" t="s">
        <v>5746</v>
      </c>
      <c r="F902" s="42"/>
      <c r="G902" s="43" t="s">
        <v>5469</v>
      </c>
      <c r="H902" s="4" t="s">
        <v>5469</v>
      </c>
      <c r="I902" s="4" t="s">
        <v>529</v>
      </c>
      <c r="J902" s="4" t="s">
        <v>529</v>
      </c>
      <c r="K902" s="42" t="s">
        <v>529</v>
      </c>
      <c r="L902" s="585" t="s">
        <v>11630</v>
      </c>
      <c r="M902" s="30"/>
    </row>
    <row r="903" spans="2:13" ht="105">
      <c r="B903" s="39" t="s">
        <v>11631</v>
      </c>
      <c r="C903" s="40" t="s">
        <v>11632</v>
      </c>
      <c r="D903" s="41" t="s">
        <v>6956</v>
      </c>
      <c r="E903" s="4" t="s">
        <v>5746</v>
      </c>
      <c r="F903" s="42"/>
      <c r="G903" s="43" t="s">
        <v>5469</v>
      </c>
      <c r="H903" s="4" t="s">
        <v>5469</v>
      </c>
      <c r="I903" s="4" t="s">
        <v>529</v>
      </c>
      <c r="J903" s="4" t="s">
        <v>5469</v>
      </c>
      <c r="K903" s="42" t="s">
        <v>529</v>
      </c>
      <c r="L903" s="585" t="s">
        <v>11633</v>
      </c>
      <c r="M903" s="30"/>
    </row>
    <row r="904" spans="2:13" ht="90">
      <c r="B904" s="39" t="s">
        <v>11634</v>
      </c>
      <c r="C904" s="40" t="s">
        <v>11635</v>
      </c>
      <c r="D904" s="41" t="s">
        <v>6956</v>
      </c>
      <c r="E904" s="4" t="s">
        <v>5746</v>
      </c>
      <c r="F904" s="42"/>
      <c r="G904" s="43" t="s">
        <v>5469</v>
      </c>
      <c r="H904" s="4" t="s">
        <v>5469</v>
      </c>
      <c r="I904" s="4" t="s">
        <v>529</v>
      </c>
      <c r="J904" s="4" t="s">
        <v>5469</v>
      </c>
      <c r="K904" s="42" t="s">
        <v>529</v>
      </c>
      <c r="L904" s="585" t="s">
        <v>11636</v>
      </c>
      <c r="M904" s="30"/>
    </row>
    <row r="905" spans="2:13" ht="90">
      <c r="B905" s="39" t="s">
        <v>576</v>
      </c>
      <c r="C905" s="40" t="s">
        <v>11637</v>
      </c>
      <c r="D905" s="41" t="s">
        <v>5643</v>
      </c>
      <c r="E905" s="4" t="s">
        <v>5746</v>
      </c>
      <c r="F905" s="42"/>
      <c r="G905" s="43" t="s">
        <v>5469</v>
      </c>
      <c r="H905" s="4" t="s">
        <v>5469</v>
      </c>
      <c r="I905" s="4" t="s">
        <v>5469</v>
      </c>
      <c r="J905" s="4" t="s">
        <v>529</v>
      </c>
      <c r="K905" s="42" t="s">
        <v>529</v>
      </c>
      <c r="L905" s="575" t="s">
        <v>11638</v>
      </c>
      <c r="M905" s="30"/>
    </row>
    <row r="906" spans="2:13" ht="45">
      <c r="B906" s="39" t="s">
        <v>577</v>
      </c>
      <c r="C906" s="40" t="s">
        <v>11639</v>
      </c>
      <c r="D906" s="41" t="s">
        <v>6223</v>
      </c>
      <c r="E906" s="4" t="s">
        <v>5746</v>
      </c>
      <c r="F906" s="42"/>
      <c r="G906" s="43" t="s">
        <v>5469</v>
      </c>
      <c r="H906" s="4" t="s">
        <v>5469</v>
      </c>
      <c r="I906" s="4" t="s">
        <v>529</v>
      </c>
      <c r="J906" s="4" t="s">
        <v>529</v>
      </c>
      <c r="K906" s="42" t="s">
        <v>529</v>
      </c>
      <c r="L906" s="575" t="s">
        <v>11640</v>
      </c>
      <c r="M906" s="30"/>
    </row>
    <row r="907" spans="2:13" ht="60">
      <c r="B907" s="39" t="s">
        <v>5493</v>
      </c>
      <c r="C907" s="40" t="s">
        <v>11641</v>
      </c>
      <c r="D907" s="41" t="s">
        <v>5812</v>
      </c>
      <c r="E907" s="4" t="s">
        <v>10010</v>
      </c>
      <c r="F907" s="42"/>
      <c r="G907" s="43" t="s">
        <v>5469</v>
      </c>
      <c r="H907" s="4" t="s">
        <v>5469</v>
      </c>
      <c r="I907" s="4" t="s">
        <v>5469</v>
      </c>
      <c r="J907" s="4" t="s">
        <v>529</v>
      </c>
      <c r="K907" s="42" t="s">
        <v>529</v>
      </c>
      <c r="L907" s="585" t="s">
        <v>11642</v>
      </c>
      <c r="M907" s="30"/>
    </row>
    <row r="908" spans="2:13" ht="120">
      <c r="B908" s="39" t="s">
        <v>5503</v>
      </c>
      <c r="C908" s="40" t="s">
        <v>11643</v>
      </c>
      <c r="D908" s="41" t="s">
        <v>5643</v>
      </c>
      <c r="E908" s="4" t="s">
        <v>5746</v>
      </c>
      <c r="F908" s="42"/>
      <c r="G908" s="43" t="s">
        <v>5469</v>
      </c>
      <c r="H908" s="4" t="s">
        <v>5469</v>
      </c>
      <c r="I908" s="4" t="s">
        <v>5469</v>
      </c>
      <c r="J908" s="4" t="s">
        <v>529</v>
      </c>
      <c r="K908" s="42" t="s">
        <v>529</v>
      </c>
      <c r="L908" s="575" t="s">
        <v>11644</v>
      </c>
      <c r="M908" s="30"/>
    </row>
    <row r="909" spans="2:13" ht="90">
      <c r="B909" s="39" t="s">
        <v>5505</v>
      </c>
      <c r="C909" s="40" t="s">
        <v>11645</v>
      </c>
      <c r="D909" s="41" t="s">
        <v>5643</v>
      </c>
      <c r="E909" s="4" t="s">
        <v>5746</v>
      </c>
      <c r="F909" s="42"/>
      <c r="G909" s="43" t="s">
        <v>5469</v>
      </c>
      <c r="H909" s="4" t="s">
        <v>5469</v>
      </c>
      <c r="I909" s="4" t="s">
        <v>5469</v>
      </c>
      <c r="J909" s="4" t="s">
        <v>529</v>
      </c>
      <c r="K909" s="42" t="s">
        <v>529</v>
      </c>
      <c r="L909" s="575" t="s">
        <v>11646</v>
      </c>
      <c r="M909" s="30"/>
    </row>
    <row r="910" spans="2:13" ht="75">
      <c r="B910" s="39" t="s">
        <v>11647</v>
      </c>
      <c r="C910" s="40" t="s">
        <v>11648</v>
      </c>
      <c r="D910" s="41" t="s">
        <v>5812</v>
      </c>
      <c r="E910" s="4" t="s">
        <v>6255</v>
      </c>
      <c r="F910" s="42"/>
      <c r="G910" s="43" t="s">
        <v>5469</v>
      </c>
      <c r="H910" s="4" t="s">
        <v>5469</v>
      </c>
      <c r="I910" s="4" t="s">
        <v>5469</v>
      </c>
      <c r="J910" s="4" t="s">
        <v>529</v>
      </c>
      <c r="K910" s="42" t="s">
        <v>529</v>
      </c>
      <c r="L910" s="575" t="s">
        <v>11942</v>
      </c>
      <c r="M910" s="30"/>
    </row>
    <row r="911" spans="2:13" ht="120">
      <c r="B911" s="39" t="s">
        <v>1222</v>
      </c>
      <c r="C911" s="40" t="s">
        <v>11649</v>
      </c>
      <c r="D911" s="41" t="s">
        <v>6459</v>
      </c>
      <c r="E911" s="4" t="s">
        <v>5746</v>
      </c>
      <c r="F911" s="42"/>
      <c r="G911" s="43" t="s">
        <v>5469</v>
      </c>
      <c r="H911" s="4" t="s">
        <v>5469</v>
      </c>
      <c r="I911" s="4" t="s">
        <v>529</v>
      </c>
      <c r="J911" s="4" t="s">
        <v>5469</v>
      </c>
      <c r="K911" s="42" t="s">
        <v>529</v>
      </c>
      <c r="L911" s="575" t="s">
        <v>11650</v>
      </c>
      <c r="M911" s="30"/>
    </row>
    <row r="912" spans="2:13" ht="165">
      <c r="B912" s="39" t="s">
        <v>11651</v>
      </c>
      <c r="C912" s="40" t="s">
        <v>11652</v>
      </c>
      <c r="D912" s="41" t="s">
        <v>6459</v>
      </c>
      <c r="E912" s="4" t="s">
        <v>5746</v>
      </c>
      <c r="F912" s="42"/>
      <c r="G912" s="43" t="s">
        <v>5469</v>
      </c>
      <c r="H912" s="4" t="s">
        <v>5469</v>
      </c>
      <c r="I912" s="4" t="s">
        <v>529</v>
      </c>
      <c r="J912" s="4" t="s">
        <v>5469</v>
      </c>
      <c r="K912" s="42" t="s">
        <v>529</v>
      </c>
      <c r="L912" s="575" t="s">
        <v>11653</v>
      </c>
      <c r="M912" s="30"/>
    </row>
    <row r="913" spans="2:13" ht="135">
      <c r="B913" s="332" t="s">
        <v>11654</v>
      </c>
      <c r="C913" s="297" t="s">
        <v>11655</v>
      </c>
      <c r="D913" s="41" t="s">
        <v>6481</v>
      </c>
      <c r="E913" s="5" t="s">
        <v>8999</v>
      </c>
      <c r="F913" s="42"/>
      <c r="G913" s="43" t="s">
        <v>5469</v>
      </c>
      <c r="H913" s="4" t="s">
        <v>5469</v>
      </c>
      <c r="I913" s="4" t="s">
        <v>529</v>
      </c>
      <c r="J913" s="4" t="s">
        <v>5469</v>
      </c>
      <c r="K913" s="42" t="s">
        <v>529</v>
      </c>
      <c r="L913" s="44" t="s">
        <v>11656</v>
      </c>
      <c r="M913" s="30"/>
    </row>
    <row r="914" spans="2:13" ht="135">
      <c r="B914" s="332" t="s">
        <v>11657</v>
      </c>
      <c r="C914" s="297" t="s">
        <v>11658</v>
      </c>
      <c r="D914" s="41" t="s">
        <v>7842</v>
      </c>
      <c r="E914" s="5" t="s">
        <v>8999</v>
      </c>
      <c r="F914" s="42"/>
      <c r="G914" s="43" t="s">
        <v>5469</v>
      </c>
      <c r="H914" s="4" t="s">
        <v>5469</v>
      </c>
      <c r="I914" s="4" t="s">
        <v>529</v>
      </c>
      <c r="J914" s="4" t="s">
        <v>5469</v>
      </c>
      <c r="K914" s="42" t="s">
        <v>529</v>
      </c>
      <c r="L914" s="44" t="s">
        <v>11659</v>
      </c>
      <c r="M914" s="30"/>
    </row>
    <row r="915" spans="2:13" ht="270">
      <c r="B915" s="332" t="s">
        <v>11660</v>
      </c>
      <c r="C915" s="297" t="s">
        <v>11661</v>
      </c>
      <c r="D915" s="41" t="s">
        <v>7842</v>
      </c>
      <c r="E915" s="5" t="s">
        <v>8999</v>
      </c>
      <c r="F915" s="42"/>
      <c r="G915" s="43" t="s">
        <v>5469</v>
      </c>
      <c r="H915" s="4" t="s">
        <v>5469</v>
      </c>
      <c r="I915" s="4" t="s">
        <v>529</v>
      </c>
      <c r="J915" s="4" t="s">
        <v>5469</v>
      </c>
      <c r="K915" s="42" t="s">
        <v>529</v>
      </c>
      <c r="L915" s="44" t="s">
        <v>11662</v>
      </c>
      <c r="M915" s="30"/>
    </row>
    <row r="916" spans="2:13" ht="120">
      <c r="B916" s="39" t="s">
        <v>11663</v>
      </c>
      <c r="C916" s="40" t="s">
        <v>11664</v>
      </c>
      <c r="D916" s="41" t="s">
        <v>6459</v>
      </c>
      <c r="E916" s="4" t="s">
        <v>5746</v>
      </c>
      <c r="F916" s="42"/>
      <c r="G916" s="43" t="s">
        <v>5469</v>
      </c>
      <c r="H916" s="4" t="s">
        <v>5469</v>
      </c>
      <c r="I916" s="4" t="s">
        <v>529</v>
      </c>
      <c r="J916" s="4" t="s">
        <v>5469</v>
      </c>
      <c r="K916" s="42" t="s">
        <v>529</v>
      </c>
      <c r="L916" s="585" t="s">
        <v>11665</v>
      </c>
      <c r="M916" s="30"/>
    </row>
    <row r="917" spans="2:13">
      <c r="B917" s="39" t="s">
        <v>34</v>
      </c>
      <c r="C917" s="40" t="s">
        <v>11666</v>
      </c>
      <c r="D917" s="41" t="s">
        <v>5723</v>
      </c>
      <c r="E917" s="4" t="s">
        <v>9025</v>
      </c>
      <c r="F917" s="42"/>
      <c r="G917" s="43" t="s">
        <v>5469</v>
      </c>
      <c r="H917" s="4" t="s">
        <v>5469</v>
      </c>
      <c r="I917" s="4" t="s">
        <v>529</v>
      </c>
      <c r="J917" s="4" t="s">
        <v>5469</v>
      </c>
      <c r="K917" s="42" t="s">
        <v>529</v>
      </c>
      <c r="L917" s="586" t="s">
        <v>11667</v>
      </c>
      <c r="M917" s="30"/>
    </row>
    <row r="918" spans="2:13" ht="45">
      <c r="B918" s="39" t="s">
        <v>11668</v>
      </c>
      <c r="C918" s="40" t="s">
        <v>11669</v>
      </c>
      <c r="D918" s="41" t="s">
        <v>6956</v>
      </c>
      <c r="E918" s="4" t="s">
        <v>11670</v>
      </c>
      <c r="F918" s="42"/>
      <c r="G918" s="43" t="s">
        <v>5469</v>
      </c>
      <c r="H918" s="4" t="s">
        <v>5469</v>
      </c>
      <c r="I918" s="4" t="s">
        <v>529</v>
      </c>
      <c r="J918" s="4" t="s">
        <v>529</v>
      </c>
      <c r="K918" s="42" t="s">
        <v>529</v>
      </c>
      <c r="L918" s="44" t="s">
        <v>11671</v>
      </c>
      <c r="M918" s="30"/>
    </row>
    <row r="919" spans="2:13" ht="30">
      <c r="B919" s="39" t="s">
        <v>11672</v>
      </c>
      <c r="C919" s="40" t="s">
        <v>11673</v>
      </c>
      <c r="D919" s="41" t="s">
        <v>6997</v>
      </c>
      <c r="E919" s="4" t="s">
        <v>11670</v>
      </c>
      <c r="F919" s="42"/>
      <c r="G919" s="43" t="s">
        <v>5469</v>
      </c>
      <c r="H919" s="4" t="s">
        <v>5469</v>
      </c>
      <c r="I919" s="4" t="s">
        <v>529</v>
      </c>
      <c r="J919" s="4" t="s">
        <v>529</v>
      </c>
      <c r="K919" s="42" t="s">
        <v>529</v>
      </c>
      <c r="L919" s="44" t="s">
        <v>11674</v>
      </c>
      <c r="M919" s="30"/>
    </row>
    <row r="920" spans="2:13" ht="120">
      <c r="B920" s="39" t="s">
        <v>11675</v>
      </c>
      <c r="C920" s="40" t="s">
        <v>11676</v>
      </c>
      <c r="D920" s="41" t="s">
        <v>6956</v>
      </c>
      <c r="E920" s="4" t="s">
        <v>11670</v>
      </c>
      <c r="F920" s="42"/>
      <c r="G920" s="43" t="s">
        <v>5469</v>
      </c>
      <c r="H920" s="4" t="s">
        <v>5469</v>
      </c>
      <c r="I920" s="4" t="s">
        <v>529</v>
      </c>
      <c r="J920" s="4" t="s">
        <v>5469</v>
      </c>
      <c r="K920" s="42" t="s">
        <v>529</v>
      </c>
      <c r="L920" s="44" t="s">
        <v>11677</v>
      </c>
      <c r="M920" s="30"/>
    </row>
    <row r="921" spans="2:13" ht="165">
      <c r="B921" s="39" t="s">
        <v>1227</v>
      </c>
      <c r="C921" s="40" t="s">
        <v>11678</v>
      </c>
      <c r="D921" s="41" t="s">
        <v>7323</v>
      </c>
      <c r="E921" s="4" t="s">
        <v>11670</v>
      </c>
      <c r="F921" s="42"/>
      <c r="G921" s="43" t="s">
        <v>5469</v>
      </c>
      <c r="H921" s="4" t="s">
        <v>5469</v>
      </c>
      <c r="I921" s="4" t="s">
        <v>529</v>
      </c>
      <c r="J921" s="4" t="s">
        <v>5469</v>
      </c>
      <c r="K921" s="42" t="s">
        <v>529</v>
      </c>
      <c r="L921" s="44" t="s">
        <v>11679</v>
      </c>
      <c r="M921" s="30"/>
    </row>
    <row r="922" spans="2:13" ht="90">
      <c r="B922" s="39" t="s">
        <v>11680</v>
      </c>
      <c r="C922" s="40" t="s">
        <v>11681</v>
      </c>
      <c r="D922" s="41" t="s">
        <v>5729</v>
      </c>
      <c r="E922" s="4" t="s">
        <v>10010</v>
      </c>
      <c r="F922" s="42"/>
      <c r="G922" s="43" t="s">
        <v>5469</v>
      </c>
      <c r="H922" s="4" t="s">
        <v>5469</v>
      </c>
      <c r="I922" s="4" t="s">
        <v>529</v>
      </c>
      <c r="J922" s="4" t="s">
        <v>529</v>
      </c>
      <c r="K922" s="42" t="s">
        <v>529</v>
      </c>
      <c r="L922" s="338" t="s">
        <v>11682</v>
      </c>
      <c r="M922" s="30"/>
    </row>
    <row r="923" spans="2:13" ht="90">
      <c r="B923" s="39" t="s">
        <v>11683</v>
      </c>
      <c r="C923" s="40" t="s">
        <v>11684</v>
      </c>
      <c r="D923" s="41" t="s">
        <v>5729</v>
      </c>
      <c r="E923" s="4" t="s">
        <v>10010</v>
      </c>
      <c r="F923" s="42"/>
      <c r="G923" s="43" t="s">
        <v>5469</v>
      </c>
      <c r="H923" s="4" t="s">
        <v>5469</v>
      </c>
      <c r="I923" s="4" t="s">
        <v>529</v>
      </c>
      <c r="J923" s="4" t="s">
        <v>529</v>
      </c>
      <c r="K923" s="42" t="s">
        <v>529</v>
      </c>
      <c r="L923" s="338" t="s">
        <v>11685</v>
      </c>
      <c r="M923" s="30"/>
    </row>
    <row r="924" spans="2:13" ht="60">
      <c r="B924" s="39" t="s">
        <v>11686</v>
      </c>
      <c r="C924" s="40" t="s">
        <v>11687</v>
      </c>
      <c r="D924" s="41" t="s">
        <v>5729</v>
      </c>
      <c r="E924" s="4" t="s">
        <v>5746</v>
      </c>
      <c r="F924" s="42"/>
      <c r="G924" s="43" t="s">
        <v>5469</v>
      </c>
      <c r="H924" s="4" t="s">
        <v>5469</v>
      </c>
      <c r="I924" s="4" t="s">
        <v>529</v>
      </c>
      <c r="J924" s="4" t="s">
        <v>529</v>
      </c>
      <c r="K924" s="42" t="s">
        <v>529</v>
      </c>
      <c r="L924" s="302" t="s">
        <v>11688</v>
      </c>
      <c r="M924" s="30"/>
    </row>
    <row r="925" spans="2:13" ht="90">
      <c r="B925" s="39" t="s">
        <v>11689</v>
      </c>
      <c r="C925" s="40" t="s">
        <v>11690</v>
      </c>
      <c r="D925" s="41" t="s">
        <v>5729</v>
      </c>
      <c r="E925" s="4" t="s">
        <v>9021</v>
      </c>
      <c r="F925" s="42"/>
      <c r="G925" s="43" t="s">
        <v>5469</v>
      </c>
      <c r="H925" s="4" t="s">
        <v>5469</v>
      </c>
      <c r="I925" s="4" t="s">
        <v>529</v>
      </c>
      <c r="J925" s="4" t="s">
        <v>529</v>
      </c>
      <c r="K925" s="42" t="s">
        <v>529</v>
      </c>
      <c r="L925" s="338" t="s">
        <v>11691</v>
      </c>
      <c r="M925" s="30"/>
    </row>
    <row r="926" spans="2:13" ht="90">
      <c r="B926" s="39" t="s">
        <v>11692</v>
      </c>
      <c r="C926" s="40" t="s">
        <v>11693</v>
      </c>
      <c r="D926" s="41" t="s">
        <v>5729</v>
      </c>
      <c r="E926" s="4" t="s">
        <v>9021</v>
      </c>
      <c r="F926" s="42"/>
      <c r="G926" s="43" t="s">
        <v>5469</v>
      </c>
      <c r="H926" s="4" t="s">
        <v>5469</v>
      </c>
      <c r="I926" s="4" t="s">
        <v>529</v>
      </c>
      <c r="J926" s="4" t="s">
        <v>529</v>
      </c>
      <c r="K926" s="42" t="s">
        <v>529</v>
      </c>
      <c r="L926" s="338" t="s">
        <v>11694</v>
      </c>
      <c r="M926" s="30"/>
    </row>
    <row r="927" spans="2:13" ht="90">
      <c r="B927" s="39" t="s">
        <v>11695</v>
      </c>
      <c r="C927" s="40" t="s">
        <v>11696</v>
      </c>
      <c r="D927" s="41" t="s">
        <v>5729</v>
      </c>
      <c r="E927" s="4" t="s">
        <v>9021</v>
      </c>
      <c r="F927" s="42"/>
      <c r="G927" s="43" t="s">
        <v>5469</v>
      </c>
      <c r="H927" s="4" t="s">
        <v>5469</v>
      </c>
      <c r="I927" s="4" t="s">
        <v>529</v>
      </c>
      <c r="J927" s="4" t="s">
        <v>529</v>
      </c>
      <c r="K927" s="42" t="s">
        <v>529</v>
      </c>
      <c r="L927" s="338" t="s">
        <v>11697</v>
      </c>
      <c r="M927" s="30"/>
    </row>
    <row r="928" spans="2:13" ht="90">
      <c r="B928" s="39" t="s">
        <v>11698</v>
      </c>
      <c r="C928" s="40" t="s">
        <v>11699</v>
      </c>
      <c r="D928" s="41" t="s">
        <v>5729</v>
      </c>
      <c r="E928" s="4" t="s">
        <v>9021</v>
      </c>
      <c r="F928" s="42"/>
      <c r="G928" s="43" t="s">
        <v>5469</v>
      </c>
      <c r="H928" s="4" t="s">
        <v>5469</v>
      </c>
      <c r="I928" s="4" t="s">
        <v>529</v>
      </c>
      <c r="J928" s="4" t="s">
        <v>529</v>
      </c>
      <c r="K928" s="42" t="s">
        <v>529</v>
      </c>
      <c r="L928" s="338" t="s">
        <v>11700</v>
      </c>
      <c r="M928" s="30"/>
    </row>
    <row r="929" spans="2:13" ht="90">
      <c r="B929" s="39" t="s">
        <v>11701</v>
      </c>
      <c r="C929" s="40" t="s">
        <v>11702</v>
      </c>
      <c r="D929" s="41" t="s">
        <v>5729</v>
      </c>
      <c r="E929" s="4" t="s">
        <v>9021</v>
      </c>
      <c r="F929" s="42"/>
      <c r="G929" s="43" t="s">
        <v>5469</v>
      </c>
      <c r="H929" s="4" t="s">
        <v>5469</v>
      </c>
      <c r="I929" s="4" t="s">
        <v>529</v>
      </c>
      <c r="J929" s="4" t="s">
        <v>529</v>
      </c>
      <c r="K929" s="42" t="s">
        <v>529</v>
      </c>
      <c r="L929" s="338" t="s">
        <v>11703</v>
      </c>
      <c r="M929" s="30"/>
    </row>
    <row r="930" spans="2:13" ht="60">
      <c r="B930" s="39" t="s">
        <v>11704</v>
      </c>
      <c r="C930" s="40" t="s">
        <v>11705</v>
      </c>
      <c r="D930" s="41" t="s">
        <v>5729</v>
      </c>
      <c r="E930" s="4" t="s">
        <v>5746</v>
      </c>
      <c r="F930" s="42"/>
      <c r="G930" s="43" t="s">
        <v>5469</v>
      </c>
      <c r="H930" s="4" t="s">
        <v>5469</v>
      </c>
      <c r="I930" s="4" t="s">
        <v>529</v>
      </c>
      <c r="J930" s="4" t="s">
        <v>529</v>
      </c>
      <c r="K930" s="42" t="s">
        <v>529</v>
      </c>
      <c r="L930" s="338" t="s">
        <v>11706</v>
      </c>
      <c r="M930" s="30"/>
    </row>
    <row r="931" spans="2:13" ht="45">
      <c r="B931" s="39" t="s">
        <v>11707</v>
      </c>
      <c r="C931" s="40" t="s">
        <v>11708</v>
      </c>
      <c r="D931" s="41" t="s">
        <v>5729</v>
      </c>
      <c r="E931" s="4" t="s">
        <v>5746</v>
      </c>
      <c r="F931" s="42"/>
      <c r="G931" s="43" t="s">
        <v>5469</v>
      </c>
      <c r="H931" s="4" t="s">
        <v>5469</v>
      </c>
      <c r="I931" s="4" t="s">
        <v>529</v>
      </c>
      <c r="J931" s="4" t="s">
        <v>529</v>
      </c>
      <c r="K931" s="42" t="s">
        <v>529</v>
      </c>
      <c r="L931" s="587" t="s">
        <v>11709</v>
      </c>
      <c r="M931" s="30"/>
    </row>
    <row r="932" spans="2:13" ht="60">
      <c r="B932" s="39" t="s">
        <v>11710</v>
      </c>
      <c r="C932" s="40" t="s">
        <v>11711</v>
      </c>
      <c r="D932" s="41" t="s">
        <v>5729</v>
      </c>
      <c r="E932" s="4" t="s">
        <v>5746</v>
      </c>
      <c r="F932" s="42"/>
      <c r="G932" s="43" t="s">
        <v>5469</v>
      </c>
      <c r="H932" s="4" t="s">
        <v>5469</v>
      </c>
      <c r="I932" s="4" t="s">
        <v>529</v>
      </c>
      <c r="J932" s="4" t="s">
        <v>529</v>
      </c>
      <c r="K932" s="42" t="s">
        <v>529</v>
      </c>
      <c r="L932" s="587" t="s">
        <v>11712</v>
      </c>
      <c r="M932" s="30"/>
    </row>
    <row r="933" spans="2:13" ht="60">
      <c r="B933" s="39" t="s">
        <v>11713</v>
      </c>
      <c r="C933" s="40" t="s">
        <v>11714</v>
      </c>
      <c r="D933" s="41" t="s">
        <v>5729</v>
      </c>
      <c r="E933" s="4" t="s">
        <v>5746</v>
      </c>
      <c r="F933" s="42"/>
      <c r="G933" s="43" t="s">
        <v>5469</v>
      </c>
      <c r="H933" s="4" t="s">
        <v>5469</v>
      </c>
      <c r="I933" s="4" t="s">
        <v>529</v>
      </c>
      <c r="J933" s="4" t="s">
        <v>529</v>
      </c>
      <c r="K933" s="42" t="s">
        <v>529</v>
      </c>
      <c r="L933" s="587" t="s">
        <v>11715</v>
      </c>
      <c r="M933" s="30"/>
    </row>
    <row r="934" spans="2:13">
      <c r="B934" s="39" t="s">
        <v>11716</v>
      </c>
      <c r="C934" s="40" t="s">
        <v>11717</v>
      </c>
      <c r="D934" s="41">
        <v>6</v>
      </c>
      <c r="E934" s="4" t="s">
        <v>5746</v>
      </c>
      <c r="F934" s="42"/>
      <c r="G934" s="43" t="s">
        <v>529</v>
      </c>
      <c r="H934" s="4" t="s">
        <v>5469</v>
      </c>
      <c r="I934" s="4" t="s">
        <v>529</v>
      </c>
      <c r="J934" s="4" t="s">
        <v>529</v>
      </c>
      <c r="K934" s="42" t="s">
        <v>529</v>
      </c>
      <c r="L934" s="44"/>
      <c r="M934" s="30"/>
    </row>
    <row r="935" spans="2:13">
      <c r="B935" s="39" t="s">
        <v>11718</v>
      </c>
      <c r="C935" s="40" t="s">
        <v>11719</v>
      </c>
      <c r="D935" s="41">
        <v>13</v>
      </c>
      <c r="E935" s="4" t="s">
        <v>5746</v>
      </c>
      <c r="F935" s="42"/>
      <c r="G935" s="43" t="s">
        <v>529</v>
      </c>
      <c r="H935" s="4" t="s">
        <v>5469</v>
      </c>
      <c r="I935" s="4" t="s">
        <v>529</v>
      </c>
      <c r="J935" s="4" t="s">
        <v>529</v>
      </c>
      <c r="K935" s="42" t="s">
        <v>529</v>
      </c>
      <c r="L935" s="44"/>
      <c r="M935" s="30"/>
    </row>
    <row r="936" spans="2:13">
      <c r="B936" s="39" t="s">
        <v>11720</v>
      </c>
      <c r="C936" s="40" t="s">
        <v>11721</v>
      </c>
      <c r="D936" s="41">
        <v>11</v>
      </c>
      <c r="E936" s="4" t="s">
        <v>5926</v>
      </c>
      <c r="F936" s="42"/>
      <c r="G936" s="43" t="s">
        <v>529</v>
      </c>
      <c r="H936" s="4" t="s">
        <v>5469</v>
      </c>
      <c r="I936" s="4" t="s">
        <v>529</v>
      </c>
      <c r="J936" s="4" t="s">
        <v>529</v>
      </c>
      <c r="K936" s="42" t="s">
        <v>529</v>
      </c>
      <c r="L936" s="44"/>
      <c r="M936" s="30"/>
    </row>
    <row r="937" spans="2:13" ht="17.25" thickBot="1">
      <c r="B937" s="45" t="s">
        <v>11722</v>
      </c>
      <c r="C937" s="46" t="s">
        <v>11723</v>
      </c>
      <c r="D937" s="47" t="s">
        <v>7211</v>
      </c>
      <c r="E937" s="48" t="s">
        <v>6266</v>
      </c>
      <c r="F937" s="49"/>
      <c r="G937" s="50" t="s">
        <v>529</v>
      </c>
      <c r="H937" s="48" t="s">
        <v>5469</v>
      </c>
      <c r="I937" s="48" t="s">
        <v>529</v>
      </c>
      <c r="J937" s="48" t="s">
        <v>529</v>
      </c>
      <c r="K937" s="49" t="s">
        <v>529</v>
      </c>
      <c r="L937" s="51"/>
      <c r="M937" s="30"/>
    </row>
    <row r="938" spans="2:13" ht="20.100000000000001" customHeight="1" thickBot="1">
      <c r="B938" s="27" t="s">
        <v>11724</v>
      </c>
      <c r="C938" s="28"/>
      <c r="D938" s="28"/>
      <c r="E938" s="28"/>
      <c r="F938" s="28"/>
      <c r="G938" s="28"/>
      <c r="H938" s="28"/>
      <c r="I938" s="28"/>
      <c r="J938" s="28"/>
      <c r="K938" s="28"/>
      <c r="L938" s="29"/>
      <c r="M938" s="30"/>
    </row>
    <row r="939" spans="2:13" ht="30">
      <c r="B939" s="31" t="s">
        <v>7678</v>
      </c>
      <c r="C939" s="32" t="s">
        <v>11725</v>
      </c>
      <c r="D939" s="33" t="s">
        <v>5643</v>
      </c>
      <c r="E939" s="34" t="s">
        <v>5746</v>
      </c>
      <c r="F939" s="35"/>
      <c r="G939" s="36" t="s">
        <v>5469</v>
      </c>
      <c r="H939" s="37" t="s">
        <v>5469</v>
      </c>
      <c r="I939" s="37" t="s">
        <v>5469</v>
      </c>
      <c r="J939" s="37" t="s">
        <v>5469</v>
      </c>
      <c r="K939" s="35" t="s">
        <v>529</v>
      </c>
      <c r="L939" s="38" t="s">
        <v>8390</v>
      </c>
      <c r="M939" s="30"/>
    </row>
    <row r="940" spans="2:13" ht="17.25" thickBot="1">
      <c r="B940" s="39" t="s">
        <v>7681</v>
      </c>
      <c r="C940" s="40" t="s">
        <v>11726</v>
      </c>
      <c r="D940" s="41" t="s">
        <v>7683</v>
      </c>
      <c r="E940" s="4" t="s">
        <v>9025</v>
      </c>
      <c r="F940" s="42"/>
      <c r="G940" s="43" t="s">
        <v>5469</v>
      </c>
      <c r="H940" s="4" t="s">
        <v>5469</v>
      </c>
      <c r="I940" s="4" t="s">
        <v>529</v>
      </c>
      <c r="J940" s="4" t="s">
        <v>5469</v>
      </c>
      <c r="K940" s="42" t="s">
        <v>529</v>
      </c>
      <c r="L940" s="44"/>
      <c r="M940" s="30"/>
    </row>
    <row r="941" spans="2:13" ht="20.100000000000001" customHeight="1" thickBot="1">
      <c r="B941" s="27" t="s">
        <v>11727</v>
      </c>
      <c r="C941" s="28"/>
      <c r="D941" s="28"/>
      <c r="E941" s="28"/>
      <c r="F941" s="28"/>
      <c r="G941" s="28"/>
      <c r="H941" s="28"/>
      <c r="I941" s="28"/>
      <c r="J941" s="28"/>
      <c r="K941" s="28"/>
      <c r="L941" s="29"/>
      <c r="M941" s="30"/>
    </row>
    <row r="942" spans="2:13" ht="60">
      <c r="B942" s="31" t="s">
        <v>11728</v>
      </c>
      <c r="C942" s="32" t="s">
        <v>11729</v>
      </c>
      <c r="D942" s="33" t="s">
        <v>5655</v>
      </c>
      <c r="E942" s="34" t="s">
        <v>11532</v>
      </c>
      <c r="F942" s="35"/>
      <c r="G942" s="36" t="s">
        <v>5469</v>
      </c>
      <c r="H942" s="37" t="s">
        <v>5469</v>
      </c>
      <c r="I942" s="37" t="s">
        <v>529</v>
      </c>
      <c r="J942" s="37" t="s">
        <v>529</v>
      </c>
      <c r="K942" s="35" t="s">
        <v>529</v>
      </c>
      <c r="L942" s="38" t="s">
        <v>11730</v>
      </c>
      <c r="M942" s="30"/>
    </row>
    <row r="943" spans="2:13" ht="66.75" customHeight="1">
      <c r="B943" s="39" t="s">
        <v>11731</v>
      </c>
      <c r="C943" s="40" t="s">
        <v>11732</v>
      </c>
      <c r="D943" s="333" t="s">
        <v>6286</v>
      </c>
      <c r="E943" s="5" t="s">
        <v>5746</v>
      </c>
      <c r="F943" s="42"/>
      <c r="G943" s="43" t="s">
        <v>5469</v>
      </c>
      <c r="H943" s="4" t="s">
        <v>5469</v>
      </c>
      <c r="I943" s="4" t="s">
        <v>529</v>
      </c>
      <c r="J943" s="4" t="s">
        <v>529</v>
      </c>
      <c r="K943" s="42" t="s">
        <v>529</v>
      </c>
      <c r="L943" s="44" t="s">
        <v>11733</v>
      </c>
      <c r="M943" s="30"/>
    </row>
    <row r="944" spans="2:13" ht="48" customHeight="1">
      <c r="B944" s="39" t="s">
        <v>11734</v>
      </c>
      <c r="C944" s="40" t="s">
        <v>11735</v>
      </c>
      <c r="D944" s="41" t="s">
        <v>5954</v>
      </c>
      <c r="E944" s="4" t="s">
        <v>9940</v>
      </c>
      <c r="F944" s="42"/>
      <c r="G944" s="43" t="s">
        <v>5469</v>
      </c>
      <c r="H944" s="4" t="s">
        <v>5469</v>
      </c>
      <c r="I944" s="4" t="s">
        <v>5469</v>
      </c>
      <c r="J944" s="4" t="s">
        <v>5890</v>
      </c>
      <c r="K944" s="42" t="s">
        <v>529</v>
      </c>
      <c r="L944" s="544" t="s">
        <v>11736</v>
      </c>
      <c r="M944" s="30"/>
    </row>
    <row r="945" spans="2:13" ht="105">
      <c r="B945" s="39" t="s">
        <v>11737</v>
      </c>
      <c r="C945" s="40" t="s">
        <v>11738</v>
      </c>
      <c r="D945" s="41" t="s">
        <v>6221</v>
      </c>
      <c r="E945" s="4" t="s">
        <v>9940</v>
      </c>
      <c r="F945" s="42"/>
      <c r="G945" s="43" t="s">
        <v>5469</v>
      </c>
      <c r="H945" s="4" t="s">
        <v>5469</v>
      </c>
      <c r="I945" s="4" t="s">
        <v>5469</v>
      </c>
      <c r="J945" s="4" t="s">
        <v>5890</v>
      </c>
      <c r="K945" s="42" t="s">
        <v>529</v>
      </c>
      <c r="L945" s="428" t="s">
        <v>11739</v>
      </c>
      <c r="M945" s="30"/>
    </row>
    <row r="946" spans="2:13" ht="105">
      <c r="B946" s="39" t="s">
        <v>11740</v>
      </c>
      <c r="C946" s="40" t="s">
        <v>11741</v>
      </c>
      <c r="D946" s="41" t="s">
        <v>6221</v>
      </c>
      <c r="E946" s="4" t="s">
        <v>9940</v>
      </c>
      <c r="F946" s="42"/>
      <c r="G946" s="43" t="s">
        <v>5469</v>
      </c>
      <c r="H946" s="4" t="s">
        <v>5469</v>
      </c>
      <c r="I946" s="4" t="s">
        <v>5469</v>
      </c>
      <c r="J946" s="4" t="s">
        <v>5890</v>
      </c>
      <c r="K946" s="42" t="s">
        <v>529</v>
      </c>
      <c r="L946" s="428" t="s">
        <v>11742</v>
      </c>
      <c r="M946" s="30"/>
    </row>
    <row r="947" spans="2:13" ht="60">
      <c r="B947" s="39" t="s">
        <v>11743</v>
      </c>
      <c r="C947" s="40" t="s">
        <v>11744</v>
      </c>
      <c r="D947" s="41" t="s">
        <v>6244</v>
      </c>
      <c r="E947" s="4" t="s">
        <v>9940</v>
      </c>
      <c r="F947" s="42"/>
      <c r="G947" s="43" t="s">
        <v>5469</v>
      </c>
      <c r="H947" s="4" t="s">
        <v>5469</v>
      </c>
      <c r="I947" s="4" t="s">
        <v>5469</v>
      </c>
      <c r="J947" s="4" t="s">
        <v>5890</v>
      </c>
      <c r="K947" s="42" t="s">
        <v>529</v>
      </c>
      <c r="L947" s="428" t="s">
        <v>11745</v>
      </c>
      <c r="M947" s="30"/>
    </row>
    <row r="948" spans="2:13">
      <c r="B948" s="39" t="s">
        <v>11746</v>
      </c>
      <c r="C948" s="40" t="s">
        <v>11747</v>
      </c>
      <c r="D948" s="41" t="s">
        <v>7267</v>
      </c>
      <c r="E948" s="4" t="s">
        <v>6303</v>
      </c>
      <c r="F948" s="42"/>
      <c r="G948" s="43" t="s">
        <v>529</v>
      </c>
      <c r="H948" s="4" t="s">
        <v>5469</v>
      </c>
      <c r="I948" s="4" t="s">
        <v>5469</v>
      </c>
      <c r="J948" s="4" t="s">
        <v>5890</v>
      </c>
      <c r="K948" s="42" t="s">
        <v>529</v>
      </c>
      <c r="L948" s="302"/>
      <c r="M948" s="30"/>
    </row>
    <row r="949" spans="2:13">
      <c r="B949" s="39" t="s">
        <v>11748</v>
      </c>
      <c r="C949" s="40" t="s">
        <v>11749</v>
      </c>
      <c r="D949" s="41" t="s">
        <v>7267</v>
      </c>
      <c r="E949" s="4" t="s">
        <v>6303</v>
      </c>
      <c r="F949" s="42"/>
      <c r="G949" s="43" t="s">
        <v>529</v>
      </c>
      <c r="H949" s="4" t="s">
        <v>5469</v>
      </c>
      <c r="I949" s="4" t="s">
        <v>5469</v>
      </c>
      <c r="J949" s="4" t="s">
        <v>5890</v>
      </c>
      <c r="K949" s="42" t="s">
        <v>529</v>
      </c>
      <c r="L949" s="302"/>
      <c r="M949" s="30"/>
    </row>
    <row r="950" spans="2:13">
      <c r="B950" s="39" t="s">
        <v>11750</v>
      </c>
      <c r="C950" s="40" t="s">
        <v>11751</v>
      </c>
      <c r="D950" s="41" t="s">
        <v>7267</v>
      </c>
      <c r="E950" s="4" t="s">
        <v>6303</v>
      </c>
      <c r="F950" s="42"/>
      <c r="G950" s="43" t="s">
        <v>529</v>
      </c>
      <c r="H950" s="4" t="s">
        <v>5469</v>
      </c>
      <c r="I950" s="4" t="s">
        <v>5469</v>
      </c>
      <c r="J950" s="4" t="s">
        <v>5890</v>
      </c>
      <c r="K950" s="42" t="s">
        <v>529</v>
      </c>
      <c r="L950" s="302"/>
      <c r="M950" s="30"/>
    </row>
    <row r="951" spans="2:13">
      <c r="B951" s="39" t="s">
        <v>11752</v>
      </c>
      <c r="C951" s="40" t="s">
        <v>11753</v>
      </c>
      <c r="D951" s="41" t="s">
        <v>7267</v>
      </c>
      <c r="E951" s="4" t="s">
        <v>6303</v>
      </c>
      <c r="F951" s="42"/>
      <c r="G951" s="43" t="s">
        <v>529</v>
      </c>
      <c r="H951" s="4" t="s">
        <v>5469</v>
      </c>
      <c r="I951" s="4" t="s">
        <v>5469</v>
      </c>
      <c r="J951" s="4" t="s">
        <v>5890</v>
      </c>
      <c r="K951" s="42" t="s">
        <v>529</v>
      </c>
      <c r="L951" s="302"/>
      <c r="M951" s="30"/>
    </row>
    <row r="952" spans="2:13">
      <c r="B952" s="39" t="s">
        <v>11754</v>
      </c>
      <c r="C952" s="40" t="s">
        <v>11755</v>
      </c>
      <c r="D952" s="41" t="s">
        <v>7267</v>
      </c>
      <c r="E952" s="4" t="s">
        <v>6303</v>
      </c>
      <c r="F952" s="42"/>
      <c r="G952" s="43" t="s">
        <v>529</v>
      </c>
      <c r="H952" s="4" t="s">
        <v>5469</v>
      </c>
      <c r="I952" s="4" t="s">
        <v>5469</v>
      </c>
      <c r="J952" s="4" t="s">
        <v>5890</v>
      </c>
      <c r="K952" s="42" t="s">
        <v>529</v>
      </c>
      <c r="L952" s="302"/>
      <c r="M952" s="30"/>
    </row>
    <row r="953" spans="2:13">
      <c r="B953" s="39" t="s">
        <v>824</v>
      </c>
      <c r="C953" s="40" t="s">
        <v>11756</v>
      </c>
      <c r="D953" s="41" t="s">
        <v>7267</v>
      </c>
      <c r="E953" s="4" t="s">
        <v>6303</v>
      </c>
      <c r="F953" s="42"/>
      <c r="G953" s="43" t="s">
        <v>529</v>
      </c>
      <c r="H953" s="4" t="s">
        <v>5469</v>
      </c>
      <c r="I953" s="4" t="s">
        <v>5469</v>
      </c>
      <c r="J953" s="4" t="s">
        <v>5890</v>
      </c>
      <c r="K953" s="42" t="s">
        <v>529</v>
      </c>
      <c r="L953" s="328" t="s">
        <v>7261</v>
      </c>
      <c r="M953" s="30"/>
    </row>
    <row r="954" spans="2:13">
      <c r="B954" s="39" t="s">
        <v>825</v>
      </c>
      <c r="C954" s="40" t="s">
        <v>11757</v>
      </c>
      <c r="D954" s="41" t="s">
        <v>7267</v>
      </c>
      <c r="E954" s="4" t="s">
        <v>6303</v>
      </c>
      <c r="F954" s="42"/>
      <c r="G954" s="43" t="s">
        <v>529</v>
      </c>
      <c r="H954" s="4" t="s">
        <v>5469</v>
      </c>
      <c r="I954" s="4" t="s">
        <v>5469</v>
      </c>
      <c r="J954" s="4" t="s">
        <v>5890</v>
      </c>
      <c r="K954" s="42" t="s">
        <v>529</v>
      </c>
      <c r="L954" s="566"/>
      <c r="M954" s="30"/>
    </row>
    <row r="955" spans="2:13">
      <c r="B955" s="39" t="s">
        <v>826</v>
      </c>
      <c r="C955" s="40" t="s">
        <v>11758</v>
      </c>
      <c r="D955" s="41" t="s">
        <v>7267</v>
      </c>
      <c r="E955" s="4" t="s">
        <v>6303</v>
      </c>
      <c r="F955" s="42"/>
      <c r="G955" s="43" t="s">
        <v>529</v>
      </c>
      <c r="H955" s="4" t="s">
        <v>5469</v>
      </c>
      <c r="I955" s="4" t="s">
        <v>5469</v>
      </c>
      <c r="J955" s="4" t="s">
        <v>5890</v>
      </c>
      <c r="K955" s="42" t="s">
        <v>529</v>
      </c>
      <c r="L955" s="566"/>
      <c r="M955" s="30"/>
    </row>
    <row r="956" spans="2:13">
      <c r="B956" s="39" t="s">
        <v>827</v>
      </c>
      <c r="C956" s="40" t="s">
        <v>11759</v>
      </c>
      <c r="D956" s="41" t="s">
        <v>7267</v>
      </c>
      <c r="E956" s="4" t="s">
        <v>6303</v>
      </c>
      <c r="F956" s="42"/>
      <c r="G956" s="43" t="s">
        <v>529</v>
      </c>
      <c r="H956" s="4" t="s">
        <v>5469</v>
      </c>
      <c r="I956" s="4" t="s">
        <v>5469</v>
      </c>
      <c r="J956" s="4" t="s">
        <v>5890</v>
      </c>
      <c r="K956" s="42" t="s">
        <v>529</v>
      </c>
      <c r="L956" s="566"/>
      <c r="M956" s="30"/>
    </row>
    <row r="957" spans="2:13">
      <c r="B957" s="39" t="s">
        <v>828</v>
      </c>
      <c r="C957" s="40" t="s">
        <v>11760</v>
      </c>
      <c r="D957" s="41" t="s">
        <v>7267</v>
      </c>
      <c r="E957" s="4" t="s">
        <v>6303</v>
      </c>
      <c r="F957" s="42"/>
      <c r="G957" s="43" t="s">
        <v>529</v>
      </c>
      <c r="H957" s="4" t="s">
        <v>5469</v>
      </c>
      <c r="I957" s="4" t="s">
        <v>5469</v>
      </c>
      <c r="J957" s="4" t="s">
        <v>5890</v>
      </c>
      <c r="K957" s="42" t="s">
        <v>529</v>
      </c>
      <c r="L957" s="302"/>
      <c r="M957" s="30"/>
    </row>
    <row r="958" spans="2:13" ht="75">
      <c r="B958" s="39" t="s">
        <v>11761</v>
      </c>
      <c r="C958" s="40" t="s">
        <v>11762</v>
      </c>
      <c r="D958" s="41" t="s">
        <v>5961</v>
      </c>
      <c r="E958" s="4" t="s">
        <v>6303</v>
      </c>
      <c r="F958" s="42"/>
      <c r="G958" s="43" t="s">
        <v>5469</v>
      </c>
      <c r="H958" s="4" t="s">
        <v>5469</v>
      </c>
      <c r="I958" s="4" t="s">
        <v>5469</v>
      </c>
      <c r="J958" s="4" t="s">
        <v>5890</v>
      </c>
      <c r="K958" s="42" t="s">
        <v>529</v>
      </c>
      <c r="L958" s="44" t="s">
        <v>11763</v>
      </c>
      <c r="M958" s="30"/>
    </row>
    <row r="959" spans="2:13" ht="90">
      <c r="B959" s="39" t="s">
        <v>11764</v>
      </c>
      <c r="C959" s="40" t="s">
        <v>11765</v>
      </c>
      <c r="D959" s="41" t="s">
        <v>6450</v>
      </c>
      <c r="E959" s="4" t="s">
        <v>5719</v>
      </c>
      <c r="F959" s="42"/>
      <c r="G959" s="43" t="s">
        <v>5469</v>
      </c>
      <c r="H959" s="4" t="s">
        <v>5469</v>
      </c>
      <c r="I959" s="4" t="s">
        <v>5469</v>
      </c>
      <c r="J959" s="4" t="s">
        <v>5890</v>
      </c>
      <c r="K959" s="42" t="s">
        <v>529</v>
      </c>
      <c r="L959" s="545" t="s">
        <v>11766</v>
      </c>
      <c r="M959" s="30"/>
    </row>
    <row r="960" spans="2:13" ht="45">
      <c r="B960" s="39" t="s">
        <v>11767</v>
      </c>
      <c r="C960" s="40" t="s">
        <v>11768</v>
      </c>
      <c r="D960" s="41" t="s">
        <v>5643</v>
      </c>
      <c r="E960" s="4" t="s">
        <v>5746</v>
      </c>
      <c r="F960" s="42"/>
      <c r="G960" s="43" t="s">
        <v>5469</v>
      </c>
      <c r="H960" s="4" t="s">
        <v>5469</v>
      </c>
      <c r="I960" s="4" t="s">
        <v>5469</v>
      </c>
      <c r="J960" s="4" t="s">
        <v>529</v>
      </c>
      <c r="K960" s="42" t="s">
        <v>529</v>
      </c>
      <c r="L960" s="544" t="s">
        <v>11769</v>
      </c>
      <c r="M960" s="30"/>
    </row>
    <row r="961" spans="2:13" ht="45">
      <c r="B961" s="39" t="s">
        <v>11770</v>
      </c>
      <c r="C961" s="40" t="s">
        <v>11771</v>
      </c>
      <c r="D961" s="41" t="s">
        <v>6223</v>
      </c>
      <c r="E961" s="4" t="s">
        <v>5746</v>
      </c>
      <c r="F961" s="42"/>
      <c r="G961" s="43" t="s">
        <v>5469</v>
      </c>
      <c r="H961" s="4" t="s">
        <v>5469</v>
      </c>
      <c r="I961" s="4" t="s">
        <v>529</v>
      </c>
      <c r="J961" s="4" t="s">
        <v>529</v>
      </c>
      <c r="K961" s="42" t="s">
        <v>529</v>
      </c>
      <c r="L961" s="575" t="s">
        <v>11772</v>
      </c>
      <c r="M961" s="30"/>
    </row>
    <row r="962" spans="2:13" ht="30">
      <c r="B962" s="39" t="s">
        <v>11773</v>
      </c>
      <c r="C962" s="40" t="s">
        <v>11774</v>
      </c>
      <c r="D962" s="41" t="s">
        <v>5812</v>
      </c>
      <c r="E962" s="4" t="s">
        <v>10010</v>
      </c>
      <c r="F962" s="42"/>
      <c r="G962" s="43" t="s">
        <v>5469</v>
      </c>
      <c r="H962" s="4" t="s">
        <v>5469</v>
      </c>
      <c r="I962" s="4" t="s">
        <v>5469</v>
      </c>
      <c r="J962" s="4" t="s">
        <v>529</v>
      </c>
      <c r="K962" s="42" t="s">
        <v>529</v>
      </c>
      <c r="L962" s="544" t="s">
        <v>11775</v>
      </c>
      <c r="M962" s="30"/>
    </row>
    <row r="963" spans="2:13" ht="75">
      <c r="B963" s="39" t="s">
        <v>11776</v>
      </c>
      <c r="C963" s="40" t="s">
        <v>11777</v>
      </c>
      <c r="D963" s="41" t="s">
        <v>6459</v>
      </c>
      <c r="E963" s="4" t="s">
        <v>5746</v>
      </c>
      <c r="F963" s="42"/>
      <c r="G963" s="43" t="s">
        <v>5469</v>
      </c>
      <c r="H963" s="4" t="s">
        <v>5469</v>
      </c>
      <c r="I963" s="4" t="s">
        <v>529</v>
      </c>
      <c r="J963" s="4" t="s">
        <v>5469</v>
      </c>
      <c r="K963" s="42" t="s">
        <v>529</v>
      </c>
      <c r="L963" s="544" t="s">
        <v>11778</v>
      </c>
      <c r="M963" s="30"/>
    </row>
    <row r="964" spans="2:13" ht="75">
      <c r="B964" s="39" t="s">
        <v>11779</v>
      </c>
      <c r="C964" s="40" t="s">
        <v>11780</v>
      </c>
      <c r="D964" s="41" t="s">
        <v>6459</v>
      </c>
      <c r="E964" s="4" t="s">
        <v>5746</v>
      </c>
      <c r="F964" s="42"/>
      <c r="G964" s="43" t="s">
        <v>5469</v>
      </c>
      <c r="H964" s="4" t="s">
        <v>5469</v>
      </c>
      <c r="I964" s="4" t="s">
        <v>529</v>
      </c>
      <c r="J964" s="4" t="s">
        <v>5469</v>
      </c>
      <c r="K964" s="42" t="s">
        <v>529</v>
      </c>
      <c r="L964" s="544" t="s">
        <v>11781</v>
      </c>
      <c r="M964" s="30"/>
    </row>
    <row r="965" spans="2:13" ht="135">
      <c r="B965" s="332" t="s">
        <v>11782</v>
      </c>
      <c r="C965" s="297" t="s">
        <v>11783</v>
      </c>
      <c r="D965" s="41" t="s">
        <v>7842</v>
      </c>
      <c r="E965" s="5" t="s">
        <v>8999</v>
      </c>
      <c r="F965" s="42"/>
      <c r="G965" s="43" t="s">
        <v>5469</v>
      </c>
      <c r="H965" s="4" t="s">
        <v>5469</v>
      </c>
      <c r="I965" s="4" t="s">
        <v>529</v>
      </c>
      <c r="J965" s="4" t="s">
        <v>5469</v>
      </c>
      <c r="K965" s="42" t="s">
        <v>529</v>
      </c>
      <c r="L965" s="428" t="s">
        <v>11784</v>
      </c>
      <c r="M965" s="30"/>
    </row>
    <row r="966" spans="2:13" ht="135">
      <c r="B966" s="332" t="s">
        <v>11785</v>
      </c>
      <c r="C966" s="297" t="s">
        <v>11786</v>
      </c>
      <c r="D966" s="41" t="s">
        <v>6459</v>
      </c>
      <c r="E966" s="5" t="s">
        <v>8999</v>
      </c>
      <c r="F966" s="42"/>
      <c r="G966" s="43" t="s">
        <v>5469</v>
      </c>
      <c r="H966" s="4" t="s">
        <v>5469</v>
      </c>
      <c r="I966" s="4" t="s">
        <v>529</v>
      </c>
      <c r="J966" s="4" t="s">
        <v>5469</v>
      </c>
      <c r="K966" s="42" t="s">
        <v>529</v>
      </c>
      <c r="L966" s="338" t="s">
        <v>11787</v>
      </c>
      <c r="M966" s="30"/>
    </row>
    <row r="967" spans="2:13">
      <c r="B967" s="39" t="s">
        <v>11788</v>
      </c>
      <c r="C967" s="40" t="s">
        <v>11789</v>
      </c>
      <c r="D967" s="41">
        <v>1</v>
      </c>
      <c r="E967" s="4" t="s">
        <v>5746</v>
      </c>
      <c r="F967" s="42"/>
      <c r="G967" s="43" t="s">
        <v>529</v>
      </c>
      <c r="H967" s="4" t="s">
        <v>5469</v>
      </c>
      <c r="I967" s="4" t="s">
        <v>5469</v>
      </c>
      <c r="J967" s="4" t="s">
        <v>529</v>
      </c>
      <c r="K967" s="42" t="s">
        <v>529</v>
      </c>
      <c r="L967" s="302" t="s">
        <v>11790</v>
      </c>
      <c r="M967" s="30"/>
    </row>
    <row r="968" spans="2:13" ht="17.25" thickBot="1">
      <c r="B968" s="39" t="s">
        <v>11791</v>
      </c>
      <c r="C968" s="40" t="s">
        <v>11792</v>
      </c>
      <c r="D968" s="41">
        <v>1</v>
      </c>
      <c r="E968" s="4" t="s">
        <v>5746</v>
      </c>
      <c r="F968" s="42"/>
      <c r="G968" s="43" t="s">
        <v>529</v>
      </c>
      <c r="H968" s="4" t="s">
        <v>5469</v>
      </c>
      <c r="I968" s="4" t="s">
        <v>5469</v>
      </c>
      <c r="J968" s="4" t="s">
        <v>529</v>
      </c>
      <c r="K968" s="42" t="s">
        <v>529</v>
      </c>
      <c r="L968" s="44" t="s">
        <v>11793</v>
      </c>
      <c r="M968" s="30"/>
    </row>
    <row r="969" spans="2:13">
      <c r="B969" s="588" t="s">
        <v>11797</v>
      </c>
      <c r="C969" s="291"/>
      <c r="D969" s="291"/>
      <c r="E969" s="291"/>
      <c r="F969" s="291"/>
      <c r="G969" s="291"/>
      <c r="H969" s="291"/>
      <c r="I969" s="291"/>
      <c r="J969" s="291"/>
      <c r="K969" s="291"/>
      <c r="L969" s="292"/>
      <c r="M969" s="30"/>
    </row>
    <row r="970" spans="2:13" ht="17.25" thickBot="1">
      <c r="B970" s="589" t="s">
        <v>11798</v>
      </c>
      <c r="C970" s="542"/>
      <c r="D970" s="542"/>
      <c r="E970" s="542"/>
      <c r="F970" s="542"/>
      <c r="G970" s="542"/>
      <c r="H970" s="542"/>
      <c r="I970" s="542"/>
      <c r="J970" s="542"/>
      <c r="K970" s="542"/>
      <c r="L970" s="543"/>
      <c r="M970" s="30"/>
    </row>
    <row r="971" spans="2:13" ht="75">
      <c r="B971" s="31" t="s">
        <v>11799</v>
      </c>
      <c r="C971" s="32" t="s">
        <v>11800</v>
      </c>
      <c r="D971" s="33" t="s">
        <v>5729</v>
      </c>
      <c r="E971" s="34" t="s">
        <v>6255</v>
      </c>
      <c r="F971" s="35"/>
      <c r="G971" s="36" t="s">
        <v>5469</v>
      </c>
      <c r="H971" s="37" t="s">
        <v>5469</v>
      </c>
      <c r="I971" s="37" t="s">
        <v>5469</v>
      </c>
      <c r="J971" s="37" t="s">
        <v>5469</v>
      </c>
      <c r="K971" s="35" t="s">
        <v>529</v>
      </c>
      <c r="L971" s="38" t="s">
        <v>11801</v>
      </c>
      <c r="M971" s="30"/>
    </row>
    <row r="972" spans="2:13" ht="30">
      <c r="B972" s="39" t="s">
        <v>11802</v>
      </c>
      <c r="C972" s="40" t="s">
        <v>11803</v>
      </c>
      <c r="D972" s="41" t="s">
        <v>5961</v>
      </c>
      <c r="E972" s="4" t="s">
        <v>6303</v>
      </c>
      <c r="F972" s="42"/>
      <c r="G972" s="43" t="s">
        <v>5469</v>
      </c>
      <c r="H972" s="4" t="s">
        <v>5469</v>
      </c>
      <c r="I972" s="4" t="s">
        <v>5469</v>
      </c>
      <c r="J972" s="4" t="s">
        <v>5890</v>
      </c>
      <c r="K972" s="42" t="s">
        <v>529</v>
      </c>
      <c r="L972" s="44" t="s">
        <v>6884</v>
      </c>
      <c r="M972" s="30"/>
    </row>
    <row r="973" spans="2:13">
      <c r="B973" s="39" t="s">
        <v>11804</v>
      </c>
      <c r="C973" s="40" t="s">
        <v>11805</v>
      </c>
      <c r="D973" s="41" t="s">
        <v>5723</v>
      </c>
      <c r="E973" s="4" t="s">
        <v>5724</v>
      </c>
      <c r="F973" s="42"/>
      <c r="G973" s="43" t="s">
        <v>529</v>
      </c>
      <c r="H973" s="4" t="s">
        <v>5469</v>
      </c>
      <c r="I973" s="4" t="s">
        <v>529</v>
      </c>
      <c r="J973" s="4" t="s">
        <v>5469</v>
      </c>
      <c r="K973" s="42" t="s">
        <v>529</v>
      </c>
      <c r="L973" s="44"/>
      <c r="M973" s="30"/>
    </row>
    <row r="974" spans="2:13">
      <c r="B974" s="39" t="s">
        <v>11806</v>
      </c>
      <c r="C974" s="40" t="s">
        <v>11807</v>
      </c>
      <c r="D974" s="41" t="s">
        <v>5880</v>
      </c>
      <c r="E974" s="4" t="s">
        <v>5724</v>
      </c>
      <c r="F974" s="42"/>
      <c r="G974" s="43" t="s">
        <v>529</v>
      </c>
      <c r="H974" s="4" t="s">
        <v>5469</v>
      </c>
      <c r="I974" s="4" t="s">
        <v>529</v>
      </c>
      <c r="J974" s="4" t="s">
        <v>5469</v>
      </c>
      <c r="K974" s="42" t="s">
        <v>529</v>
      </c>
      <c r="L974" s="44"/>
      <c r="M974" s="30"/>
    </row>
    <row r="975" spans="2:13">
      <c r="B975" s="39" t="s">
        <v>11808</v>
      </c>
      <c r="C975" s="40" t="s">
        <v>11809</v>
      </c>
      <c r="D975" s="41" t="s">
        <v>5854</v>
      </c>
      <c r="E975" s="4" t="s">
        <v>6206</v>
      </c>
      <c r="F975" s="42"/>
      <c r="G975" s="43" t="s">
        <v>529</v>
      </c>
      <c r="H975" s="4" t="s">
        <v>5469</v>
      </c>
      <c r="I975" s="4" t="s">
        <v>5469</v>
      </c>
      <c r="J975" s="4" t="s">
        <v>5469</v>
      </c>
      <c r="K975" s="42" t="s">
        <v>529</v>
      </c>
      <c r="L975" s="44"/>
      <c r="M975" s="30"/>
    </row>
    <row r="976" spans="2:13" ht="33">
      <c r="B976" s="39" t="s">
        <v>11810</v>
      </c>
      <c r="C976" s="40" t="s">
        <v>11811</v>
      </c>
      <c r="D976" s="41" t="s">
        <v>7267</v>
      </c>
      <c r="E976" s="4" t="s">
        <v>6303</v>
      </c>
      <c r="F976" s="42"/>
      <c r="G976" s="43" t="s">
        <v>529</v>
      </c>
      <c r="H976" s="4" t="s">
        <v>5469</v>
      </c>
      <c r="I976" s="4" t="s">
        <v>5469</v>
      </c>
      <c r="J976" s="4" t="s">
        <v>5890</v>
      </c>
      <c r="K976" s="42" t="s">
        <v>529</v>
      </c>
      <c r="L976" s="44"/>
      <c r="M976" s="30"/>
    </row>
    <row r="977" spans="2:13" ht="33">
      <c r="B977" s="39" t="s">
        <v>11812</v>
      </c>
      <c r="C977" s="40" t="s">
        <v>11813</v>
      </c>
      <c r="D977" s="41" t="s">
        <v>7267</v>
      </c>
      <c r="E977" s="4" t="s">
        <v>6303</v>
      </c>
      <c r="F977" s="42"/>
      <c r="G977" s="43" t="s">
        <v>529</v>
      </c>
      <c r="H977" s="4" t="s">
        <v>5469</v>
      </c>
      <c r="I977" s="4" t="s">
        <v>5469</v>
      </c>
      <c r="J977" s="4" t="s">
        <v>5890</v>
      </c>
      <c r="K977" s="42" t="s">
        <v>529</v>
      </c>
      <c r="L977" s="44"/>
      <c r="M977" s="30"/>
    </row>
    <row r="978" spans="2:13" ht="33">
      <c r="B978" s="39" t="s">
        <v>11814</v>
      </c>
      <c r="C978" s="40" t="s">
        <v>11815</v>
      </c>
      <c r="D978" s="41" t="s">
        <v>7267</v>
      </c>
      <c r="E978" s="4" t="s">
        <v>6303</v>
      </c>
      <c r="F978" s="42"/>
      <c r="G978" s="43" t="s">
        <v>529</v>
      </c>
      <c r="H978" s="4" t="s">
        <v>5469</v>
      </c>
      <c r="I978" s="4" t="s">
        <v>5469</v>
      </c>
      <c r="J978" s="4" t="s">
        <v>5890</v>
      </c>
      <c r="K978" s="42" t="s">
        <v>529</v>
      </c>
      <c r="L978" s="44"/>
      <c r="M978" s="30"/>
    </row>
    <row r="979" spans="2:13" ht="33">
      <c r="B979" s="39" t="s">
        <v>11816</v>
      </c>
      <c r="C979" s="40" t="s">
        <v>11817</v>
      </c>
      <c r="D979" s="41" t="s">
        <v>7267</v>
      </c>
      <c r="E979" s="4" t="s">
        <v>6303</v>
      </c>
      <c r="F979" s="42"/>
      <c r="G979" s="43" t="s">
        <v>529</v>
      </c>
      <c r="H979" s="4" t="s">
        <v>5469</v>
      </c>
      <c r="I979" s="4" t="s">
        <v>5469</v>
      </c>
      <c r="J979" s="4" t="s">
        <v>5890</v>
      </c>
      <c r="K979" s="42" t="s">
        <v>529</v>
      </c>
      <c r="L979" s="44"/>
      <c r="M979" s="30"/>
    </row>
    <row r="980" spans="2:13" ht="33">
      <c r="B980" s="39" t="s">
        <v>11818</v>
      </c>
      <c r="C980" s="40" t="s">
        <v>11819</v>
      </c>
      <c r="D980" s="41" t="s">
        <v>7267</v>
      </c>
      <c r="E980" s="4" t="s">
        <v>6303</v>
      </c>
      <c r="F980" s="42"/>
      <c r="G980" s="43" t="s">
        <v>529</v>
      </c>
      <c r="H980" s="4" t="s">
        <v>5469</v>
      </c>
      <c r="I980" s="4" t="s">
        <v>5469</v>
      </c>
      <c r="J980" s="4" t="s">
        <v>5890</v>
      </c>
      <c r="K980" s="42" t="s">
        <v>529</v>
      </c>
      <c r="L980" s="44"/>
      <c r="M980" s="30"/>
    </row>
    <row r="981" spans="2:13" ht="33">
      <c r="B981" s="39" t="s">
        <v>11820</v>
      </c>
      <c r="C981" s="40" t="s">
        <v>11821</v>
      </c>
      <c r="D981" s="41" t="s">
        <v>7267</v>
      </c>
      <c r="E981" s="4" t="s">
        <v>6303</v>
      </c>
      <c r="F981" s="42"/>
      <c r="G981" s="43" t="s">
        <v>529</v>
      </c>
      <c r="H981" s="4" t="s">
        <v>5469</v>
      </c>
      <c r="I981" s="4" t="s">
        <v>5469</v>
      </c>
      <c r="J981" s="4" t="s">
        <v>5890</v>
      </c>
      <c r="K981" s="42" t="s">
        <v>529</v>
      </c>
      <c r="L981" s="328" t="s">
        <v>11822</v>
      </c>
      <c r="M981" s="30"/>
    </row>
    <row r="982" spans="2:13" ht="33">
      <c r="B982" s="39" t="s">
        <v>11823</v>
      </c>
      <c r="C982" s="40" t="s">
        <v>11824</v>
      </c>
      <c r="D982" s="41" t="s">
        <v>7267</v>
      </c>
      <c r="E982" s="4" t="s">
        <v>6303</v>
      </c>
      <c r="F982" s="42"/>
      <c r="G982" s="43" t="s">
        <v>529</v>
      </c>
      <c r="H982" s="4" t="s">
        <v>5469</v>
      </c>
      <c r="I982" s="4" t="s">
        <v>5469</v>
      </c>
      <c r="J982" s="4" t="s">
        <v>5890</v>
      </c>
      <c r="K982" s="42" t="s">
        <v>529</v>
      </c>
      <c r="L982" s="566"/>
      <c r="M982" s="30"/>
    </row>
    <row r="983" spans="2:13" ht="33">
      <c r="B983" s="39" t="s">
        <v>11825</v>
      </c>
      <c r="C983" s="40" t="s">
        <v>11826</v>
      </c>
      <c r="D983" s="41" t="s">
        <v>7267</v>
      </c>
      <c r="E983" s="4" t="s">
        <v>6303</v>
      </c>
      <c r="F983" s="42"/>
      <c r="G983" s="43" t="s">
        <v>529</v>
      </c>
      <c r="H983" s="4" t="s">
        <v>5469</v>
      </c>
      <c r="I983" s="4" t="s">
        <v>5469</v>
      </c>
      <c r="J983" s="4" t="s">
        <v>5890</v>
      </c>
      <c r="K983" s="42" t="s">
        <v>529</v>
      </c>
      <c r="L983" s="566"/>
      <c r="M983" s="30"/>
    </row>
    <row r="984" spans="2:13" ht="33">
      <c r="B984" s="39" t="s">
        <v>11827</v>
      </c>
      <c r="C984" s="40" t="s">
        <v>11828</v>
      </c>
      <c r="D984" s="41" t="s">
        <v>7267</v>
      </c>
      <c r="E984" s="4" t="s">
        <v>6303</v>
      </c>
      <c r="F984" s="42"/>
      <c r="G984" s="43" t="s">
        <v>529</v>
      </c>
      <c r="H984" s="4" t="s">
        <v>5469</v>
      </c>
      <c r="I984" s="4" t="s">
        <v>5469</v>
      </c>
      <c r="J984" s="4" t="s">
        <v>5890</v>
      </c>
      <c r="K984" s="42" t="s">
        <v>529</v>
      </c>
      <c r="L984" s="566"/>
      <c r="M984" s="30"/>
    </row>
    <row r="985" spans="2:13" ht="33">
      <c r="B985" s="39" t="s">
        <v>11829</v>
      </c>
      <c r="C985" s="40" t="s">
        <v>11830</v>
      </c>
      <c r="D985" s="41" t="s">
        <v>7267</v>
      </c>
      <c r="E985" s="4" t="s">
        <v>6303</v>
      </c>
      <c r="F985" s="42"/>
      <c r="G985" s="43" t="s">
        <v>529</v>
      </c>
      <c r="H985" s="4" t="s">
        <v>5469</v>
      </c>
      <c r="I985" s="4" t="s">
        <v>5469</v>
      </c>
      <c r="J985" s="4" t="s">
        <v>5890</v>
      </c>
      <c r="K985" s="42" t="s">
        <v>529</v>
      </c>
      <c r="L985" s="302"/>
      <c r="M985" s="30"/>
    </row>
    <row r="986" spans="2:13">
      <c r="B986" s="39" t="s">
        <v>11831</v>
      </c>
      <c r="C986" s="40" t="s">
        <v>11832</v>
      </c>
      <c r="D986" s="41" t="s">
        <v>6423</v>
      </c>
      <c r="E986" s="4" t="s">
        <v>6258</v>
      </c>
      <c r="F986" s="42"/>
      <c r="G986" s="43" t="s">
        <v>529</v>
      </c>
      <c r="H986" s="4" t="s">
        <v>5469</v>
      </c>
      <c r="I986" s="4" t="s">
        <v>5469</v>
      </c>
      <c r="J986" s="4" t="s">
        <v>5469</v>
      </c>
      <c r="K986" s="42" t="s">
        <v>529</v>
      </c>
      <c r="L986" s="302"/>
      <c r="M986" s="30"/>
    </row>
    <row r="987" spans="2:13" ht="90.75" thickBot="1">
      <c r="B987" s="308" t="s">
        <v>11833</v>
      </c>
      <c r="C987" s="309" t="s">
        <v>11834</v>
      </c>
      <c r="D987" s="310" t="s">
        <v>6218</v>
      </c>
      <c r="E987" s="311" t="s">
        <v>6206</v>
      </c>
      <c r="F987" s="312"/>
      <c r="G987" s="4" t="s">
        <v>5469</v>
      </c>
      <c r="H987" s="4" t="s">
        <v>5469</v>
      </c>
      <c r="I987" s="4" t="s">
        <v>5469</v>
      </c>
      <c r="J987" s="4" t="s">
        <v>5938</v>
      </c>
      <c r="K987" s="312" t="s">
        <v>529</v>
      </c>
      <c r="L987" s="328" t="s">
        <v>11835</v>
      </c>
      <c r="M987" s="30"/>
    </row>
    <row r="988" spans="2:13" ht="17.25" thickBot="1">
      <c r="B988" s="27" t="s">
        <v>11836</v>
      </c>
      <c r="C988" s="28"/>
      <c r="D988" s="28"/>
      <c r="E988" s="28"/>
      <c r="F988" s="28"/>
      <c r="G988" s="28"/>
      <c r="H988" s="28"/>
      <c r="I988" s="28"/>
      <c r="J988" s="28"/>
      <c r="K988" s="28"/>
      <c r="L988" s="29"/>
      <c r="M988" s="30"/>
    </row>
    <row r="989" spans="2:13" ht="75">
      <c r="B989" s="31" t="s">
        <v>1782</v>
      </c>
      <c r="C989" s="32" t="s">
        <v>11837</v>
      </c>
      <c r="D989" s="33" t="s">
        <v>6223</v>
      </c>
      <c r="E989" s="34" t="s">
        <v>6255</v>
      </c>
      <c r="F989" s="35" t="s">
        <v>9007</v>
      </c>
      <c r="G989" s="36" t="s">
        <v>5469</v>
      </c>
      <c r="H989" s="37" t="s">
        <v>5469</v>
      </c>
      <c r="I989" s="37" t="s">
        <v>5469</v>
      </c>
      <c r="J989" s="37" t="s">
        <v>529</v>
      </c>
      <c r="K989" s="35" t="s">
        <v>529</v>
      </c>
      <c r="L989" s="38" t="s">
        <v>11838</v>
      </c>
      <c r="M989" s="30"/>
    </row>
    <row r="990" spans="2:13" ht="75">
      <c r="B990" s="39" t="s">
        <v>11839</v>
      </c>
      <c r="C990" s="40" t="s">
        <v>11840</v>
      </c>
      <c r="D990" s="41" t="s">
        <v>7211</v>
      </c>
      <c r="E990" s="4" t="s">
        <v>6303</v>
      </c>
      <c r="F990" s="42" t="s">
        <v>9007</v>
      </c>
      <c r="G990" s="43" t="s">
        <v>5469</v>
      </c>
      <c r="H990" s="4" t="s">
        <v>5469</v>
      </c>
      <c r="I990" s="4" t="s">
        <v>529</v>
      </c>
      <c r="J990" s="4" t="s">
        <v>529</v>
      </c>
      <c r="K990" s="42" t="s">
        <v>529</v>
      </c>
      <c r="L990" s="44" t="s">
        <v>11841</v>
      </c>
      <c r="M990" s="30"/>
    </row>
    <row r="991" spans="2:13" ht="75">
      <c r="B991" s="39" t="s">
        <v>11842</v>
      </c>
      <c r="C991" s="40" t="s">
        <v>11843</v>
      </c>
      <c r="D991" s="41" t="s">
        <v>7204</v>
      </c>
      <c r="E991" s="4" t="s">
        <v>6258</v>
      </c>
      <c r="F991" s="42"/>
      <c r="G991" s="43" t="s">
        <v>5469</v>
      </c>
      <c r="H991" s="4" t="s">
        <v>5469</v>
      </c>
      <c r="I991" s="4" t="s">
        <v>529</v>
      </c>
      <c r="J991" s="4" t="s">
        <v>529</v>
      </c>
      <c r="K991" s="42" t="s">
        <v>529</v>
      </c>
      <c r="L991" s="44" t="s">
        <v>11844</v>
      </c>
      <c r="M991" s="30"/>
    </row>
    <row r="992" spans="2:13" ht="60">
      <c r="B992" s="39" t="s">
        <v>11845</v>
      </c>
      <c r="C992" s="40" t="s">
        <v>11846</v>
      </c>
      <c r="D992" s="41" t="s">
        <v>5961</v>
      </c>
      <c r="E992" s="4" t="s">
        <v>6303</v>
      </c>
      <c r="F992" s="42"/>
      <c r="G992" s="43" t="s">
        <v>5469</v>
      </c>
      <c r="H992" s="4" t="s">
        <v>5469</v>
      </c>
      <c r="I992" s="4" t="s">
        <v>5469</v>
      </c>
      <c r="J992" s="4" t="s">
        <v>529</v>
      </c>
      <c r="K992" s="42" t="s">
        <v>529</v>
      </c>
      <c r="L992" s="44" t="s">
        <v>11847</v>
      </c>
      <c r="M992" s="30"/>
    </row>
    <row r="993" spans="2:13">
      <c r="B993" s="39" t="s">
        <v>11848</v>
      </c>
      <c r="C993" s="40" t="s">
        <v>11849</v>
      </c>
      <c r="D993" s="41" t="s">
        <v>5954</v>
      </c>
      <c r="E993" s="4" t="s">
        <v>6303</v>
      </c>
      <c r="F993" s="42"/>
      <c r="G993" s="43" t="s">
        <v>5469</v>
      </c>
      <c r="H993" s="4" t="s">
        <v>5469</v>
      </c>
      <c r="I993" s="4" t="s">
        <v>5469</v>
      </c>
      <c r="J993" s="4" t="s">
        <v>529</v>
      </c>
      <c r="K993" s="42" t="s">
        <v>529</v>
      </c>
      <c r="L993" s="44"/>
      <c r="M993" s="30"/>
    </row>
    <row r="994" spans="2:13">
      <c r="B994" s="39" t="s">
        <v>1787</v>
      </c>
      <c r="C994" s="40" t="s">
        <v>11850</v>
      </c>
      <c r="D994" s="41" t="s">
        <v>6497</v>
      </c>
      <c r="E994" s="4" t="s">
        <v>6303</v>
      </c>
      <c r="F994" s="42"/>
      <c r="G994" s="43" t="s">
        <v>5469</v>
      </c>
      <c r="H994" s="4" t="s">
        <v>5469</v>
      </c>
      <c r="I994" s="4" t="s">
        <v>529</v>
      </c>
      <c r="J994" s="4" t="s">
        <v>529</v>
      </c>
      <c r="K994" s="42" t="s">
        <v>529</v>
      </c>
      <c r="L994" s="44"/>
      <c r="M994" s="30"/>
    </row>
    <row r="995" spans="2:13">
      <c r="B995" s="39" t="s">
        <v>11851</v>
      </c>
      <c r="C995" s="40" t="s">
        <v>11852</v>
      </c>
      <c r="D995" s="41" t="s">
        <v>6903</v>
      </c>
      <c r="E995" s="4" t="s">
        <v>6255</v>
      </c>
      <c r="F995" s="42"/>
      <c r="G995" s="43" t="s">
        <v>5469</v>
      </c>
      <c r="H995" s="4" t="s">
        <v>5469</v>
      </c>
      <c r="I995" s="4" t="s">
        <v>529</v>
      </c>
      <c r="J995" s="4" t="s">
        <v>529</v>
      </c>
      <c r="K995" s="42" t="s">
        <v>529</v>
      </c>
      <c r="L995" s="44"/>
      <c r="M995" s="30"/>
    </row>
    <row r="996" spans="2:13">
      <c r="B996" s="39" t="s">
        <v>11853</v>
      </c>
      <c r="C996" s="40" t="s">
        <v>11854</v>
      </c>
      <c r="D996" s="41" t="s">
        <v>5961</v>
      </c>
      <c r="E996" s="4" t="s">
        <v>6303</v>
      </c>
      <c r="F996" s="42"/>
      <c r="G996" s="43" t="s">
        <v>529</v>
      </c>
      <c r="H996" s="4" t="s">
        <v>5469</v>
      </c>
      <c r="I996" s="4" t="s">
        <v>5469</v>
      </c>
      <c r="J996" s="4" t="s">
        <v>529</v>
      </c>
      <c r="K996" s="42" t="s">
        <v>529</v>
      </c>
      <c r="L996" s="44"/>
      <c r="M996" s="30"/>
    </row>
    <row r="997" spans="2:13">
      <c r="B997" s="39" t="s">
        <v>11855</v>
      </c>
      <c r="C997" s="40" t="s">
        <v>11856</v>
      </c>
      <c r="D997" s="41" t="s">
        <v>5723</v>
      </c>
      <c r="E997" s="4" t="s">
        <v>5724</v>
      </c>
      <c r="F997" s="42"/>
      <c r="G997" s="43" t="s">
        <v>529</v>
      </c>
      <c r="H997" s="4" t="s">
        <v>5469</v>
      </c>
      <c r="I997" s="4" t="s">
        <v>529</v>
      </c>
      <c r="J997" s="4" t="s">
        <v>529</v>
      </c>
      <c r="K997" s="42" t="s">
        <v>529</v>
      </c>
      <c r="L997" s="44"/>
      <c r="M997" s="30"/>
    </row>
    <row r="998" spans="2:13">
      <c r="B998" s="39" t="s">
        <v>11857</v>
      </c>
      <c r="C998" s="40" t="s">
        <v>11858</v>
      </c>
      <c r="D998" s="41" t="s">
        <v>5880</v>
      </c>
      <c r="E998" s="4" t="s">
        <v>5724</v>
      </c>
      <c r="F998" s="42"/>
      <c r="G998" s="43" t="s">
        <v>529</v>
      </c>
      <c r="H998" s="4" t="s">
        <v>5469</v>
      </c>
      <c r="I998" s="4" t="s">
        <v>529</v>
      </c>
      <c r="J998" s="4" t="s">
        <v>529</v>
      </c>
      <c r="K998" s="42" t="s">
        <v>529</v>
      </c>
      <c r="L998" s="44"/>
      <c r="M998" s="30"/>
    </row>
    <row r="999" spans="2:13" ht="33">
      <c r="B999" s="39" t="s">
        <v>11859</v>
      </c>
      <c r="C999" s="40" t="s">
        <v>11860</v>
      </c>
      <c r="D999" s="41"/>
      <c r="E999" s="4" t="s">
        <v>6303</v>
      </c>
      <c r="F999" s="42"/>
      <c r="G999" s="43" t="s">
        <v>529</v>
      </c>
      <c r="H999" s="4" t="s">
        <v>5469</v>
      </c>
      <c r="I999" s="4" t="s">
        <v>5469</v>
      </c>
      <c r="J999" s="4" t="s">
        <v>529</v>
      </c>
      <c r="K999" s="42" t="s">
        <v>529</v>
      </c>
      <c r="L999" s="44"/>
      <c r="M999" s="30"/>
    </row>
    <row r="1000" spans="2:13" ht="33">
      <c r="B1000" s="39" t="s">
        <v>11861</v>
      </c>
      <c r="C1000" s="40" t="s">
        <v>11862</v>
      </c>
      <c r="D1000" s="41"/>
      <c r="E1000" s="4" t="s">
        <v>6303</v>
      </c>
      <c r="F1000" s="42"/>
      <c r="G1000" s="43" t="s">
        <v>529</v>
      </c>
      <c r="H1000" s="4" t="s">
        <v>5469</v>
      </c>
      <c r="I1000" s="4" t="s">
        <v>5469</v>
      </c>
      <c r="J1000" s="4" t="s">
        <v>529</v>
      </c>
      <c r="K1000" s="42" t="s">
        <v>529</v>
      </c>
      <c r="L1000" s="44"/>
      <c r="M1000" s="30"/>
    </row>
    <row r="1001" spans="2:13" ht="33">
      <c r="B1001" s="39" t="s">
        <v>11863</v>
      </c>
      <c r="C1001" s="40" t="s">
        <v>11864</v>
      </c>
      <c r="D1001" s="41"/>
      <c r="E1001" s="4" t="s">
        <v>6303</v>
      </c>
      <c r="F1001" s="42"/>
      <c r="G1001" s="43" t="s">
        <v>529</v>
      </c>
      <c r="H1001" s="4" t="s">
        <v>5469</v>
      </c>
      <c r="I1001" s="4" t="s">
        <v>5469</v>
      </c>
      <c r="J1001" s="4" t="s">
        <v>529</v>
      </c>
      <c r="K1001" s="42" t="s">
        <v>529</v>
      </c>
      <c r="L1001" s="44"/>
      <c r="M1001" s="30"/>
    </row>
    <row r="1002" spans="2:13" ht="33">
      <c r="B1002" s="39" t="s">
        <v>11865</v>
      </c>
      <c r="C1002" s="40" t="s">
        <v>11866</v>
      </c>
      <c r="D1002" s="41"/>
      <c r="E1002" s="4" t="s">
        <v>6303</v>
      </c>
      <c r="F1002" s="42"/>
      <c r="G1002" s="43" t="s">
        <v>529</v>
      </c>
      <c r="H1002" s="4" t="s">
        <v>5469</v>
      </c>
      <c r="I1002" s="4" t="s">
        <v>5469</v>
      </c>
      <c r="J1002" s="4" t="s">
        <v>529</v>
      </c>
      <c r="K1002" s="42" t="s">
        <v>529</v>
      </c>
      <c r="L1002" s="44"/>
      <c r="M1002" s="30"/>
    </row>
    <row r="1003" spans="2:13" ht="33">
      <c r="B1003" s="39" t="s">
        <v>11867</v>
      </c>
      <c r="C1003" s="40" t="s">
        <v>11868</v>
      </c>
      <c r="D1003" s="41"/>
      <c r="E1003" s="4" t="s">
        <v>6303</v>
      </c>
      <c r="F1003" s="42"/>
      <c r="G1003" s="43" t="s">
        <v>529</v>
      </c>
      <c r="H1003" s="4" t="s">
        <v>5469</v>
      </c>
      <c r="I1003" s="4" t="s">
        <v>5469</v>
      </c>
      <c r="J1003" s="4" t="s">
        <v>529</v>
      </c>
      <c r="K1003" s="42" t="s">
        <v>529</v>
      </c>
      <c r="L1003" s="44"/>
      <c r="M1003" s="30"/>
    </row>
    <row r="1004" spans="2:13" ht="33">
      <c r="B1004" s="39" t="s">
        <v>11869</v>
      </c>
      <c r="C1004" s="40" t="s">
        <v>11870</v>
      </c>
      <c r="D1004" s="41"/>
      <c r="E1004" s="4" t="s">
        <v>6303</v>
      </c>
      <c r="F1004" s="42"/>
      <c r="G1004" s="43" t="s">
        <v>529</v>
      </c>
      <c r="H1004" s="4" t="s">
        <v>5469</v>
      </c>
      <c r="I1004" s="4" t="s">
        <v>5469</v>
      </c>
      <c r="J1004" s="4" t="s">
        <v>529</v>
      </c>
      <c r="K1004" s="42" t="s">
        <v>529</v>
      </c>
      <c r="L1004" s="328" t="s">
        <v>7261</v>
      </c>
      <c r="M1004" s="30"/>
    </row>
    <row r="1005" spans="2:13" ht="33">
      <c r="B1005" s="39" t="s">
        <v>11871</v>
      </c>
      <c r="C1005" s="40" t="s">
        <v>11872</v>
      </c>
      <c r="D1005" s="41"/>
      <c r="E1005" s="4" t="s">
        <v>6303</v>
      </c>
      <c r="F1005" s="42"/>
      <c r="G1005" s="43" t="s">
        <v>529</v>
      </c>
      <c r="H1005" s="4" t="s">
        <v>5469</v>
      </c>
      <c r="I1005" s="4" t="s">
        <v>5469</v>
      </c>
      <c r="J1005" s="4" t="s">
        <v>529</v>
      </c>
      <c r="K1005" s="42" t="s">
        <v>529</v>
      </c>
      <c r="L1005" s="566"/>
      <c r="M1005" s="30"/>
    </row>
    <row r="1006" spans="2:13" ht="33">
      <c r="B1006" s="39" t="s">
        <v>11873</v>
      </c>
      <c r="C1006" s="40" t="s">
        <v>11874</v>
      </c>
      <c r="D1006" s="41"/>
      <c r="E1006" s="4" t="s">
        <v>6303</v>
      </c>
      <c r="F1006" s="42"/>
      <c r="G1006" s="43" t="s">
        <v>529</v>
      </c>
      <c r="H1006" s="4" t="s">
        <v>5469</v>
      </c>
      <c r="I1006" s="4" t="s">
        <v>5469</v>
      </c>
      <c r="J1006" s="4" t="s">
        <v>529</v>
      </c>
      <c r="K1006" s="42" t="s">
        <v>529</v>
      </c>
      <c r="L1006" s="566"/>
      <c r="M1006" s="30"/>
    </row>
    <row r="1007" spans="2:13" ht="33">
      <c r="B1007" s="39" t="s">
        <v>11875</v>
      </c>
      <c r="C1007" s="40" t="s">
        <v>11876</v>
      </c>
      <c r="D1007" s="41"/>
      <c r="E1007" s="4" t="s">
        <v>6303</v>
      </c>
      <c r="F1007" s="42"/>
      <c r="G1007" s="43" t="s">
        <v>529</v>
      </c>
      <c r="H1007" s="4" t="s">
        <v>5469</v>
      </c>
      <c r="I1007" s="4" t="s">
        <v>5469</v>
      </c>
      <c r="J1007" s="4" t="s">
        <v>529</v>
      </c>
      <c r="K1007" s="42" t="s">
        <v>529</v>
      </c>
      <c r="L1007" s="566"/>
      <c r="M1007" s="30"/>
    </row>
    <row r="1008" spans="2:13" ht="33">
      <c r="B1008" s="39" t="s">
        <v>11877</v>
      </c>
      <c r="C1008" s="40" t="s">
        <v>11878</v>
      </c>
      <c r="D1008" s="41"/>
      <c r="E1008" s="4" t="s">
        <v>6303</v>
      </c>
      <c r="F1008" s="42"/>
      <c r="G1008" s="43" t="s">
        <v>529</v>
      </c>
      <c r="H1008" s="4" t="s">
        <v>5469</v>
      </c>
      <c r="I1008" s="4" t="s">
        <v>5469</v>
      </c>
      <c r="J1008" s="4" t="s">
        <v>529</v>
      </c>
      <c r="K1008" s="42" t="s">
        <v>529</v>
      </c>
      <c r="L1008" s="302"/>
      <c r="M1008" s="30"/>
    </row>
    <row r="1009" spans="2:13" ht="105">
      <c r="B1009" s="332" t="s">
        <v>11879</v>
      </c>
      <c r="C1009" s="297" t="s">
        <v>11880</v>
      </c>
      <c r="D1009" s="41" t="s">
        <v>11881</v>
      </c>
      <c r="E1009" s="5" t="s">
        <v>9000</v>
      </c>
      <c r="F1009" s="42"/>
      <c r="G1009" s="43" t="s">
        <v>5469</v>
      </c>
      <c r="H1009" s="4" t="s">
        <v>5469</v>
      </c>
      <c r="I1009" s="4" t="s">
        <v>5469</v>
      </c>
      <c r="J1009" s="4" t="s">
        <v>529</v>
      </c>
      <c r="K1009" s="42" t="s">
        <v>529</v>
      </c>
      <c r="L1009" s="338" t="s">
        <v>11882</v>
      </c>
      <c r="M1009" s="30"/>
    </row>
    <row r="1010" spans="2:13" ht="120">
      <c r="B1010" s="332" t="s">
        <v>11883</v>
      </c>
      <c r="C1010" s="297" t="s">
        <v>11884</v>
      </c>
      <c r="D1010" s="41" t="s">
        <v>6221</v>
      </c>
      <c r="E1010" s="5" t="s">
        <v>8998</v>
      </c>
      <c r="F1010" s="42"/>
      <c r="G1010" s="43" t="s">
        <v>5469</v>
      </c>
      <c r="H1010" s="4" t="s">
        <v>5469</v>
      </c>
      <c r="I1010" s="4" t="s">
        <v>5469</v>
      </c>
      <c r="J1010" s="4" t="s">
        <v>529</v>
      </c>
      <c r="K1010" s="42" t="s">
        <v>529</v>
      </c>
      <c r="L1010" s="338" t="s">
        <v>11885</v>
      </c>
      <c r="M1010" s="30"/>
    </row>
    <row r="1011" spans="2:13" ht="120">
      <c r="B1011" s="332" t="s">
        <v>11886</v>
      </c>
      <c r="C1011" s="297" t="s">
        <v>11887</v>
      </c>
      <c r="D1011" s="41" t="s">
        <v>6221</v>
      </c>
      <c r="E1011" s="5" t="s">
        <v>8998</v>
      </c>
      <c r="F1011" s="42"/>
      <c r="G1011" s="43" t="s">
        <v>5469</v>
      </c>
      <c r="H1011" s="4" t="s">
        <v>5469</v>
      </c>
      <c r="I1011" s="4" t="s">
        <v>5469</v>
      </c>
      <c r="J1011" s="4" t="s">
        <v>529</v>
      </c>
      <c r="K1011" s="42" t="s">
        <v>529</v>
      </c>
      <c r="L1011" s="338" t="s">
        <v>11888</v>
      </c>
      <c r="M1011" s="30"/>
    </row>
    <row r="1012" spans="2:13" ht="120">
      <c r="B1012" s="332" t="s">
        <v>11889</v>
      </c>
      <c r="C1012" s="297" t="s">
        <v>11890</v>
      </c>
      <c r="D1012" s="41" t="s">
        <v>6220</v>
      </c>
      <c r="E1012" s="5" t="s">
        <v>8998</v>
      </c>
      <c r="F1012" s="42"/>
      <c r="G1012" s="43" t="s">
        <v>5469</v>
      </c>
      <c r="H1012" s="4" t="s">
        <v>5469</v>
      </c>
      <c r="I1012" s="4" t="s">
        <v>5469</v>
      </c>
      <c r="J1012" s="4" t="s">
        <v>529</v>
      </c>
      <c r="K1012" s="42" t="s">
        <v>529</v>
      </c>
      <c r="L1012" s="338" t="s">
        <v>11891</v>
      </c>
      <c r="M1012" s="30"/>
    </row>
    <row r="1013" spans="2:13">
      <c r="B1013" s="39" t="s">
        <v>7656</v>
      </c>
      <c r="C1013" s="40" t="s">
        <v>11892</v>
      </c>
      <c r="D1013" s="41"/>
      <c r="E1013" s="4" t="s">
        <v>6303</v>
      </c>
      <c r="F1013" s="42"/>
      <c r="G1013" s="43" t="s">
        <v>529</v>
      </c>
      <c r="H1013" s="4" t="s">
        <v>5469</v>
      </c>
      <c r="I1013" s="4" t="s">
        <v>5469</v>
      </c>
      <c r="J1013" s="4" t="s">
        <v>529</v>
      </c>
      <c r="K1013" s="42" t="s">
        <v>529</v>
      </c>
      <c r="L1013" s="328" t="s">
        <v>10097</v>
      </c>
      <c r="M1013" s="30"/>
    </row>
    <row r="1014" spans="2:13">
      <c r="B1014" s="39" t="s">
        <v>2794</v>
      </c>
      <c r="C1014" s="40" t="s">
        <v>11893</v>
      </c>
      <c r="D1014" s="41"/>
      <c r="E1014" s="4" t="s">
        <v>6303</v>
      </c>
      <c r="F1014" s="42"/>
      <c r="G1014" s="43" t="s">
        <v>529</v>
      </c>
      <c r="H1014" s="4" t="s">
        <v>5469</v>
      </c>
      <c r="I1014" s="4" t="s">
        <v>5469</v>
      </c>
      <c r="J1014" s="4" t="s">
        <v>529</v>
      </c>
      <c r="K1014" s="42" t="s">
        <v>529</v>
      </c>
      <c r="L1014" s="566"/>
      <c r="M1014" s="30"/>
    </row>
    <row r="1015" spans="2:13">
      <c r="B1015" s="39" t="s">
        <v>2796</v>
      </c>
      <c r="C1015" s="40" t="s">
        <v>11894</v>
      </c>
      <c r="D1015" s="41"/>
      <c r="E1015" s="4" t="s">
        <v>6303</v>
      </c>
      <c r="F1015" s="42"/>
      <c r="G1015" s="43" t="s">
        <v>529</v>
      </c>
      <c r="H1015" s="4" t="s">
        <v>5469</v>
      </c>
      <c r="I1015" s="4" t="s">
        <v>5469</v>
      </c>
      <c r="J1015" s="4" t="s">
        <v>529</v>
      </c>
      <c r="K1015" s="42" t="s">
        <v>529</v>
      </c>
      <c r="L1015" s="566"/>
      <c r="M1015" s="30"/>
    </row>
    <row r="1016" spans="2:13">
      <c r="B1016" s="39" t="s">
        <v>2798</v>
      </c>
      <c r="C1016" s="40" t="s">
        <v>11895</v>
      </c>
      <c r="D1016" s="41"/>
      <c r="E1016" s="4" t="s">
        <v>6303</v>
      </c>
      <c r="F1016" s="42"/>
      <c r="G1016" s="43" t="s">
        <v>529</v>
      </c>
      <c r="H1016" s="4" t="s">
        <v>5469</v>
      </c>
      <c r="I1016" s="4" t="s">
        <v>5469</v>
      </c>
      <c r="J1016" s="4" t="s">
        <v>529</v>
      </c>
      <c r="K1016" s="42" t="s">
        <v>529</v>
      </c>
      <c r="L1016" s="566"/>
      <c r="M1016" s="30"/>
    </row>
    <row r="1017" spans="2:13">
      <c r="B1017" s="39" t="s">
        <v>2800</v>
      </c>
      <c r="C1017" s="40" t="s">
        <v>11896</v>
      </c>
      <c r="D1017" s="41"/>
      <c r="E1017" s="4" t="s">
        <v>6303</v>
      </c>
      <c r="F1017" s="42"/>
      <c r="G1017" s="43" t="s">
        <v>529</v>
      </c>
      <c r="H1017" s="4" t="s">
        <v>5469</v>
      </c>
      <c r="I1017" s="4" t="s">
        <v>5469</v>
      </c>
      <c r="J1017" s="4" t="s">
        <v>529</v>
      </c>
      <c r="K1017" s="42" t="s">
        <v>529</v>
      </c>
      <c r="L1017" s="302"/>
      <c r="M1017" s="30"/>
    </row>
    <row r="1018" spans="2:13">
      <c r="B1018" s="39" t="s">
        <v>834</v>
      </c>
      <c r="C1018" s="40" t="s">
        <v>11897</v>
      </c>
      <c r="D1018" s="41"/>
      <c r="E1018" s="4" t="s">
        <v>6303</v>
      </c>
      <c r="F1018" s="42"/>
      <c r="G1018" s="43" t="s">
        <v>529</v>
      </c>
      <c r="H1018" s="4" t="s">
        <v>5469</v>
      </c>
      <c r="I1018" s="4" t="s">
        <v>5469</v>
      </c>
      <c r="J1018" s="4" t="s">
        <v>529</v>
      </c>
      <c r="K1018" s="42" t="s">
        <v>529</v>
      </c>
      <c r="L1018" s="328" t="s">
        <v>11795</v>
      </c>
      <c r="M1018" s="30"/>
    </row>
    <row r="1019" spans="2:13">
      <c r="B1019" s="39" t="s">
        <v>835</v>
      </c>
      <c r="C1019" s="40" t="s">
        <v>11898</v>
      </c>
      <c r="D1019" s="41"/>
      <c r="E1019" s="4" t="s">
        <v>6303</v>
      </c>
      <c r="F1019" s="42"/>
      <c r="G1019" s="43" t="s">
        <v>529</v>
      </c>
      <c r="H1019" s="4" t="s">
        <v>5469</v>
      </c>
      <c r="I1019" s="4" t="s">
        <v>5469</v>
      </c>
      <c r="J1019" s="4" t="s">
        <v>529</v>
      </c>
      <c r="K1019" s="42" t="s">
        <v>529</v>
      </c>
      <c r="L1019" s="566"/>
      <c r="M1019" s="30"/>
    </row>
    <row r="1020" spans="2:13">
      <c r="B1020" s="39" t="s">
        <v>836</v>
      </c>
      <c r="C1020" s="40" t="s">
        <v>11899</v>
      </c>
      <c r="D1020" s="41"/>
      <c r="E1020" s="4" t="s">
        <v>6303</v>
      </c>
      <c r="F1020" s="42"/>
      <c r="G1020" s="43" t="s">
        <v>529</v>
      </c>
      <c r="H1020" s="4" t="s">
        <v>5469</v>
      </c>
      <c r="I1020" s="4" t="s">
        <v>5469</v>
      </c>
      <c r="J1020" s="4" t="s">
        <v>529</v>
      </c>
      <c r="K1020" s="42" t="s">
        <v>529</v>
      </c>
      <c r="L1020" s="566"/>
      <c r="M1020" s="30"/>
    </row>
    <row r="1021" spans="2:13">
      <c r="B1021" s="39" t="s">
        <v>837</v>
      </c>
      <c r="C1021" s="40" t="s">
        <v>11900</v>
      </c>
      <c r="D1021" s="41"/>
      <c r="E1021" s="4" t="s">
        <v>6303</v>
      </c>
      <c r="F1021" s="42"/>
      <c r="G1021" s="43" t="s">
        <v>529</v>
      </c>
      <c r="H1021" s="4" t="s">
        <v>5469</v>
      </c>
      <c r="I1021" s="4" t="s">
        <v>5469</v>
      </c>
      <c r="J1021" s="4" t="s">
        <v>529</v>
      </c>
      <c r="K1021" s="42" t="s">
        <v>529</v>
      </c>
      <c r="L1021" s="566"/>
      <c r="M1021" s="30"/>
    </row>
    <row r="1022" spans="2:13">
      <c r="B1022" s="39" t="s">
        <v>838</v>
      </c>
      <c r="C1022" s="40" t="s">
        <v>11901</v>
      </c>
      <c r="D1022" s="41"/>
      <c r="E1022" s="4" t="s">
        <v>6303</v>
      </c>
      <c r="F1022" s="42"/>
      <c r="G1022" s="43" t="s">
        <v>529</v>
      </c>
      <c r="H1022" s="4" t="s">
        <v>5469</v>
      </c>
      <c r="I1022" s="4" t="s">
        <v>5469</v>
      </c>
      <c r="J1022" s="4" t="s">
        <v>529</v>
      </c>
      <c r="K1022" s="42" t="s">
        <v>529</v>
      </c>
      <c r="L1022" s="302"/>
      <c r="M1022" s="30"/>
    </row>
    <row r="1023" spans="2:13" ht="105">
      <c r="B1023" s="308" t="s">
        <v>11902</v>
      </c>
      <c r="C1023" s="309" t="s">
        <v>11903</v>
      </c>
      <c r="D1023" s="310" t="s">
        <v>7215</v>
      </c>
      <c r="E1023" s="311" t="s">
        <v>11326</v>
      </c>
      <c r="F1023" s="312"/>
      <c r="G1023" s="313" t="s">
        <v>5469</v>
      </c>
      <c r="H1023" s="311" t="s">
        <v>5469</v>
      </c>
      <c r="I1023" s="311" t="s">
        <v>5469</v>
      </c>
      <c r="J1023" s="311" t="s">
        <v>529</v>
      </c>
      <c r="K1023" s="312" t="s">
        <v>529</v>
      </c>
      <c r="L1023" s="338" t="s">
        <v>11882</v>
      </c>
      <c r="M1023" s="30"/>
    </row>
    <row r="1024" spans="2:13" ht="105">
      <c r="B1024" s="308" t="s">
        <v>277</v>
      </c>
      <c r="C1024" s="309" t="s">
        <v>11904</v>
      </c>
      <c r="D1024" s="310" t="s">
        <v>6868</v>
      </c>
      <c r="E1024" s="311" t="s">
        <v>11326</v>
      </c>
      <c r="F1024" s="312"/>
      <c r="G1024" s="313" t="s">
        <v>5469</v>
      </c>
      <c r="H1024" s="311" t="s">
        <v>5469</v>
      </c>
      <c r="I1024" s="311" t="s">
        <v>5469</v>
      </c>
      <c r="J1024" s="311" t="s">
        <v>529</v>
      </c>
      <c r="K1024" s="312" t="s">
        <v>529</v>
      </c>
      <c r="L1024" s="338" t="s">
        <v>11905</v>
      </c>
      <c r="M1024" s="30"/>
    </row>
    <row r="1025" spans="2:13" ht="105">
      <c r="B1025" s="308" t="s">
        <v>278</v>
      </c>
      <c r="C1025" s="309" t="s">
        <v>11906</v>
      </c>
      <c r="D1025" s="310" t="s">
        <v>5846</v>
      </c>
      <c r="E1025" s="311" t="s">
        <v>11326</v>
      </c>
      <c r="F1025" s="312"/>
      <c r="G1025" s="313" t="s">
        <v>5469</v>
      </c>
      <c r="H1025" s="311" t="s">
        <v>5469</v>
      </c>
      <c r="I1025" s="311" t="s">
        <v>5469</v>
      </c>
      <c r="J1025" s="311" t="s">
        <v>529</v>
      </c>
      <c r="K1025" s="312" t="s">
        <v>529</v>
      </c>
      <c r="L1025" s="338" t="s">
        <v>11882</v>
      </c>
      <c r="M1025" s="30"/>
    </row>
    <row r="1026" spans="2:13" ht="105">
      <c r="B1026" s="308" t="s">
        <v>11907</v>
      </c>
      <c r="C1026" s="309" t="s">
        <v>11908</v>
      </c>
      <c r="D1026" s="310" t="s">
        <v>7323</v>
      </c>
      <c r="E1026" s="311" t="s">
        <v>9021</v>
      </c>
      <c r="F1026" s="312"/>
      <c r="G1026" s="313" t="s">
        <v>5469</v>
      </c>
      <c r="H1026" s="311" t="s">
        <v>5469</v>
      </c>
      <c r="I1026" s="311" t="s">
        <v>529</v>
      </c>
      <c r="J1026" s="311" t="s">
        <v>529</v>
      </c>
      <c r="K1026" s="312" t="s">
        <v>529</v>
      </c>
      <c r="L1026" s="428" t="s">
        <v>11909</v>
      </c>
      <c r="M1026" s="30"/>
    </row>
    <row r="1027" spans="2:13" ht="17.25" thickBot="1">
      <c r="B1027" s="308" t="s">
        <v>11910</v>
      </c>
      <c r="C1027" s="590" t="s">
        <v>11911</v>
      </c>
      <c r="D1027" s="591" t="s">
        <v>7842</v>
      </c>
      <c r="E1027" s="592" t="s">
        <v>9021</v>
      </c>
      <c r="F1027" s="593"/>
      <c r="G1027" s="313" t="s">
        <v>5469</v>
      </c>
      <c r="H1027" s="311" t="s">
        <v>5469</v>
      </c>
      <c r="I1027" s="311" t="s">
        <v>529</v>
      </c>
      <c r="J1027" s="311" t="s">
        <v>529</v>
      </c>
      <c r="K1027" s="312" t="s">
        <v>529</v>
      </c>
      <c r="L1027" s="328"/>
      <c r="M1027" s="349"/>
    </row>
    <row r="1028" spans="2:13">
      <c r="B1028" s="460"/>
      <c r="C1028" s="315"/>
      <c r="D1028" s="316"/>
      <c r="E1028" s="55"/>
      <c r="F1028" s="55"/>
      <c r="G1028" s="55"/>
      <c r="H1028" s="55"/>
      <c r="I1028" s="55"/>
      <c r="J1028" s="55"/>
      <c r="K1028" s="55"/>
      <c r="L1028" s="348"/>
      <c r="M1028" s="349"/>
    </row>
    <row r="1029" spans="2:13" ht="17.25" thickBot="1">
      <c r="B1029" s="509"/>
      <c r="C1029" s="323"/>
      <c r="D1029" s="324"/>
      <c r="E1029" s="325"/>
      <c r="F1029" s="325"/>
      <c r="G1029" s="325"/>
      <c r="H1029" s="325"/>
      <c r="I1029" s="325"/>
      <c r="J1029" s="325"/>
      <c r="K1029" s="325"/>
      <c r="L1029" s="350"/>
      <c r="M1029" s="349"/>
    </row>
    <row r="1030" spans="2:13" ht="18.75">
      <c r="B1030" s="539" t="s">
        <v>11912</v>
      </c>
      <c r="C1030" s="538"/>
      <c r="D1030" s="538"/>
      <c r="E1030" s="538"/>
      <c r="F1030" s="538"/>
      <c r="G1030" s="538"/>
      <c r="H1030" s="538"/>
      <c r="I1030" s="538"/>
      <c r="J1030" s="538"/>
      <c r="K1030" s="538"/>
      <c r="L1030" s="594"/>
      <c r="M1030" s="30"/>
    </row>
    <row r="1031" spans="2:13">
      <c r="B1031" s="513" t="s">
        <v>11913</v>
      </c>
      <c r="C1031" s="514"/>
      <c r="D1031" s="514"/>
      <c r="E1031" s="514"/>
      <c r="F1031" s="514"/>
      <c r="G1031" s="514"/>
      <c r="H1031" s="6"/>
      <c r="I1031" s="6"/>
      <c r="J1031" s="6"/>
      <c r="K1031" s="6"/>
      <c r="L1031" s="515"/>
      <c r="M1031" s="30"/>
    </row>
    <row r="1032" spans="2:13">
      <c r="B1032" s="513" t="s">
        <v>7686</v>
      </c>
      <c r="C1032" s="514" t="s">
        <v>11914</v>
      </c>
      <c r="D1032" s="6"/>
      <c r="E1032" s="514"/>
      <c r="F1032" s="514"/>
      <c r="G1032" s="514"/>
      <c r="H1032" s="6"/>
      <c r="I1032" s="6"/>
      <c r="J1032" s="6"/>
      <c r="K1032" s="6"/>
      <c r="L1032" s="515"/>
      <c r="M1032" s="30"/>
    </row>
    <row r="1033" spans="2:13">
      <c r="B1033" s="513" t="s">
        <v>7688</v>
      </c>
      <c r="C1033" s="514"/>
      <c r="D1033" s="514"/>
      <c r="E1033" s="514"/>
      <c r="F1033" s="514"/>
      <c r="G1033" s="514"/>
      <c r="H1033" s="514"/>
      <c r="I1033" s="514"/>
      <c r="J1033" s="514"/>
      <c r="K1033" s="514"/>
      <c r="L1033" s="517"/>
      <c r="M1033" s="30"/>
    </row>
    <row r="1034" spans="2:13">
      <c r="B1034" s="513" t="s">
        <v>8832</v>
      </c>
      <c r="C1034" s="514"/>
      <c r="D1034" s="514"/>
      <c r="E1034" s="514"/>
      <c r="F1034" s="514"/>
      <c r="G1034" s="514"/>
      <c r="H1034" s="514"/>
      <c r="I1034" s="514"/>
      <c r="J1034" s="514"/>
      <c r="K1034" s="514"/>
      <c r="L1034" s="517"/>
      <c r="M1034" s="30"/>
    </row>
    <row r="1035" spans="2:13">
      <c r="B1035" s="513" t="s">
        <v>8833</v>
      </c>
      <c r="C1035" s="514"/>
      <c r="D1035" s="514"/>
      <c r="E1035" s="514"/>
      <c r="F1035" s="514"/>
      <c r="G1035" s="514"/>
      <c r="H1035" s="514"/>
      <c r="I1035" s="514"/>
      <c r="J1035" s="514"/>
      <c r="K1035" s="514"/>
      <c r="L1035" s="517"/>
      <c r="M1035" s="30"/>
    </row>
    <row r="1036" spans="2:13">
      <c r="B1036" s="513" t="s">
        <v>8834</v>
      </c>
      <c r="C1036" s="514"/>
      <c r="D1036" s="514"/>
      <c r="E1036" s="514"/>
      <c r="F1036" s="514"/>
      <c r="G1036" s="514"/>
      <c r="H1036" s="514"/>
      <c r="I1036" s="514"/>
      <c r="J1036" s="514"/>
      <c r="K1036" s="514"/>
      <c r="L1036" s="517"/>
      <c r="M1036" s="30"/>
    </row>
    <row r="1037" spans="2:13">
      <c r="B1037" s="513" t="s">
        <v>8835</v>
      </c>
      <c r="C1037" s="514"/>
      <c r="D1037" s="514"/>
      <c r="E1037" s="514"/>
      <c r="F1037" s="514"/>
      <c r="G1037" s="514"/>
      <c r="H1037" s="514"/>
      <c r="I1037" s="514"/>
      <c r="J1037" s="514"/>
      <c r="K1037" s="514"/>
      <c r="L1037" s="517"/>
      <c r="M1037" s="30"/>
    </row>
    <row r="1038" spans="2:13">
      <c r="B1038" s="513" t="s">
        <v>11915</v>
      </c>
      <c r="C1038" s="514"/>
      <c r="D1038" s="514"/>
      <c r="E1038" s="514"/>
      <c r="F1038" s="514"/>
      <c r="G1038" s="514"/>
      <c r="H1038" s="514"/>
      <c r="I1038" s="514"/>
      <c r="J1038" s="514"/>
      <c r="K1038" s="514"/>
      <c r="L1038" s="517"/>
      <c r="M1038" s="30"/>
    </row>
    <row r="1039" spans="2:13">
      <c r="B1039" s="513" t="s">
        <v>8905</v>
      </c>
      <c r="C1039" s="514"/>
      <c r="D1039" s="514"/>
      <c r="E1039" s="514"/>
      <c r="F1039" s="514"/>
      <c r="G1039" s="514"/>
      <c r="H1039" s="514"/>
      <c r="I1039" s="514"/>
      <c r="J1039" s="514"/>
      <c r="K1039" s="514"/>
      <c r="L1039" s="517"/>
      <c r="M1039" s="30"/>
    </row>
    <row r="1040" spans="2:13">
      <c r="B1040" s="513" t="s">
        <v>8838</v>
      </c>
      <c r="C1040" s="514"/>
      <c r="D1040" s="514"/>
      <c r="E1040" s="514"/>
      <c r="F1040" s="514"/>
      <c r="G1040" s="514"/>
      <c r="H1040" s="514"/>
      <c r="I1040" s="514"/>
      <c r="J1040" s="514"/>
      <c r="K1040" s="514"/>
      <c r="L1040" s="517"/>
      <c r="M1040" s="30"/>
    </row>
    <row r="1041" spans="2:13">
      <c r="B1041" s="513" t="s">
        <v>8839</v>
      </c>
      <c r="C1041" s="514"/>
      <c r="D1041" s="514"/>
      <c r="E1041" s="514"/>
      <c r="F1041" s="514"/>
      <c r="G1041" s="514"/>
      <c r="H1041" s="514"/>
      <c r="I1041" s="514"/>
      <c r="J1041" s="514"/>
      <c r="K1041" s="514"/>
      <c r="L1041" s="517"/>
      <c r="M1041" s="30"/>
    </row>
    <row r="1042" spans="2:13">
      <c r="B1042" s="513" t="s">
        <v>11916</v>
      </c>
      <c r="C1042" s="514"/>
      <c r="D1042" s="514"/>
      <c r="E1042" s="514"/>
      <c r="F1042" s="514"/>
      <c r="G1042" s="514"/>
      <c r="H1042" s="514"/>
      <c r="I1042" s="514"/>
      <c r="J1042" s="514"/>
      <c r="K1042" s="514"/>
      <c r="L1042" s="517"/>
      <c r="M1042" s="30"/>
    </row>
    <row r="1043" spans="2:13">
      <c r="B1043" s="513"/>
      <c r="C1043" s="514"/>
      <c r="D1043" s="514"/>
      <c r="E1043" s="514"/>
      <c r="F1043" s="514"/>
      <c r="G1043" s="514"/>
      <c r="H1043" s="514"/>
      <c r="I1043" s="514"/>
      <c r="J1043" s="514"/>
      <c r="K1043" s="514"/>
      <c r="L1043" s="517"/>
      <c r="M1043" s="30"/>
    </row>
    <row r="1044" spans="2:13" ht="18.75">
      <c r="B1044" s="539" t="s">
        <v>11917</v>
      </c>
      <c r="C1044" s="595"/>
      <c r="D1044" s="595"/>
      <c r="E1044" s="595"/>
      <c r="F1044" s="595"/>
      <c r="G1044" s="595"/>
      <c r="H1044" s="595"/>
      <c r="I1044" s="595"/>
      <c r="J1044" s="595"/>
      <c r="K1044" s="595"/>
      <c r="L1044" s="596"/>
      <c r="M1044" s="30"/>
    </row>
    <row r="1045" spans="2:13">
      <c r="B1045" s="513" t="s">
        <v>11918</v>
      </c>
      <c r="C1045" s="250"/>
      <c r="D1045" s="250"/>
      <c r="E1045" s="250"/>
      <c r="F1045" s="250"/>
      <c r="G1045" s="250"/>
      <c r="H1045" s="250"/>
      <c r="I1045" s="250"/>
      <c r="J1045" s="250"/>
      <c r="K1045" s="250"/>
      <c r="L1045" s="597"/>
      <c r="M1045" s="30"/>
    </row>
    <row r="1046" spans="2:13">
      <c r="B1046" s="513" t="s">
        <v>11919</v>
      </c>
      <c r="C1046" s="250"/>
      <c r="D1046" s="250"/>
      <c r="E1046" s="250"/>
      <c r="F1046" s="250"/>
      <c r="G1046" s="250"/>
      <c r="H1046" s="250"/>
      <c r="I1046" s="250"/>
      <c r="J1046" s="250"/>
      <c r="K1046" s="250"/>
      <c r="L1046" s="597"/>
      <c r="M1046" s="30"/>
    </row>
    <row r="1047" spans="2:13">
      <c r="B1047" s="513" t="s">
        <v>11920</v>
      </c>
      <c r="C1047" s="250"/>
      <c r="D1047" s="250"/>
      <c r="E1047" s="250"/>
      <c r="F1047" s="250"/>
      <c r="G1047" s="250"/>
      <c r="H1047" s="250"/>
      <c r="I1047" s="250"/>
      <c r="J1047" s="250"/>
      <c r="K1047" s="250"/>
      <c r="L1047" s="597"/>
      <c r="M1047" s="30"/>
    </row>
    <row r="1048" spans="2:13">
      <c r="B1048" s="513" t="s">
        <v>11921</v>
      </c>
      <c r="C1048" s="514"/>
      <c r="D1048" s="514"/>
      <c r="E1048" s="514"/>
      <c r="F1048" s="514"/>
      <c r="G1048" s="514"/>
      <c r="H1048" s="514"/>
      <c r="I1048" s="514"/>
      <c r="J1048" s="514"/>
      <c r="K1048" s="514"/>
      <c r="L1048" s="517"/>
      <c r="M1048" s="30"/>
    </row>
    <row r="1049" spans="2:13">
      <c r="B1049" s="513" t="s">
        <v>11922</v>
      </c>
      <c r="C1049" s="514"/>
      <c r="D1049" s="514"/>
      <c r="E1049" s="514"/>
      <c r="F1049" s="514"/>
      <c r="G1049" s="514"/>
      <c r="H1049" s="514"/>
      <c r="I1049" s="514"/>
      <c r="J1049" s="514"/>
      <c r="K1049" s="514"/>
      <c r="L1049" s="517"/>
      <c r="M1049" s="30"/>
    </row>
    <row r="1050" spans="2:13">
      <c r="B1050" s="513" t="s">
        <v>11923</v>
      </c>
      <c r="C1050" s="514"/>
      <c r="D1050" s="514"/>
      <c r="E1050" s="514"/>
      <c r="F1050" s="514"/>
      <c r="G1050" s="514"/>
      <c r="H1050" s="514"/>
      <c r="I1050" s="514"/>
      <c r="J1050" s="514"/>
      <c r="K1050" s="514"/>
      <c r="L1050" s="517"/>
      <c r="M1050" s="30"/>
    </row>
    <row r="1051" spans="2:13">
      <c r="B1051" s="513" t="s">
        <v>11924</v>
      </c>
      <c r="C1051" s="514"/>
      <c r="D1051" s="514"/>
      <c r="E1051" s="514"/>
      <c r="F1051" s="514"/>
      <c r="G1051" s="514"/>
      <c r="H1051" s="514"/>
      <c r="I1051" s="514"/>
      <c r="J1051" s="514"/>
      <c r="K1051" s="514"/>
      <c r="L1051" s="517"/>
      <c r="M1051" s="30"/>
    </row>
    <row r="1052" spans="2:13">
      <c r="B1052" s="513"/>
      <c r="C1052" s="514"/>
      <c r="D1052" s="514"/>
      <c r="E1052" s="514"/>
      <c r="F1052" s="514"/>
      <c r="G1052" s="514"/>
      <c r="H1052" s="514"/>
      <c r="I1052" s="514"/>
      <c r="J1052" s="514"/>
      <c r="K1052" s="514"/>
      <c r="L1052" s="517"/>
      <c r="M1052" s="30"/>
    </row>
    <row r="1053" spans="2:13">
      <c r="B1053" s="513" t="s">
        <v>11925</v>
      </c>
      <c r="C1053" s="514"/>
      <c r="D1053" s="514"/>
      <c r="E1053" s="514"/>
      <c r="F1053" s="514"/>
      <c r="G1053" s="514"/>
      <c r="H1053" s="514"/>
      <c r="I1053" s="514"/>
      <c r="J1053" s="514"/>
      <c r="K1053" s="514"/>
      <c r="L1053" s="517"/>
      <c r="M1053" s="30"/>
    </row>
    <row r="1054" spans="2:13">
      <c r="B1054" s="513"/>
      <c r="C1054" s="514"/>
      <c r="D1054" s="514"/>
      <c r="E1054" s="514"/>
      <c r="F1054" s="514"/>
      <c r="G1054" s="514"/>
      <c r="H1054" s="514"/>
      <c r="I1054" s="514"/>
      <c r="J1054" s="514"/>
      <c r="K1054" s="514"/>
      <c r="L1054" s="517"/>
      <c r="M1054" s="30"/>
    </row>
    <row r="1055" spans="2:13">
      <c r="B1055" s="513" t="s">
        <v>11926</v>
      </c>
      <c r="C1055" s="250"/>
      <c r="D1055" s="250"/>
      <c r="E1055" s="250"/>
      <c r="F1055" s="250"/>
      <c r="G1055" s="250"/>
      <c r="H1055" s="250"/>
      <c r="I1055" s="250"/>
      <c r="J1055" s="250"/>
      <c r="K1055" s="250"/>
      <c r="L1055" s="597"/>
      <c r="M1055" s="30"/>
    </row>
    <row r="1056" spans="2:13">
      <c r="B1056" s="513" t="s">
        <v>11927</v>
      </c>
      <c r="C1056" s="250"/>
      <c r="D1056" s="250"/>
      <c r="E1056" s="250"/>
      <c r="F1056" s="250"/>
      <c r="G1056" s="250"/>
      <c r="H1056" s="250"/>
      <c r="I1056" s="250"/>
      <c r="J1056" s="250"/>
      <c r="K1056" s="250"/>
      <c r="L1056" s="597"/>
      <c r="M1056" s="30"/>
    </row>
    <row r="1057" spans="2:13">
      <c r="B1057" s="513"/>
      <c r="C1057" s="250"/>
      <c r="D1057" s="250"/>
      <c r="E1057" s="250"/>
      <c r="F1057" s="250"/>
      <c r="G1057" s="250"/>
      <c r="H1057" s="250"/>
      <c r="I1057" s="250"/>
      <c r="J1057" s="250"/>
      <c r="K1057" s="250"/>
      <c r="L1057" s="597"/>
      <c r="M1057" s="30"/>
    </row>
    <row r="1058" spans="2:13" ht="18.75">
      <c r="B1058" s="539" t="s">
        <v>11928</v>
      </c>
      <c r="C1058" s="250"/>
      <c r="D1058" s="250"/>
      <c r="E1058" s="250"/>
      <c r="F1058" s="250"/>
      <c r="G1058" s="250"/>
      <c r="H1058" s="250"/>
      <c r="I1058" s="250"/>
      <c r="J1058" s="250"/>
      <c r="K1058" s="250"/>
      <c r="L1058" s="597"/>
      <c r="M1058" s="30"/>
    </row>
    <row r="1059" spans="2:13">
      <c r="B1059" s="513" t="s">
        <v>11929</v>
      </c>
      <c r="C1059" s="250"/>
      <c r="D1059" s="250"/>
      <c r="E1059" s="250"/>
      <c r="F1059" s="250"/>
      <c r="G1059" s="250"/>
      <c r="H1059" s="250"/>
      <c r="I1059" s="250"/>
      <c r="J1059" s="250"/>
      <c r="K1059" s="250"/>
      <c r="L1059" s="597"/>
      <c r="M1059" s="30"/>
    </row>
    <row r="1060" spans="2:13">
      <c r="B1060" s="513" t="s">
        <v>11919</v>
      </c>
      <c r="C1060" s="250"/>
      <c r="D1060" s="250"/>
      <c r="E1060" s="250"/>
      <c r="F1060" s="250"/>
      <c r="G1060" s="250"/>
      <c r="H1060" s="250"/>
      <c r="I1060" s="250"/>
      <c r="J1060" s="250"/>
      <c r="K1060" s="250"/>
      <c r="L1060" s="597"/>
      <c r="M1060" s="30"/>
    </row>
    <row r="1061" spans="2:13">
      <c r="B1061" s="513" t="s">
        <v>11930</v>
      </c>
      <c r="C1061" s="250"/>
      <c r="D1061" s="250"/>
      <c r="E1061" s="250"/>
      <c r="F1061" s="250"/>
      <c r="G1061" s="250"/>
      <c r="H1061" s="250"/>
      <c r="I1061" s="250"/>
      <c r="J1061" s="250"/>
      <c r="K1061" s="250"/>
      <c r="L1061" s="597"/>
      <c r="M1061" s="30"/>
    </row>
    <row r="1062" spans="2:13">
      <c r="B1062" s="513" t="s">
        <v>11931</v>
      </c>
      <c r="C1062" s="250"/>
      <c r="D1062" s="250"/>
      <c r="E1062" s="250"/>
      <c r="F1062" s="250"/>
      <c r="G1062" s="250"/>
      <c r="H1062" s="250"/>
      <c r="I1062" s="250"/>
      <c r="J1062" s="250"/>
      <c r="K1062" s="250"/>
      <c r="L1062" s="597"/>
      <c r="M1062" s="30"/>
    </row>
    <row r="1063" spans="2:13">
      <c r="B1063" s="513" t="s">
        <v>11932</v>
      </c>
      <c r="C1063" s="250"/>
      <c r="D1063" s="250"/>
      <c r="E1063" s="250"/>
      <c r="F1063" s="250"/>
      <c r="G1063" s="250"/>
      <c r="H1063" s="250"/>
      <c r="I1063" s="250"/>
      <c r="J1063" s="250"/>
      <c r="K1063" s="250"/>
      <c r="L1063" s="597"/>
      <c r="M1063" s="30"/>
    </row>
    <row r="1064" spans="2:13">
      <c r="B1064" s="513"/>
      <c r="C1064" s="250"/>
      <c r="D1064" s="250"/>
      <c r="E1064" s="250"/>
      <c r="F1064" s="250"/>
      <c r="G1064" s="250"/>
      <c r="H1064" s="250"/>
      <c r="I1064" s="250"/>
      <c r="J1064" s="250"/>
      <c r="K1064" s="250"/>
      <c r="L1064" s="597"/>
      <c r="M1064" s="30"/>
    </row>
    <row r="1065" spans="2:13">
      <c r="B1065" s="513" t="s">
        <v>11933</v>
      </c>
      <c r="C1065" s="250"/>
      <c r="D1065" s="250"/>
      <c r="E1065" s="250"/>
      <c r="F1065" s="250"/>
      <c r="G1065" s="250"/>
      <c r="H1065" s="250"/>
      <c r="I1065" s="250"/>
      <c r="J1065" s="250"/>
      <c r="K1065" s="250"/>
      <c r="L1065" s="597"/>
      <c r="M1065" s="30"/>
    </row>
    <row r="1066" spans="2:13">
      <c r="B1066" s="513"/>
      <c r="C1066" s="319"/>
      <c r="D1066" s="320"/>
      <c r="L1066" s="321"/>
      <c r="M1066" s="30"/>
    </row>
    <row r="1067" spans="2:13">
      <c r="B1067" s="513" t="s">
        <v>11934</v>
      </c>
      <c r="C1067" s="319"/>
      <c r="D1067" s="320"/>
      <c r="L1067" s="321"/>
      <c r="M1067" s="30"/>
    </row>
    <row r="1068" spans="2:13">
      <c r="B1068" s="513" t="s">
        <v>11935</v>
      </c>
      <c r="C1068" s="319"/>
      <c r="D1068" s="320"/>
      <c r="L1068" s="321"/>
      <c r="M1068" s="30"/>
    </row>
    <row r="1069" spans="2:13" ht="17.25" thickBot="1">
      <c r="B1069" s="513"/>
      <c r="C1069" s="319"/>
      <c r="D1069" s="320"/>
      <c r="L1069" s="321"/>
      <c r="M1069" s="30"/>
    </row>
    <row r="1070" spans="2:13" ht="13.5" customHeight="1">
      <c r="B1070" s="52"/>
      <c r="C1070" s="52"/>
      <c r="D1070" s="53"/>
      <c r="E1070" s="54"/>
      <c r="F1070" s="54"/>
      <c r="G1070" s="55"/>
      <c r="H1070" s="55"/>
      <c r="I1070" s="55"/>
      <c r="J1070" s="55"/>
      <c r="K1070" s="55"/>
      <c r="L1070" s="52"/>
    </row>
    <row r="1071" spans="2:13">
      <c r="G1071" s="6"/>
      <c r="H1071" s="6"/>
      <c r="I1071" s="6"/>
      <c r="J1071" s="6"/>
      <c r="K1071" s="6"/>
    </row>
    <row r="1072" spans="2:13">
      <c r="G1072" s="6"/>
      <c r="H1072" s="6"/>
      <c r="I1072" s="6"/>
      <c r="J1072" s="6"/>
      <c r="K1072" s="6"/>
    </row>
  </sheetData>
  <mergeCells count="1">
    <mergeCell ref="L159:L161"/>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A0D2D-DAB4-42F6-9303-AF63C4A5A0BC}">
  <sheetPr codeName="Sheet70">
    <tabColor rgb="FF333333"/>
    <outlinePr summaryBelow="0"/>
    <pageSetUpPr fitToPage="1"/>
  </sheetPr>
  <dimension ref="B1:D2129"/>
  <sheetViews>
    <sheetView showGridLines="0" zoomScaleNormal="100" zoomScaleSheetLayoutView="100" workbookViewId="0"/>
  </sheetViews>
  <sheetFormatPr defaultColWidth="10.28515625" defaultRowHeight="16.5"/>
  <cols>
    <col min="1" max="1" width="2.7109375" style="6" customWidth="1"/>
    <col min="2" max="2" width="36.7109375" style="130" customWidth="1"/>
    <col min="3" max="3" width="46.5703125" style="130" customWidth="1"/>
    <col min="4" max="4" width="89.7109375" style="131" customWidth="1"/>
    <col min="5" max="5" width="2.7109375" style="6" customWidth="1"/>
    <col min="6" max="16384" width="10.28515625" style="6"/>
  </cols>
  <sheetData>
    <row r="1" spans="2:4" s="2" customFormat="1" ht="10.35" customHeight="1">
      <c r="B1" s="3"/>
      <c r="C1" s="3"/>
      <c r="D1" s="3"/>
    </row>
    <row r="2" spans="2:4" ht="60" customHeight="1">
      <c r="B2" s="132" t="s">
        <v>98</v>
      </c>
      <c r="C2" s="133"/>
      <c r="D2" s="133"/>
    </row>
    <row r="3" spans="2:4" ht="20.100000000000001" customHeight="1" thickBot="1">
      <c r="D3" s="130"/>
    </row>
    <row r="4" spans="2:4" ht="25.35" customHeight="1" thickBot="1">
      <c r="B4" s="134" t="s">
        <v>99</v>
      </c>
      <c r="C4" s="135" t="s">
        <v>25</v>
      </c>
      <c r="D4" s="136" t="s">
        <v>100</v>
      </c>
    </row>
    <row r="5" spans="2:4" ht="25.35" customHeight="1" thickBot="1">
      <c r="B5" s="137" t="s">
        <v>104</v>
      </c>
      <c r="C5" s="138"/>
      <c r="D5" s="139"/>
    </row>
    <row r="6" spans="2:4" ht="17.25" thickBot="1">
      <c r="B6" s="154" t="s">
        <v>9013</v>
      </c>
      <c r="C6" s="155" t="s">
        <v>105</v>
      </c>
      <c r="D6" s="156" t="s">
        <v>106</v>
      </c>
    </row>
    <row r="7" spans="2:4">
      <c r="B7" s="157" t="s">
        <v>107</v>
      </c>
      <c r="C7" s="158" t="s">
        <v>108</v>
      </c>
      <c r="D7" s="142" t="s">
        <v>106</v>
      </c>
    </row>
    <row r="8" spans="2:4">
      <c r="B8" s="159"/>
      <c r="C8" s="160" t="s">
        <v>110</v>
      </c>
      <c r="D8" s="162" t="s">
        <v>111</v>
      </c>
    </row>
    <row r="9" spans="2:4">
      <c r="B9" s="159"/>
      <c r="C9" s="160" t="s">
        <v>112</v>
      </c>
      <c r="D9" s="148"/>
    </row>
    <row r="10" spans="2:4">
      <c r="B10" s="159"/>
      <c r="C10" s="160" t="s">
        <v>113</v>
      </c>
      <c r="D10" s="161"/>
    </row>
    <row r="11" spans="2:4" ht="33">
      <c r="B11" s="159"/>
      <c r="C11" s="160" t="s">
        <v>114</v>
      </c>
      <c r="D11" s="163" t="s">
        <v>115</v>
      </c>
    </row>
    <row r="12" spans="2:4">
      <c r="B12" s="159"/>
      <c r="C12" s="160" t="s">
        <v>114</v>
      </c>
      <c r="D12" s="162" t="s">
        <v>116</v>
      </c>
    </row>
    <row r="13" spans="2:4" ht="17.25" thickBot="1">
      <c r="B13" s="164"/>
      <c r="C13" s="165" t="s">
        <v>109</v>
      </c>
      <c r="D13" s="151"/>
    </row>
    <row r="14" spans="2:4" ht="17.25" thickBot="1">
      <c r="B14" s="157" t="s">
        <v>119</v>
      </c>
      <c r="C14" s="158" t="s">
        <v>117</v>
      </c>
      <c r="D14" s="142" t="s">
        <v>118</v>
      </c>
    </row>
    <row r="15" spans="2:4">
      <c r="B15" s="157" t="s">
        <v>120</v>
      </c>
      <c r="C15" s="158" t="s">
        <v>121</v>
      </c>
      <c r="D15" s="166" t="s">
        <v>106</v>
      </c>
    </row>
    <row r="16" spans="2:4">
      <c r="B16" s="159"/>
      <c r="C16" s="160" t="s">
        <v>122</v>
      </c>
      <c r="D16" s="162" t="s">
        <v>123</v>
      </c>
    </row>
    <row r="17" spans="2:4">
      <c r="B17" s="159"/>
      <c r="C17" s="160" t="s">
        <v>124</v>
      </c>
      <c r="D17" s="148"/>
    </row>
    <row r="18" spans="2:4">
      <c r="B18" s="159"/>
      <c r="C18" s="160" t="s">
        <v>125</v>
      </c>
      <c r="D18" s="148"/>
    </row>
    <row r="19" spans="2:4">
      <c r="B19" s="159"/>
      <c r="C19" s="160" t="s">
        <v>126</v>
      </c>
      <c r="D19" s="148"/>
    </row>
    <row r="20" spans="2:4" ht="17.25" thickBot="1">
      <c r="B20" s="164"/>
      <c r="C20" s="165" t="s">
        <v>127</v>
      </c>
      <c r="D20" s="151"/>
    </row>
    <row r="21" spans="2:4">
      <c r="B21" s="157" t="s">
        <v>128</v>
      </c>
      <c r="C21" s="158" t="s">
        <v>121</v>
      </c>
      <c r="D21" s="166" t="s">
        <v>129</v>
      </c>
    </row>
    <row r="22" spans="2:4">
      <c r="B22" s="159"/>
      <c r="C22" s="160" t="s">
        <v>130</v>
      </c>
      <c r="D22" s="162" t="s">
        <v>106</v>
      </c>
    </row>
    <row r="23" spans="2:4">
      <c r="B23" s="159"/>
      <c r="C23" s="160" t="s">
        <v>131</v>
      </c>
      <c r="D23" s="148"/>
    </row>
    <row r="24" spans="2:4">
      <c r="B24" s="159"/>
      <c r="C24" s="160" t="s">
        <v>132</v>
      </c>
      <c r="D24" s="148"/>
    </row>
    <row r="25" spans="2:4">
      <c r="B25" s="159"/>
      <c r="C25" s="160" t="s">
        <v>133</v>
      </c>
      <c r="D25" s="148"/>
    </row>
    <row r="26" spans="2:4">
      <c r="B26" s="159"/>
      <c r="C26" s="160" t="s">
        <v>134</v>
      </c>
      <c r="D26" s="148"/>
    </row>
    <row r="27" spans="2:4">
      <c r="B27" s="159"/>
      <c r="C27" s="160" t="s">
        <v>135</v>
      </c>
      <c r="D27" s="148"/>
    </row>
    <row r="28" spans="2:4">
      <c r="B28" s="159"/>
      <c r="C28" s="160" t="s">
        <v>136</v>
      </c>
      <c r="D28" s="148"/>
    </row>
    <row r="29" spans="2:4">
      <c r="B29" s="159"/>
      <c r="C29" s="160" t="s">
        <v>137</v>
      </c>
      <c r="D29" s="161"/>
    </row>
    <row r="30" spans="2:4">
      <c r="B30" s="159"/>
      <c r="C30" s="160" t="s">
        <v>138</v>
      </c>
      <c r="D30" s="162" t="s">
        <v>139</v>
      </c>
    </row>
    <row r="31" spans="2:4">
      <c r="B31" s="159"/>
      <c r="C31" s="160" t="s">
        <v>122</v>
      </c>
      <c r="D31" s="148"/>
    </row>
    <row r="32" spans="2:4">
      <c r="B32" s="146"/>
      <c r="C32" s="160" t="s">
        <v>140</v>
      </c>
      <c r="D32" s="148"/>
    </row>
    <row r="33" spans="2:4">
      <c r="B33" s="146"/>
      <c r="C33" s="160" t="s">
        <v>141</v>
      </c>
      <c r="D33" s="148"/>
    </row>
    <row r="34" spans="2:4">
      <c r="B34" s="146"/>
      <c r="C34" s="160" t="s">
        <v>126</v>
      </c>
      <c r="D34" s="148"/>
    </row>
    <row r="35" spans="2:4" ht="17.25" thickBot="1">
      <c r="B35" s="149"/>
      <c r="C35" s="165" t="s">
        <v>127</v>
      </c>
      <c r="D35" s="151"/>
    </row>
    <row r="36" spans="2:4">
      <c r="B36" s="157" t="s">
        <v>142</v>
      </c>
      <c r="C36" s="145" t="s">
        <v>143</v>
      </c>
      <c r="D36" s="142" t="s">
        <v>106</v>
      </c>
    </row>
    <row r="37" spans="2:4">
      <c r="B37" s="159"/>
      <c r="C37" s="147" t="s">
        <v>144</v>
      </c>
      <c r="D37" s="148"/>
    </row>
    <row r="38" spans="2:4">
      <c r="B38" s="159"/>
      <c r="C38" s="147" t="s">
        <v>145</v>
      </c>
      <c r="D38" s="148"/>
    </row>
    <row r="39" spans="2:4">
      <c r="B39" s="159"/>
      <c r="C39" s="147" t="s">
        <v>146</v>
      </c>
      <c r="D39" s="148"/>
    </row>
    <row r="40" spans="2:4">
      <c r="B40" s="159"/>
      <c r="C40" s="147" t="s">
        <v>147</v>
      </c>
      <c r="D40" s="148"/>
    </row>
    <row r="41" spans="2:4" ht="17.25" thickBot="1">
      <c r="B41" s="159"/>
      <c r="C41" s="169" t="s">
        <v>148</v>
      </c>
      <c r="D41" s="148"/>
    </row>
    <row r="42" spans="2:4">
      <c r="B42" s="157" t="s">
        <v>149</v>
      </c>
      <c r="C42" s="170" t="s">
        <v>150</v>
      </c>
      <c r="D42" s="142" t="s">
        <v>151</v>
      </c>
    </row>
    <row r="43" spans="2:4">
      <c r="B43" s="159"/>
      <c r="C43" s="169" t="s">
        <v>152</v>
      </c>
      <c r="D43" s="148"/>
    </row>
    <row r="44" spans="2:4">
      <c r="B44" s="159"/>
      <c r="C44" s="169" t="s">
        <v>153</v>
      </c>
      <c r="D44" s="148"/>
    </row>
    <row r="45" spans="2:4">
      <c r="B45" s="159"/>
      <c r="C45" s="169" t="s">
        <v>154</v>
      </c>
      <c r="D45" s="148"/>
    </row>
    <row r="46" spans="2:4">
      <c r="B46" s="159"/>
      <c r="C46" s="169" t="s">
        <v>155</v>
      </c>
      <c r="D46" s="148"/>
    </row>
    <row r="47" spans="2:4">
      <c r="B47" s="159"/>
      <c r="C47" s="169" t="s">
        <v>156</v>
      </c>
      <c r="D47" s="148"/>
    </row>
    <row r="48" spans="2:4">
      <c r="B48" s="159"/>
      <c r="C48" s="169" t="s">
        <v>157</v>
      </c>
      <c r="D48" s="148"/>
    </row>
    <row r="49" spans="2:4">
      <c r="B49" s="159"/>
      <c r="C49" s="169" t="s">
        <v>158</v>
      </c>
      <c r="D49" s="148"/>
    </row>
    <row r="50" spans="2:4">
      <c r="B50" s="159"/>
      <c r="C50" s="169" t="s">
        <v>159</v>
      </c>
      <c r="D50" s="148"/>
    </row>
    <row r="51" spans="2:4">
      <c r="B51" s="159"/>
      <c r="C51" s="169" t="s">
        <v>160</v>
      </c>
      <c r="D51" s="148"/>
    </row>
    <row r="52" spans="2:4">
      <c r="B52" s="159"/>
      <c r="C52" s="169" t="s">
        <v>161</v>
      </c>
      <c r="D52" s="148"/>
    </row>
    <row r="53" spans="2:4">
      <c r="B53" s="159"/>
      <c r="C53" s="169" t="s">
        <v>162</v>
      </c>
      <c r="D53" s="148"/>
    </row>
    <row r="54" spans="2:4">
      <c r="B54" s="159"/>
      <c r="C54" s="169" t="s">
        <v>163</v>
      </c>
      <c r="D54" s="148"/>
    </row>
    <row r="55" spans="2:4">
      <c r="B55" s="159"/>
      <c r="C55" s="169" t="s">
        <v>164</v>
      </c>
      <c r="D55" s="148"/>
    </row>
    <row r="56" spans="2:4">
      <c r="B56" s="159"/>
      <c r="C56" s="169" t="s">
        <v>165</v>
      </c>
      <c r="D56" s="148"/>
    </row>
    <row r="57" spans="2:4">
      <c r="B57" s="159"/>
      <c r="C57" s="169" t="s">
        <v>166</v>
      </c>
      <c r="D57" s="148"/>
    </row>
    <row r="58" spans="2:4">
      <c r="B58" s="159"/>
      <c r="C58" s="169" t="s">
        <v>167</v>
      </c>
      <c r="D58" s="148"/>
    </row>
    <row r="59" spans="2:4">
      <c r="B59" s="159"/>
      <c r="C59" s="169" t="s">
        <v>168</v>
      </c>
      <c r="D59" s="148"/>
    </row>
    <row r="60" spans="2:4">
      <c r="B60" s="159"/>
      <c r="C60" s="169" t="s">
        <v>169</v>
      </c>
      <c r="D60" s="148"/>
    </row>
    <row r="61" spans="2:4">
      <c r="B61" s="159"/>
      <c r="C61" s="169" t="s">
        <v>170</v>
      </c>
      <c r="D61" s="148"/>
    </row>
    <row r="62" spans="2:4">
      <c r="B62" s="159"/>
      <c r="C62" s="169" t="s">
        <v>171</v>
      </c>
      <c r="D62" s="148"/>
    </row>
    <row r="63" spans="2:4">
      <c r="B63" s="159"/>
      <c r="C63" s="169" t="s">
        <v>172</v>
      </c>
      <c r="D63" s="148"/>
    </row>
    <row r="64" spans="2:4">
      <c r="B64" s="159"/>
      <c r="C64" s="169" t="s">
        <v>173</v>
      </c>
      <c r="D64" s="148"/>
    </row>
    <row r="65" spans="2:4">
      <c r="B65" s="159"/>
      <c r="C65" s="169" t="s">
        <v>174</v>
      </c>
      <c r="D65" s="148"/>
    </row>
    <row r="66" spans="2:4">
      <c r="B66" s="159"/>
      <c r="C66" s="169" t="s">
        <v>175</v>
      </c>
      <c r="D66" s="148"/>
    </row>
    <row r="67" spans="2:4">
      <c r="B67" s="159"/>
      <c r="C67" s="169" t="s">
        <v>176</v>
      </c>
      <c r="D67" s="148"/>
    </row>
    <row r="68" spans="2:4" ht="33">
      <c r="B68" s="159"/>
      <c r="C68" s="169" t="s">
        <v>177</v>
      </c>
      <c r="D68" s="163" t="s">
        <v>178</v>
      </c>
    </row>
    <row r="69" spans="2:4" ht="33">
      <c r="B69" s="159"/>
      <c r="C69" s="169" t="s">
        <v>179</v>
      </c>
      <c r="D69" s="163" t="s">
        <v>180</v>
      </c>
    </row>
    <row r="70" spans="2:4" ht="33">
      <c r="B70" s="159"/>
      <c r="C70" s="169" t="s">
        <v>181</v>
      </c>
      <c r="D70" s="163" t="s">
        <v>182</v>
      </c>
    </row>
    <row r="71" spans="2:4" ht="33">
      <c r="B71" s="159"/>
      <c r="C71" s="169" t="s">
        <v>183</v>
      </c>
      <c r="D71" s="163" t="s">
        <v>184</v>
      </c>
    </row>
    <row r="72" spans="2:4" ht="33">
      <c r="B72" s="159"/>
      <c r="C72" s="169" t="s">
        <v>185</v>
      </c>
      <c r="D72" s="163" t="s">
        <v>186</v>
      </c>
    </row>
    <row r="73" spans="2:4" ht="33">
      <c r="B73" s="159"/>
      <c r="C73" s="169" t="s">
        <v>187</v>
      </c>
      <c r="D73" s="163" t="s">
        <v>188</v>
      </c>
    </row>
    <row r="74" spans="2:4" ht="33">
      <c r="B74" s="159"/>
      <c r="C74" s="169" t="s">
        <v>189</v>
      </c>
      <c r="D74" s="163" t="s">
        <v>190</v>
      </c>
    </row>
    <row r="75" spans="2:4" ht="33">
      <c r="B75" s="159"/>
      <c r="C75" s="169" t="s">
        <v>191</v>
      </c>
      <c r="D75" s="163" t="s">
        <v>192</v>
      </c>
    </row>
    <row r="76" spans="2:4" ht="33">
      <c r="B76" s="159"/>
      <c r="C76" s="169" t="s">
        <v>193</v>
      </c>
      <c r="D76" s="163" t="s">
        <v>194</v>
      </c>
    </row>
    <row r="77" spans="2:4" ht="33">
      <c r="B77" s="159"/>
      <c r="C77" s="169" t="s">
        <v>195</v>
      </c>
      <c r="D77" s="163" t="s">
        <v>196</v>
      </c>
    </row>
    <row r="78" spans="2:4" ht="33">
      <c r="B78" s="159"/>
      <c r="C78" s="169" t="s">
        <v>197</v>
      </c>
      <c r="D78" s="163" t="s">
        <v>198</v>
      </c>
    </row>
    <row r="79" spans="2:4" ht="33">
      <c r="B79" s="159"/>
      <c r="C79" s="169" t="s">
        <v>199</v>
      </c>
      <c r="D79" s="163" t="s">
        <v>200</v>
      </c>
    </row>
    <row r="80" spans="2:4" ht="33">
      <c r="B80" s="159"/>
      <c r="C80" s="160" t="s">
        <v>201</v>
      </c>
      <c r="D80" s="162" t="s">
        <v>202</v>
      </c>
    </row>
    <row r="81" spans="2:4" ht="33">
      <c r="B81" s="159"/>
      <c r="C81" s="160" t="s">
        <v>203</v>
      </c>
      <c r="D81" s="162" t="s">
        <v>204</v>
      </c>
    </row>
    <row r="82" spans="2:4">
      <c r="B82" s="159"/>
      <c r="C82" s="147" t="s">
        <v>205</v>
      </c>
      <c r="D82" s="162" t="s">
        <v>206</v>
      </c>
    </row>
    <row r="83" spans="2:4">
      <c r="B83" s="159"/>
      <c r="C83" s="147" t="s">
        <v>207</v>
      </c>
      <c r="D83" s="148"/>
    </row>
    <row r="84" spans="2:4">
      <c r="B84" s="159"/>
      <c r="C84" s="147" t="s">
        <v>208</v>
      </c>
      <c r="D84" s="148"/>
    </row>
    <row r="85" spans="2:4">
      <c r="B85" s="159"/>
      <c r="C85" s="147" t="s">
        <v>209</v>
      </c>
      <c r="D85" s="148"/>
    </row>
    <row r="86" spans="2:4">
      <c r="B86" s="159"/>
      <c r="C86" s="147" t="s">
        <v>210</v>
      </c>
      <c r="D86" s="148"/>
    </row>
    <row r="87" spans="2:4">
      <c r="B87" s="159"/>
      <c r="C87" s="147" t="s">
        <v>211</v>
      </c>
      <c r="D87" s="148"/>
    </row>
    <row r="88" spans="2:4">
      <c r="B88" s="159"/>
      <c r="C88" s="147" t="s">
        <v>212</v>
      </c>
      <c r="D88" s="148"/>
    </row>
    <row r="89" spans="2:4">
      <c r="B89" s="159"/>
      <c r="C89" s="147" t="s">
        <v>213</v>
      </c>
      <c r="D89" s="148"/>
    </row>
    <row r="90" spans="2:4">
      <c r="B90" s="159"/>
      <c r="C90" s="147" t="s">
        <v>214</v>
      </c>
      <c r="D90" s="148"/>
    </row>
    <row r="91" spans="2:4">
      <c r="B91" s="159"/>
      <c r="C91" s="147" t="s">
        <v>215</v>
      </c>
      <c r="D91" s="148"/>
    </row>
    <row r="92" spans="2:4">
      <c r="B92" s="159"/>
      <c r="C92" s="147" t="s">
        <v>216</v>
      </c>
      <c r="D92" s="148"/>
    </row>
    <row r="93" spans="2:4">
      <c r="B93" s="159"/>
      <c r="C93" s="147" t="s">
        <v>217</v>
      </c>
      <c r="D93" s="161"/>
    </row>
    <row r="94" spans="2:4">
      <c r="B94" s="159"/>
      <c r="C94" s="160" t="s">
        <v>218</v>
      </c>
      <c r="D94" s="162" t="s">
        <v>219</v>
      </c>
    </row>
    <row r="95" spans="2:4" ht="17.25" thickBot="1">
      <c r="B95" s="164"/>
      <c r="C95" s="165" t="s">
        <v>220</v>
      </c>
      <c r="D95" s="167" t="s">
        <v>221</v>
      </c>
    </row>
    <row r="96" spans="2:4">
      <c r="B96" s="157" t="s">
        <v>223</v>
      </c>
      <c r="C96" s="158" t="s">
        <v>224</v>
      </c>
      <c r="D96" s="166" t="s">
        <v>225</v>
      </c>
    </row>
    <row r="97" spans="2:4">
      <c r="B97" s="159"/>
      <c r="C97" s="160" t="s">
        <v>226</v>
      </c>
      <c r="D97" s="162" t="s">
        <v>106</v>
      </c>
    </row>
    <row r="98" spans="2:4">
      <c r="B98" s="159"/>
      <c r="C98" s="160" t="s">
        <v>227</v>
      </c>
      <c r="D98" s="161"/>
    </row>
    <row r="99" spans="2:4" ht="33">
      <c r="B99" s="159"/>
      <c r="C99" s="160" t="s">
        <v>201</v>
      </c>
      <c r="D99" s="161" t="s">
        <v>202</v>
      </c>
    </row>
    <row r="100" spans="2:4" ht="17.25" thickBot="1">
      <c r="B100" s="164"/>
      <c r="C100" s="165" t="s">
        <v>228</v>
      </c>
      <c r="D100" s="167" t="s">
        <v>9014</v>
      </c>
    </row>
    <row r="101" spans="2:4">
      <c r="B101" s="157" t="s">
        <v>229</v>
      </c>
      <c r="C101" s="158" t="s">
        <v>224</v>
      </c>
      <c r="D101" s="166" t="s">
        <v>225</v>
      </c>
    </row>
    <row r="102" spans="2:4">
      <c r="B102" s="159"/>
      <c r="C102" s="160" t="s">
        <v>230</v>
      </c>
      <c r="D102" s="162" t="s">
        <v>106</v>
      </c>
    </row>
    <row r="103" spans="2:4">
      <c r="B103" s="159"/>
      <c r="C103" s="160" t="s">
        <v>231</v>
      </c>
      <c r="D103" s="148"/>
    </row>
    <row r="104" spans="2:4">
      <c r="B104" s="159"/>
      <c r="C104" s="160" t="s">
        <v>232</v>
      </c>
      <c r="D104" s="148"/>
    </row>
    <row r="105" spans="2:4">
      <c r="B105" s="159"/>
      <c r="C105" s="160" t="s">
        <v>233</v>
      </c>
      <c r="D105" s="161"/>
    </row>
    <row r="106" spans="2:4" ht="33.75" thickBot="1">
      <c r="B106" s="164"/>
      <c r="C106" s="165" t="s">
        <v>234</v>
      </c>
      <c r="D106" s="167" t="s">
        <v>235</v>
      </c>
    </row>
    <row r="107" spans="2:4" ht="17.25" thickBot="1">
      <c r="B107" s="171" t="s">
        <v>236</v>
      </c>
      <c r="C107" s="155" t="s">
        <v>237</v>
      </c>
      <c r="D107" s="156" t="s">
        <v>238</v>
      </c>
    </row>
    <row r="108" spans="2:4">
      <c r="B108" s="157" t="s">
        <v>239</v>
      </c>
      <c r="C108" s="172" t="s">
        <v>240</v>
      </c>
      <c r="D108" s="142" t="s">
        <v>241</v>
      </c>
    </row>
    <row r="109" spans="2:4" ht="17.25" thickBot="1">
      <c r="B109" s="164"/>
      <c r="C109" s="165" t="s">
        <v>242</v>
      </c>
      <c r="D109" s="167" t="s">
        <v>243</v>
      </c>
    </row>
    <row r="110" spans="2:4">
      <c r="B110" s="157" t="s">
        <v>244</v>
      </c>
      <c r="C110" s="158" t="s">
        <v>245</v>
      </c>
      <c r="D110" s="142" t="s">
        <v>106</v>
      </c>
    </row>
    <row r="111" spans="2:4">
      <c r="B111" s="159"/>
      <c r="C111" s="160" t="s">
        <v>222</v>
      </c>
      <c r="D111" s="148"/>
    </row>
    <row r="112" spans="2:4" ht="17.25" thickBot="1">
      <c r="B112" s="164"/>
      <c r="C112" s="165" t="s">
        <v>246</v>
      </c>
      <c r="D112" s="151"/>
    </row>
    <row r="113" spans="2:4">
      <c r="B113" s="152" t="s">
        <v>247</v>
      </c>
      <c r="C113" s="145" t="s">
        <v>248</v>
      </c>
      <c r="D113" s="142" t="s">
        <v>106</v>
      </c>
    </row>
    <row r="114" spans="2:4">
      <c r="B114" s="159"/>
      <c r="C114" s="147" t="s">
        <v>249</v>
      </c>
      <c r="D114" s="148"/>
    </row>
    <row r="115" spans="2:4">
      <c r="B115" s="159"/>
      <c r="C115" s="147" t="s">
        <v>250</v>
      </c>
      <c r="D115" s="161"/>
    </row>
    <row r="116" spans="2:4">
      <c r="B116" s="152"/>
      <c r="C116" s="147" t="s">
        <v>251</v>
      </c>
      <c r="D116" s="162" t="s">
        <v>252</v>
      </c>
    </row>
    <row r="117" spans="2:4">
      <c r="B117" s="152"/>
      <c r="C117" s="147" t="s">
        <v>253</v>
      </c>
      <c r="D117" s="148"/>
    </row>
    <row r="118" spans="2:4">
      <c r="B118" s="152"/>
      <c r="C118" s="147" t="s">
        <v>254</v>
      </c>
      <c r="D118" s="148"/>
    </row>
    <row r="119" spans="2:4">
      <c r="B119" s="152"/>
      <c r="C119" s="147" t="s">
        <v>255</v>
      </c>
      <c r="D119" s="148"/>
    </row>
    <row r="120" spans="2:4">
      <c r="B120" s="152"/>
      <c r="C120" s="147" t="s">
        <v>256</v>
      </c>
      <c r="D120" s="148"/>
    </row>
    <row r="121" spans="2:4">
      <c r="B121" s="152"/>
      <c r="C121" s="169" t="s">
        <v>257</v>
      </c>
      <c r="D121" s="148"/>
    </row>
    <row r="122" spans="2:4">
      <c r="B122" s="152"/>
      <c r="C122" s="147" t="s">
        <v>258</v>
      </c>
      <c r="D122" s="163" t="s">
        <v>259</v>
      </c>
    </row>
    <row r="123" spans="2:4" ht="33">
      <c r="B123" s="152"/>
      <c r="C123" s="147" t="s">
        <v>260</v>
      </c>
      <c r="D123" s="148" t="s">
        <v>261</v>
      </c>
    </row>
    <row r="124" spans="2:4" ht="33">
      <c r="B124" s="152"/>
      <c r="C124" s="147" t="s">
        <v>262</v>
      </c>
      <c r="D124" s="163" t="s">
        <v>263</v>
      </c>
    </row>
    <row r="125" spans="2:4" ht="33">
      <c r="B125" s="152"/>
      <c r="C125" s="147" t="s">
        <v>260</v>
      </c>
      <c r="D125" s="163" t="s">
        <v>12906</v>
      </c>
    </row>
    <row r="126" spans="2:4">
      <c r="B126" s="152"/>
      <c r="C126" s="147" t="s">
        <v>264</v>
      </c>
      <c r="D126" s="173" t="s">
        <v>265</v>
      </c>
    </row>
    <row r="127" spans="2:4">
      <c r="B127" s="159"/>
      <c r="C127" s="147" t="s">
        <v>266</v>
      </c>
      <c r="D127" s="148" t="s">
        <v>106</v>
      </c>
    </row>
    <row r="128" spans="2:4">
      <c r="B128" s="159"/>
      <c r="C128" s="147" t="s">
        <v>267</v>
      </c>
      <c r="D128" s="161"/>
    </row>
    <row r="129" spans="2:4" ht="33">
      <c r="B129" s="152"/>
      <c r="C129" s="147" t="s">
        <v>218</v>
      </c>
      <c r="D129" s="163" t="s">
        <v>268</v>
      </c>
    </row>
    <row r="130" spans="2:4">
      <c r="B130" s="152"/>
      <c r="C130" s="147" t="s">
        <v>269</v>
      </c>
      <c r="D130" s="163" t="s">
        <v>12905</v>
      </c>
    </row>
    <row r="131" spans="2:4">
      <c r="B131" s="152"/>
      <c r="C131" s="169" t="s">
        <v>270</v>
      </c>
      <c r="D131" s="148" t="s">
        <v>271</v>
      </c>
    </row>
    <row r="132" spans="2:4">
      <c r="B132" s="152"/>
      <c r="C132" s="169" t="s">
        <v>272</v>
      </c>
      <c r="D132" s="148"/>
    </row>
    <row r="133" spans="2:4">
      <c r="B133" s="152"/>
      <c r="C133" s="169" t="s">
        <v>273</v>
      </c>
      <c r="D133" s="148"/>
    </row>
    <row r="134" spans="2:4">
      <c r="B134" s="152"/>
      <c r="C134" s="169" t="s">
        <v>274</v>
      </c>
      <c r="D134" s="148"/>
    </row>
    <row r="135" spans="2:4">
      <c r="B135" s="152"/>
      <c r="C135" s="169" t="s">
        <v>275</v>
      </c>
      <c r="D135" s="148"/>
    </row>
    <row r="136" spans="2:4">
      <c r="B136" s="152"/>
      <c r="C136" s="169" t="s">
        <v>276</v>
      </c>
      <c r="D136" s="148"/>
    </row>
    <row r="137" spans="2:4">
      <c r="B137" s="152"/>
      <c r="C137" s="169" t="s">
        <v>277</v>
      </c>
      <c r="D137" s="148"/>
    </row>
    <row r="138" spans="2:4">
      <c r="B138" s="152"/>
      <c r="C138" s="169" t="s">
        <v>278</v>
      </c>
      <c r="D138" s="148"/>
    </row>
    <row r="139" spans="2:4">
      <c r="B139" s="152"/>
      <c r="C139" s="169" t="s">
        <v>279</v>
      </c>
      <c r="D139" s="148"/>
    </row>
    <row r="140" spans="2:4">
      <c r="B140" s="152"/>
      <c r="C140" s="169" t="s">
        <v>280</v>
      </c>
      <c r="D140" s="148"/>
    </row>
    <row r="141" spans="2:4">
      <c r="B141" s="152"/>
      <c r="C141" s="169" t="s">
        <v>281</v>
      </c>
      <c r="D141" s="148"/>
    </row>
    <row r="142" spans="2:4">
      <c r="B142" s="152"/>
      <c r="C142" s="169" t="s">
        <v>282</v>
      </c>
      <c r="D142" s="148"/>
    </row>
    <row r="143" spans="2:4">
      <c r="B143" s="152"/>
      <c r="C143" s="169" t="s">
        <v>283</v>
      </c>
      <c r="D143" s="148"/>
    </row>
    <row r="144" spans="2:4">
      <c r="B144" s="152"/>
      <c r="C144" s="169" t="s">
        <v>284</v>
      </c>
      <c r="D144" s="148"/>
    </row>
    <row r="145" spans="2:4">
      <c r="B145" s="152"/>
      <c r="C145" s="169" t="s">
        <v>285</v>
      </c>
      <c r="D145" s="148"/>
    </row>
    <row r="146" spans="2:4">
      <c r="B146" s="152"/>
      <c r="C146" s="169" t="s">
        <v>286</v>
      </c>
      <c r="D146" s="148"/>
    </row>
    <row r="147" spans="2:4">
      <c r="B147" s="152"/>
      <c r="C147" s="169" t="s">
        <v>287</v>
      </c>
      <c r="D147" s="148"/>
    </row>
    <row r="148" spans="2:4">
      <c r="B148" s="152"/>
      <c r="C148" s="169" t="s">
        <v>288</v>
      </c>
      <c r="D148" s="148"/>
    </row>
    <row r="149" spans="2:4" ht="17.25" thickBot="1">
      <c r="B149" s="152"/>
      <c r="C149" s="169" t="s">
        <v>289</v>
      </c>
      <c r="D149" s="151"/>
    </row>
    <row r="150" spans="2:4">
      <c r="B150" s="174" t="s">
        <v>290</v>
      </c>
      <c r="C150" s="145" t="s">
        <v>248</v>
      </c>
      <c r="D150" s="142" t="s">
        <v>151</v>
      </c>
    </row>
    <row r="151" spans="2:4">
      <c r="B151" s="152"/>
      <c r="C151" s="147" t="s">
        <v>249</v>
      </c>
      <c r="D151" s="148"/>
    </row>
    <row r="152" spans="2:4">
      <c r="B152" s="152"/>
      <c r="C152" s="169" t="s">
        <v>291</v>
      </c>
      <c r="D152" s="148"/>
    </row>
    <row r="153" spans="2:4">
      <c r="B153" s="159"/>
      <c r="C153" s="169" t="s">
        <v>292</v>
      </c>
      <c r="D153" s="148"/>
    </row>
    <row r="154" spans="2:4">
      <c r="B154" s="159"/>
      <c r="C154" s="147" t="s">
        <v>293</v>
      </c>
      <c r="D154" s="161"/>
    </row>
    <row r="155" spans="2:4" ht="33">
      <c r="B155" s="152"/>
      <c r="C155" s="147" t="s">
        <v>260</v>
      </c>
      <c r="D155" s="163" t="s">
        <v>261</v>
      </c>
    </row>
    <row r="156" spans="2:4">
      <c r="B156" s="159"/>
      <c r="C156" s="147" t="s">
        <v>294</v>
      </c>
      <c r="D156" s="163" t="s">
        <v>295</v>
      </c>
    </row>
    <row r="157" spans="2:4">
      <c r="B157" s="159"/>
      <c r="C157" s="147" t="s">
        <v>296</v>
      </c>
      <c r="D157" s="163" t="s">
        <v>297</v>
      </c>
    </row>
    <row r="158" spans="2:4" ht="33">
      <c r="B158" s="159"/>
      <c r="C158" s="147" t="s">
        <v>298</v>
      </c>
      <c r="D158" s="163" t="s">
        <v>299</v>
      </c>
    </row>
    <row r="159" spans="2:4">
      <c r="B159" s="159"/>
      <c r="C159" s="147" t="s">
        <v>300</v>
      </c>
      <c r="D159" s="163" t="s">
        <v>301</v>
      </c>
    </row>
    <row r="160" spans="2:4">
      <c r="B160" s="159"/>
      <c r="C160" s="147" t="s">
        <v>266</v>
      </c>
      <c r="D160" s="148" t="s">
        <v>302</v>
      </c>
    </row>
    <row r="161" spans="2:4">
      <c r="B161" s="159"/>
      <c r="C161" s="147" t="s">
        <v>267</v>
      </c>
      <c r="D161" s="161"/>
    </row>
    <row r="162" spans="2:4">
      <c r="B162" s="159"/>
      <c r="C162" s="147" t="s">
        <v>303</v>
      </c>
      <c r="D162" s="163" t="s">
        <v>304</v>
      </c>
    </row>
    <row r="163" spans="2:4" ht="33">
      <c r="B163" s="159"/>
      <c r="C163" s="147" t="s">
        <v>305</v>
      </c>
      <c r="D163" s="163" t="s">
        <v>204</v>
      </c>
    </row>
    <row r="164" spans="2:4" ht="33.75" thickBot="1">
      <c r="B164" s="159"/>
      <c r="C164" s="150" t="s">
        <v>306</v>
      </c>
      <c r="D164" s="148" t="s">
        <v>307</v>
      </c>
    </row>
    <row r="165" spans="2:4" ht="17.25" thickBot="1">
      <c r="B165" s="171" t="s">
        <v>313</v>
      </c>
      <c r="C165" s="155" t="s">
        <v>314</v>
      </c>
      <c r="D165" s="156" t="s">
        <v>315</v>
      </c>
    </row>
    <row r="166" spans="2:4" ht="17.25" thickBot="1">
      <c r="B166" s="171" t="s">
        <v>316</v>
      </c>
      <c r="C166" s="155" t="s">
        <v>314</v>
      </c>
      <c r="D166" s="156" t="s">
        <v>315</v>
      </c>
    </row>
    <row r="167" spans="2:4" ht="25.35" customHeight="1" thickBot="1">
      <c r="B167" s="137" t="s">
        <v>317</v>
      </c>
      <c r="C167" s="138"/>
      <c r="D167" s="139"/>
    </row>
    <row r="168" spans="2:4" ht="17.25" thickBot="1">
      <c r="B168" s="179" t="s">
        <v>120</v>
      </c>
      <c r="C168" s="155" t="s">
        <v>318</v>
      </c>
      <c r="D168" s="180" t="s">
        <v>319</v>
      </c>
    </row>
    <row r="169" spans="2:4" ht="17.25" thickBot="1">
      <c r="B169" s="179" t="s">
        <v>128</v>
      </c>
      <c r="C169" s="155" t="s">
        <v>318</v>
      </c>
      <c r="D169" s="180" t="s">
        <v>319</v>
      </c>
    </row>
    <row r="170" spans="2:4" ht="33.75" customHeight="1" thickBot="1">
      <c r="B170" s="179" t="s">
        <v>320</v>
      </c>
      <c r="C170" s="155" t="s">
        <v>318</v>
      </c>
      <c r="D170" s="180" t="s">
        <v>321</v>
      </c>
    </row>
    <row r="171" spans="2:4" ht="33.75" thickBot="1">
      <c r="B171" s="179" t="s">
        <v>229</v>
      </c>
      <c r="C171" s="155" t="s">
        <v>322</v>
      </c>
      <c r="D171" s="180" t="s">
        <v>321</v>
      </c>
    </row>
    <row r="172" spans="2:4" ht="33.75" thickBot="1">
      <c r="B172" s="179" t="s">
        <v>236</v>
      </c>
      <c r="C172" s="155" t="s">
        <v>323</v>
      </c>
      <c r="D172" s="180" t="s">
        <v>321</v>
      </c>
    </row>
    <row r="173" spans="2:4" ht="17.25" thickBot="1">
      <c r="B173" s="179" t="s">
        <v>324</v>
      </c>
      <c r="C173" s="155" t="s">
        <v>318</v>
      </c>
      <c r="D173" s="180" t="s">
        <v>319</v>
      </c>
    </row>
    <row r="174" spans="2:4" ht="33">
      <c r="B174" s="157" t="s">
        <v>149</v>
      </c>
      <c r="C174" s="158" t="s">
        <v>325</v>
      </c>
      <c r="D174" s="166" t="s">
        <v>321</v>
      </c>
    </row>
    <row r="175" spans="2:4">
      <c r="B175" s="159"/>
      <c r="C175" s="160" t="s">
        <v>323</v>
      </c>
      <c r="D175" s="148" t="s">
        <v>326</v>
      </c>
    </row>
    <row r="176" spans="2:4" ht="17.25" thickBot="1">
      <c r="B176" s="164"/>
      <c r="C176" s="165" t="s">
        <v>327</v>
      </c>
      <c r="D176" s="151"/>
    </row>
    <row r="177" spans="2:4">
      <c r="B177" s="181" t="s">
        <v>239</v>
      </c>
      <c r="C177" s="158" t="s">
        <v>327</v>
      </c>
      <c r="D177" s="180" t="s">
        <v>326</v>
      </c>
    </row>
    <row r="178" spans="2:4">
      <c r="B178" s="182"/>
      <c r="C178" s="160" t="s">
        <v>325</v>
      </c>
      <c r="D178" s="183"/>
    </row>
    <row r="179" spans="2:4" ht="17.25" thickBot="1">
      <c r="B179" s="184"/>
      <c r="C179" s="165" t="s">
        <v>328</v>
      </c>
      <c r="D179" s="185"/>
    </row>
    <row r="180" spans="2:4" ht="33">
      <c r="B180" s="157" t="s">
        <v>329</v>
      </c>
      <c r="C180" s="158" t="s">
        <v>330</v>
      </c>
      <c r="D180" s="166" t="s">
        <v>321</v>
      </c>
    </row>
    <row r="181" spans="2:4">
      <c r="B181" s="159"/>
      <c r="C181" s="160" t="s">
        <v>331</v>
      </c>
      <c r="D181" s="148" t="s">
        <v>332</v>
      </c>
    </row>
    <row r="182" spans="2:4">
      <c r="B182" s="159"/>
      <c r="C182" s="160" t="s">
        <v>333</v>
      </c>
      <c r="D182" s="148"/>
    </row>
    <row r="183" spans="2:4">
      <c r="B183" s="159"/>
      <c r="C183" s="160" t="s">
        <v>334</v>
      </c>
      <c r="D183" s="148"/>
    </row>
    <row r="184" spans="2:4">
      <c r="B184" s="159"/>
      <c r="C184" s="160" t="s">
        <v>335</v>
      </c>
      <c r="D184" s="148"/>
    </row>
    <row r="185" spans="2:4">
      <c r="B185" s="159"/>
      <c r="C185" s="160" t="s">
        <v>336</v>
      </c>
      <c r="D185" s="148"/>
    </row>
    <row r="186" spans="2:4">
      <c r="B186" s="159"/>
      <c r="C186" s="160" t="s">
        <v>337</v>
      </c>
      <c r="D186" s="148"/>
    </row>
    <row r="187" spans="2:4">
      <c r="B187" s="159"/>
      <c r="C187" s="160" t="s">
        <v>338</v>
      </c>
      <c r="D187" s="148"/>
    </row>
    <row r="188" spans="2:4">
      <c r="B188" s="159"/>
      <c r="C188" s="160" t="s">
        <v>339</v>
      </c>
      <c r="D188" s="148"/>
    </row>
    <row r="189" spans="2:4" ht="17.25" thickBot="1">
      <c r="B189" s="164"/>
      <c r="C189" s="160" t="s">
        <v>340</v>
      </c>
      <c r="D189" s="151"/>
    </row>
    <row r="190" spans="2:4" ht="33">
      <c r="B190" s="157" t="s">
        <v>341</v>
      </c>
      <c r="C190" s="158" t="s">
        <v>330</v>
      </c>
      <c r="D190" s="166" t="s">
        <v>321</v>
      </c>
    </row>
    <row r="191" spans="2:4">
      <c r="B191" s="159"/>
      <c r="C191" s="160" t="s">
        <v>331</v>
      </c>
      <c r="D191" s="148" t="s">
        <v>332</v>
      </c>
    </row>
    <row r="192" spans="2:4">
      <c r="B192" s="159"/>
      <c r="C192" s="160" t="s">
        <v>333</v>
      </c>
      <c r="D192" s="148"/>
    </row>
    <row r="193" spans="2:4">
      <c r="B193" s="159"/>
      <c r="C193" s="160" t="s">
        <v>334</v>
      </c>
      <c r="D193" s="148"/>
    </row>
    <row r="194" spans="2:4">
      <c r="B194" s="159"/>
      <c r="C194" s="160" t="s">
        <v>335</v>
      </c>
      <c r="D194" s="148"/>
    </row>
    <row r="195" spans="2:4">
      <c r="B195" s="159"/>
      <c r="C195" s="160" t="s">
        <v>336</v>
      </c>
      <c r="D195" s="148"/>
    </row>
    <row r="196" spans="2:4">
      <c r="B196" s="159"/>
      <c r="C196" s="160" t="s">
        <v>337</v>
      </c>
      <c r="D196" s="148"/>
    </row>
    <row r="197" spans="2:4">
      <c r="B197" s="159"/>
      <c r="C197" s="160" t="s">
        <v>338</v>
      </c>
      <c r="D197" s="148"/>
    </row>
    <row r="198" spans="2:4">
      <c r="B198" s="159"/>
      <c r="C198" s="160" t="s">
        <v>339</v>
      </c>
      <c r="D198" s="148"/>
    </row>
    <row r="199" spans="2:4" ht="17.25" thickBot="1">
      <c r="B199" s="164"/>
      <c r="C199" s="160" t="s">
        <v>340</v>
      </c>
      <c r="D199" s="151"/>
    </row>
    <row r="200" spans="2:4" ht="25.35" customHeight="1" thickBot="1">
      <c r="B200" s="137" t="s">
        <v>342</v>
      </c>
      <c r="C200" s="138"/>
      <c r="D200" s="139"/>
    </row>
    <row r="201" spans="2:4" ht="33.75" thickBot="1">
      <c r="B201" s="186" t="s">
        <v>343</v>
      </c>
      <c r="C201" s="187"/>
      <c r="D201" s="185" t="s">
        <v>344</v>
      </c>
    </row>
    <row r="202" spans="2:4">
      <c r="B202" s="608" t="s">
        <v>142</v>
      </c>
      <c r="C202" s="158" t="s">
        <v>346</v>
      </c>
      <c r="D202" s="606" t="s">
        <v>347</v>
      </c>
    </row>
    <row r="203" spans="2:4">
      <c r="B203" s="609"/>
      <c r="C203" s="175" t="s">
        <v>348</v>
      </c>
      <c r="D203" s="621"/>
    </row>
    <row r="204" spans="2:4">
      <c r="B204" s="609"/>
      <c r="C204" s="175" t="s">
        <v>349</v>
      </c>
      <c r="D204" s="621"/>
    </row>
    <row r="205" spans="2:4">
      <c r="B205" s="609"/>
      <c r="C205" s="175" t="s">
        <v>350</v>
      </c>
      <c r="D205" s="621"/>
    </row>
    <row r="206" spans="2:4" ht="17.25" thickBot="1">
      <c r="B206" s="610"/>
      <c r="C206" s="175" t="s">
        <v>351</v>
      </c>
      <c r="D206" s="622"/>
    </row>
    <row r="207" spans="2:4">
      <c r="B207" s="608" t="s">
        <v>352</v>
      </c>
      <c r="C207" s="158" t="s">
        <v>346</v>
      </c>
      <c r="D207" s="606" t="s">
        <v>347</v>
      </c>
    </row>
    <row r="208" spans="2:4">
      <c r="B208" s="609"/>
      <c r="C208" s="175" t="s">
        <v>348</v>
      </c>
      <c r="D208" s="621"/>
    </row>
    <row r="209" spans="2:4">
      <c r="B209" s="609"/>
      <c r="C209" s="175" t="s">
        <v>349</v>
      </c>
      <c r="D209" s="621"/>
    </row>
    <row r="210" spans="2:4">
      <c r="B210" s="609"/>
      <c r="C210" s="175" t="s">
        <v>350</v>
      </c>
      <c r="D210" s="621"/>
    </row>
    <row r="211" spans="2:4" ht="17.25" thickBot="1">
      <c r="B211" s="610"/>
      <c r="C211" s="175" t="s">
        <v>351</v>
      </c>
      <c r="D211" s="622"/>
    </row>
    <row r="212" spans="2:4">
      <c r="B212" s="608" t="s">
        <v>353</v>
      </c>
      <c r="C212" s="158" t="s">
        <v>346</v>
      </c>
      <c r="D212" s="606" t="s">
        <v>347</v>
      </c>
    </row>
    <row r="213" spans="2:4">
      <c r="B213" s="609"/>
      <c r="C213" s="175" t="s">
        <v>348</v>
      </c>
      <c r="D213" s="621"/>
    </row>
    <row r="214" spans="2:4">
      <c r="B214" s="609"/>
      <c r="C214" s="175" t="s">
        <v>349</v>
      </c>
      <c r="D214" s="621"/>
    </row>
    <row r="215" spans="2:4">
      <c r="B215" s="609"/>
      <c r="C215" s="175" t="s">
        <v>350</v>
      </c>
      <c r="D215" s="621"/>
    </row>
    <row r="216" spans="2:4" ht="17.25" thickBot="1">
      <c r="B216" s="610"/>
      <c r="C216" s="175" t="s">
        <v>351</v>
      </c>
      <c r="D216" s="622"/>
    </row>
    <row r="217" spans="2:4">
      <c r="B217" s="608" t="s">
        <v>354</v>
      </c>
      <c r="C217" s="158" t="s">
        <v>346</v>
      </c>
      <c r="D217" s="606" t="s">
        <v>347</v>
      </c>
    </row>
    <row r="218" spans="2:4">
      <c r="B218" s="609"/>
      <c r="C218" s="175" t="s">
        <v>348</v>
      </c>
      <c r="D218" s="621"/>
    </row>
    <row r="219" spans="2:4">
      <c r="B219" s="609"/>
      <c r="C219" s="175" t="s">
        <v>349</v>
      </c>
      <c r="D219" s="621"/>
    </row>
    <row r="220" spans="2:4">
      <c r="B220" s="609"/>
      <c r="C220" s="175" t="s">
        <v>350</v>
      </c>
      <c r="D220" s="621"/>
    </row>
    <row r="221" spans="2:4" ht="17.25" thickBot="1">
      <c r="B221" s="610"/>
      <c r="C221" s="175" t="s">
        <v>351</v>
      </c>
      <c r="D221" s="622"/>
    </row>
    <row r="222" spans="2:4">
      <c r="B222" s="608" t="s">
        <v>239</v>
      </c>
      <c r="C222" s="158" t="s">
        <v>346</v>
      </c>
      <c r="D222" s="625" t="s">
        <v>347</v>
      </c>
    </row>
    <row r="223" spans="2:4">
      <c r="B223" s="609"/>
      <c r="C223" s="175" t="s">
        <v>348</v>
      </c>
      <c r="D223" s="619"/>
    </row>
    <row r="224" spans="2:4">
      <c r="B224" s="609"/>
      <c r="C224" s="175" t="s">
        <v>349</v>
      </c>
      <c r="D224" s="619"/>
    </row>
    <row r="225" spans="2:4">
      <c r="B225" s="609"/>
      <c r="C225" s="175" t="s">
        <v>350</v>
      </c>
      <c r="D225" s="619"/>
    </row>
    <row r="226" spans="2:4">
      <c r="B226" s="609"/>
      <c r="C226" s="175" t="s">
        <v>351</v>
      </c>
      <c r="D226" s="619"/>
    </row>
    <row r="227" spans="2:4">
      <c r="B227" s="609"/>
      <c r="C227" s="175" t="s">
        <v>355</v>
      </c>
      <c r="D227" s="619"/>
    </row>
    <row r="228" spans="2:4">
      <c r="B228" s="609"/>
      <c r="C228" s="175" t="s">
        <v>356</v>
      </c>
      <c r="D228" s="619"/>
    </row>
    <row r="229" spans="2:4">
      <c r="B229" s="609"/>
      <c r="C229" s="175" t="s">
        <v>357</v>
      </c>
      <c r="D229" s="619"/>
    </row>
    <row r="230" spans="2:4">
      <c r="B230" s="609"/>
      <c r="C230" s="175" t="s">
        <v>358</v>
      </c>
      <c r="D230" s="163" t="s">
        <v>359</v>
      </c>
    </row>
    <row r="231" spans="2:4" ht="17.25" thickBot="1">
      <c r="B231" s="610"/>
      <c r="C231" s="175" t="s">
        <v>360</v>
      </c>
      <c r="D231" s="167" t="s">
        <v>361</v>
      </c>
    </row>
    <row r="232" spans="2:4">
      <c r="B232" s="174" t="s">
        <v>362</v>
      </c>
      <c r="C232" s="170" t="s">
        <v>363</v>
      </c>
      <c r="D232" s="183" t="s">
        <v>364</v>
      </c>
    </row>
    <row r="233" spans="2:4" ht="17.25" thickBot="1">
      <c r="B233" s="153"/>
      <c r="C233" s="150" t="s">
        <v>365</v>
      </c>
      <c r="D233" s="190" t="s">
        <v>9011</v>
      </c>
    </row>
    <row r="234" spans="2:4" ht="17.25" thickBot="1">
      <c r="B234" s="186" t="s">
        <v>7</v>
      </c>
      <c r="C234" s="187" t="s">
        <v>365</v>
      </c>
      <c r="D234" s="185" t="s">
        <v>9012</v>
      </c>
    </row>
    <row r="235" spans="2:4">
      <c r="B235" s="191" t="s">
        <v>366</v>
      </c>
      <c r="C235" s="170" t="s">
        <v>367</v>
      </c>
      <c r="D235" s="183" t="s">
        <v>368</v>
      </c>
    </row>
    <row r="236" spans="2:4">
      <c r="B236" s="192"/>
      <c r="C236" s="160" t="s">
        <v>369</v>
      </c>
      <c r="D236" s="652" t="s">
        <v>102</v>
      </c>
    </row>
    <row r="237" spans="2:4">
      <c r="B237" s="192"/>
      <c r="C237" s="175" t="s">
        <v>370</v>
      </c>
      <c r="D237" s="653"/>
    </row>
    <row r="238" spans="2:4">
      <c r="B238" s="192"/>
      <c r="C238" s="175" t="s">
        <v>371</v>
      </c>
      <c r="D238" s="653"/>
    </row>
    <row r="239" spans="2:4">
      <c r="B239" s="192"/>
      <c r="C239" s="175" t="s">
        <v>372</v>
      </c>
      <c r="D239" s="653"/>
    </row>
    <row r="240" spans="2:4">
      <c r="B240" s="192"/>
      <c r="C240" s="160" t="s">
        <v>373</v>
      </c>
      <c r="D240" s="653"/>
    </row>
    <row r="241" spans="2:4">
      <c r="B241" s="192"/>
      <c r="C241" s="160" t="s">
        <v>374</v>
      </c>
      <c r="D241" s="653"/>
    </row>
    <row r="242" spans="2:4">
      <c r="B242" s="192"/>
      <c r="C242" s="175" t="s">
        <v>375</v>
      </c>
      <c r="D242" s="653"/>
    </row>
    <row r="243" spans="2:4">
      <c r="B243" s="192"/>
      <c r="C243" s="160" t="s">
        <v>376</v>
      </c>
      <c r="D243" s="653"/>
    </row>
    <row r="244" spans="2:4">
      <c r="B244" s="192"/>
      <c r="C244" s="160" t="s">
        <v>377</v>
      </c>
      <c r="D244" s="653"/>
    </row>
    <row r="245" spans="2:4">
      <c r="B245" s="192"/>
      <c r="C245" s="160" t="s">
        <v>378</v>
      </c>
      <c r="D245" s="653"/>
    </row>
    <row r="246" spans="2:4">
      <c r="B246" s="192"/>
      <c r="C246" s="175" t="s">
        <v>379</v>
      </c>
      <c r="D246" s="653"/>
    </row>
    <row r="247" spans="2:4">
      <c r="B247" s="192"/>
      <c r="C247" s="160" t="s">
        <v>380</v>
      </c>
      <c r="D247" s="653"/>
    </row>
    <row r="248" spans="2:4">
      <c r="B248" s="192"/>
      <c r="C248" s="175" t="s">
        <v>381</v>
      </c>
      <c r="D248" s="653"/>
    </row>
    <row r="249" spans="2:4">
      <c r="B249" s="192"/>
      <c r="C249" s="160" t="s">
        <v>382</v>
      </c>
      <c r="D249" s="653"/>
    </row>
    <row r="250" spans="2:4">
      <c r="B250" s="192"/>
      <c r="C250" s="160" t="s">
        <v>383</v>
      </c>
      <c r="D250" s="653"/>
    </row>
    <row r="251" spans="2:4">
      <c r="B251" s="192"/>
      <c r="C251" s="160" t="s">
        <v>384</v>
      </c>
      <c r="D251" s="653"/>
    </row>
    <row r="252" spans="2:4">
      <c r="B252" s="192"/>
      <c r="C252" s="175" t="s">
        <v>385</v>
      </c>
      <c r="D252" s="653"/>
    </row>
    <row r="253" spans="2:4">
      <c r="B253" s="192"/>
      <c r="C253" s="160" t="s">
        <v>386</v>
      </c>
      <c r="D253" s="653"/>
    </row>
    <row r="254" spans="2:4">
      <c r="B254" s="192"/>
      <c r="C254" s="175" t="s">
        <v>387</v>
      </c>
      <c r="D254" s="653"/>
    </row>
    <row r="255" spans="2:4">
      <c r="B255" s="192"/>
      <c r="C255" s="160" t="s">
        <v>388</v>
      </c>
      <c r="D255" s="653"/>
    </row>
    <row r="256" spans="2:4">
      <c r="B256" s="192"/>
      <c r="C256" s="160" t="s">
        <v>389</v>
      </c>
      <c r="D256" s="653"/>
    </row>
    <row r="257" spans="2:4">
      <c r="B257" s="192"/>
      <c r="C257" s="160" t="s">
        <v>390</v>
      </c>
      <c r="D257" s="653"/>
    </row>
    <row r="258" spans="2:4">
      <c r="B258" s="192"/>
      <c r="C258" s="175" t="s">
        <v>391</v>
      </c>
      <c r="D258" s="653"/>
    </row>
    <row r="259" spans="2:4">
      <c r="B259" s="192"/>
      <c r="C259" s="160" t="s">
        <v>392</v>
      </c>
      <c r="D259" s="653"/>
    </row>
    <row r="260" spans="2:4">
      <c r="B260" s="192"/>
      <c r="C260" s="175" t="s">
        <v>393</v>
      </c>
      <c r="D260" s="653"/>
    </row>
    <row r="261" spans="2:4">
      <c r="B261" s="192"/>
      <c r="C261" s="160" t="s">
        <v>394</v>
      </c>
      <c r="D261" s="653"/>
    </row>
    <row r="262" spans="2:4">
      <c r="B262" s="192"/>
      <c r="C262" s="160" t="s">
        <v>395</v>
      </c>
      <c r="D262" s="653"/>
    </row>
    <row r="263" spans="2:4">
      <c r="B263" s="192"/>
      <c r="C263" s="160" t="s">
        <v>396</v>
      </c>
      <c r="D263" s="653"/>
    </row>
    <row r="264" spans="2:4">
      <c r="B264" s="192"/>
      <c r="C264" s="175" t="s">
        <v>397</v>
      </c>
      <c r="D264" s="653"/>
    </row>
    <row r="265" spans="2:4">
      <c r="B265" s="192"/>
      <c r="C265" s="160" t="s">
        <v>398</v>
      </c>
      <c r="D265" s="653"/>
    </row>
    <row r="266" spans="2:4">
      <c r="B266" s="192"/>
      <c r="C266" s="175" t="s">
        <v>399</v>
      </c>
      <c r="D266" s="653"/>
    </row>
    <row r="267" spans="2:4">
      <c r="B267" s="192"/>
      <c r="C267" s="160" t="s">
        <v>400</v>
      </c>
      <c r="D267" s="653"/>
    </row>
    <row r="268" spans="2:4">
      <c r="B268" s="192"/>
      <c r="C268" s="160" t="s">
        <v>401</v>
      </c>
      <c r="D268" s="653"/>
    </row>
    <row r="269" spans="2:4">
      <c r="B269" s="192"/>
      <c r="C269" s="160" t="s">
        <v>402</v>
      </c>
      <c r="D269" s="653"/>
    </row>
    <row r="270" spans="2:4">
      <c r="B270" s="192"/>
      <c r="C270" s="175" t="s">
        <v>403</v>
      </c>
      <c r="D270" s="653"/>
    </row>
    <row r="271" spans="2:4">
      <c r="B271" s="192"/>
      <c r="C271" s="160" t="s">
        <v>404</v>
      </c>
      <c r="D271" s="653"/>
    </row>
    <row r="272" spans="2:4">
      <c r="B272" s="192"/>
      <c r="C272" s="175" t="s">
        <v>405</v>
      </c>
      <c r="D272" s="653"/>
    </row>
    <row r="273" spans="2:4">
      <c r="B273" s="192"/>
      <c r="C273" s="160" t="s">
        <v>406</v>
      </c>
      <c r="D273" s="653"/>
    </row>
    <row r="274" spans="2:4">
      <c r="B274" s="192"/>
      <c r="C274" s="160" t="s">
        <v>407</v>
      </c>
      <c r="D274" s="653"/>
    </row>
    <row r="275" spans="2:4">
      <c r="B275" s="192"/>
      <c r="C275" s="160" t="s">
        <v>408</v>
      </c>
      <c r="D275" s="653"/>
    </row>
    <row r="276" spans="2:4">
      <c r="B276" s="192"/>
      <c r="C276" s="175" t="s">
        <v>409</v>
      </c>
      <c r="D276" s="653"/>
    </row>
    <row r="277" spans="2:4">
      <c r="B277" s="192"/>
      <c r="C277" s="160" t="s">
        <v>410</v>
      </c>
      <c r="D277" s="653"/>
    </row>
    <row r="278" spans="2:4">
      <c r="B278" s="192"/>
      <c r="C278" s="175" t="s">
        <v>411</v>
      </c>
      <c r="D278" s="653"/>
    </row>
    <row r="279" spans="2:4">
      <c r="B279" s="192"/>
      <c r="C279" s="160" t="s">
        <v>412</v>
      </c>
      <c r="D279" s="653"/>
    </row>
    <row r="280" spans="2:4">
      <c r="B280" s="192"/>
      <c r="C280" s="160" t="s">
        <v>413</v>
      </c>
      <c r="D280" s="653"/>
    </row>
    <row r="281" spans="2:4">
      <c r="B281" s="192"/>
      <c r="C281" s="160" t="s">
        <v>414</v>
      </c>
      <c r="D281" s="653"/>
    </row>
    <row r="282" spans="2:4">
      <c r="B282" s="192"/>
      <c r="C282" s="175" t="s">
        <v>415</v>
      </c>
      <c r="D282" s="653"/>
    </row>
    <row r="283" spans="2:4">
      <c r="B283" s="192"/>
      <c r="C283" s="160" t="s">
        <v>416</v>
      </c>
      <c r="D283" s="653"/>
    </row>
    <row r="284" spans="2:4">
      <c r="B284" s="192"/>
      <c r="C284" s="175" t="s">
        <v>417</v>
      </c>
      <c r="D284" s="653"/>
    </row>
    <row r="285" spans="2:4">
      <c r="B285" s="192"/>
      <c r="C285" s="160" t="s">
        <v>418</v>
      </c>
      <c r="D285" s="653"/>
    </row>
    <row r="286" spans="2:4">
      <c r="B286" s="192"/>
      <c r="C286" s="160" t="s">
        <v>419</v>
      </c>
      <c r="D286" s="653"/>
    </row>
    <row r="287" spans="2:4">
      <c r="B287" s="192"/>
      <c r="C287" s="160" t="s">
        <v>420</v>
      </c>
      <c r="D287" s="653"/>
    </row>
    <row r="288" spans="2:4">
      <c r="B288" s="192"/>
      <c r="C288" s="175" t="s">
        <v>421</v>
      </c>
      <c r="D288" s="653"/>
    </row>
    <row r="289" spans="2:4">
      <c r="B289" s="192"/>
      <c r="C289" s="160" t="s">
        <v>422</v>
      </c>
      <c r="D289" s="653"/>
    </row>
    <row r="290" spans="2:4">
      <c r="B290" s="192"/>
      <c r="C290" s="175" t="s">
        <v>423</v>
      </c>
      <c r="D290" s="653"/>
    </row>
    <row r="291" spans="2:4">
      <c r="B291" s="192"/>
      <c r="C291" s="160" t="s">
        <v>424</v>
      </c>
      <c r="D291" s="653"/>
    </row>
    <row r="292" spans="2:4">
      <c r="B292" s="192"/>
      <c r="C292" s="160" t="s">
        <v>425</v>
      </c>
      <c r="D292" s="653"/>
    </row>
    <row r="293" spans="2:4">
      <c r="B293" s="192"/>
      <c r="C293" s="160" t="s">
        <v>426</v>
      </c>
      <c r="D293" s="653"/>
    </row>
    <row r="294" spans="2:4">
      <c r="B294" s="192"/>
      <c r="C294" s="175" t="s">
        <v>427</v>
      </c>
      <c r="D294" s="653"/>
    </row>
    <row r="295" spans="2:4">
      <c r="B295" s="192"/>
      <c r="C295" s="160" t="s">
        <v>428</v>
      </c>
      <c r="D295" s="653"/>
    </row>
    <row r="296" spans="2:4">
      <c r="B296" s="192"/>
      <c r="C296" s="175" t="s">
        <v>429</v>
      </c>
      <c r="D296" s="653"/>
    </row>
    <row r="297" spans="2:4">
      <c r="B297" s="192"/>
      <c r="C297" s="160" t="s">
        <v>430</v>
      </c>
      <c r="D297" s="653"/>
    </row>
    <row r="298" spans="2:4">
      <c r="B298" s="192"/>
      <c r="C298" s="160" t="s">
        <v>431</v>
      </c>
      <c r="D298" s="653"/>
    </row>
    <row r="299" spans="2:4">
      <c r="B299" s="192"/>
      <c r="C299" s="160" t="s">
        <v>432</v>
      </c>
      <c r="D299" s="653"/>
    </row>
    <row r="300" spans="2:4">
      <c r="B300" s="192"/>
      <c r="C300" s="175" t="s">
        <v>433</v>
      </c>
      <c r="D300" s="653"/>
    </row>
    <row r="301" spans="2:4">
      <c r="B301" s="192"/>
      <c r="C301" s="160" t="s">
        <v>434</v>
      </c>
      <c r="D301" s="653"/>
    </row>
    <row r="302" spans="2:4">
      <c r="B302" s="192"/>
      <c r="C302" s="175" t="s">
        <v>435</v>
      </c>
      <c r="D302" s="653"/>
    </row>
    <row r="303" spans="2:4">
      <c r="B303" s="192"/>
      <c r="C303" s="160" t="s">
        <v>436</v>
      </c>
      <c r="D303" s="653"/>
    </row>
    <row r="304" spans="2:4">
      <c r="B304" s="192"/>
      <c r="C304" s="160" t="s">
        <v>437</v>
      </c>
      <c r="D304" s="653"/>
    </row>
    <row r="305" spans="2:4">
      <c r="B305" s="192"/>
      <c r="C305" s="160" t="s">
        <v>438</v>
      </c>
      <c r="D305" s="653"/>
    </row>
    <row r="306" spans="2:4">
      <c r="B306" s="192"/>
      <c r="C306" s="175" t="s">
        <v>439</v>
      </c>
      <c r="D306" s="653"/>
    </row>
    <row r="307" spans="2:4">
      <c r="B307" s="192"/>
      <c r="C307" s="175" t="s">
        <v>440</v>
      </c>
      <c r="D307" s="653"/>
    </row>
    <row r="308" spans="2:4">
      <c r="B308" s="192"/>
      <c r="C308" s="175" t="s">
        <v>441</v>
      </c>
      <c r="D308" s="654" t="s">
        <v>102</v>
      </c>
    </row>
    <row r="309" spans="2:4">
      <c r="B309" s="192"/>
      <c r="C309" s="160" t="s">
        <v>442</v>
      </c>
      <c r="D309" s="655"/>
    </row>
    <row r="310" spans="2:4">
      <c r="B310" s="192"/>
      <c r="C310" s="160" t="s">
        <v>443</v>
      </c>
      <c r="D310" s="655"/>
    </row>
    <row r="311" spans="2:4">
      <c r="B311" s="192"/>
      <c r="C311" s="175" t="s">
        <v>444</v>
      </c>
      <c r="D311" s="655"/>
    </row>
    <row r="312" spans="2:4">
      <c r="B312" s="192"/>
      <c r="C312" s="160" t="s">
        <v>445</v>
      </c>
      <c r="D312" s="656"/>
    </row>
    <row r="313" spans="2:4">
      <c r="B313" s="192"/>
      <c r="C313" s="147" t="s">
        <v>446</v>
      </c>
      <c r="D313" s="162" t="s">
        <v>447</v>
      </c>
    </row>
    <row r="314" spans="2:4">
      <c r="B314" s="192"/>
      <c r="C314" s="147" t="s">
        <v>448</v>
      </c>
      <c r="D314" s="161" t="s">
        <v>449</v>
      </c>
    </row>
    <row r="315" spans="2:4" ht="33">
      <c r="B315" s="192"/>
      <c r="C315" s="160" t="s">
        <v>450</v>
      </c>
      <c r="D315" s="173" t="s">
        <v>451</v>
      </c>
    </row>
    <row r="316" spans="2:4" ht="33.75" thickBot="1">
      <c r="B316" s="193"/>
      <c r="C316" s="160" t="s">
        <v>452</v>
      </c>
      <c r="D316" s="194" t="s">
        <v>453</v>
      </c>
    </row>
    <row r="317" spans="2:4">
      <c r="B317" s="608" t="s">
        <v>247</v>
      </c>
      <c r="C317" s="158" t="s">
        <v>312</v>
      </c>
      <c r="D317" s="606" t="s">
        <v>347</v>
      </c>
    </row>
    <row r="318" spans="2:4">
      <c r="B318" s="609"/>
      <c r="C318" s="168" t="s">
        <v>357</v>
      </c>
      <c r="D318" s="621"/>
    </row>
    <row r="319" spans="2:4">
      <c r="B319" s="609"/>
      <c r="C319" s="160" t="s">
        <v>360</v>
      </c>
      <c r="D319" s="163" t="s">
        <v>460</v>
      </c>
    </row>
    <row r="320" spans="2:4">
      <c r="B320" s="609"/>
      <c r="C320" s="175" t="s">
        <v>462</v>
      </c>
      <c r="D320" s="618" t="s">
        <v>463</v>
      </c>
    </row>
    <row r="321" spans="2:4" ht="17.25" thickBot="1">
      <c r="B321" s="610"/>
      <c r="C321" s="165" t="s">
        <v>464</v>
      </c>
      <c r="D321" s="626"/>
    </row>
    <row r="322" spans="2:4">
      <c r="B322" s="608" t="s">
        <v>465</v>
      </c>
      <c r="C322" s="158" t="s">
        <v>253</v>
      </c>
      <c r="D322" s="625" t="s">
        <v>101</v>
      </c>
    </row>
    <row r="323" spans="2:4">
      <c r="B323" s="609"/>
      <c r="C323" s="160" t="s">
        <v>466</v>
      </c>
      <c r="D323" s="619"/>
    </row>
    <row r="324" spans="2:4">
      <c r="B324" s="609"/>
      <c r="C324" s="160" t="s">
        <v>467</v>
      </c>
      <c r="D324" s="619"/>
    </row>
    <row r="325" spans="2:4">
      <c r="B325" s="609"/>
      <c r="C325" s="160" t="s">
        <v>468</v>
      </c>
      <c r="D325" s="619"/>
    </row>
    <row r="326" spans="2:4">
      <c r="B326" s="609"/>
      <c r="C326" s="160" t="s">
        <v>469</v>
      </c>
      <c r="D326" s="619"/>
    </row>
    <row r="327" spans="2:4">
      <c r="B327" s="609"/>
      <c r="C327" s="168" t="s">
        <v>470</v>
      </c>
      <c r="D327" s="646"/>
    </row>
    <row r="328" spans="2:4">
      <c r="B328" s="609"/>
      <c r="C328" s="160" t="s">
        <v>471</v>
      </c>
      <c r="D328" s="198" t="s">
        <v>472</v>
      </c>
    </row>
    <row r="329" spans="2:4">
      <c r="B329" s="609"/>
      <c r="C329" s="160" t="s">
        <v>473</v>
      </c>
      <c r="D329" s="163" t="s">
        <v>474</v>
      </c>
    </row>
    <row r="330" spans="2:4">
      <c r="B330" s="609"/>
      <c r="C330" s="160" t="s">
        <v>475</v>
      </c>
      <c r="D330" s="627" t="s">
        <v>476</v>
      </c>
    </row>
    <row r="331" spans="2:4">
      <c r="B331" s="609"/>
      <c r="C331" s="160" t="s">
        <v>477</v>
      </c>
      <c r="D331" s="651"/>
    </row>
    <row r="332" spans="2:4" ht="17.25" thickBot="1">
      <c r="B332" s="610"/>
      <c r="C332" s="160" t="s">
        <v>478</v>
      </c>
      <c r="D332" s="639"/>
    </row>
    <row r="333" spans="2:4">
      <c r="B333" s="608" t="s">
        <v>479</v>
      </c>
      <c r="C333" s="158" t="s">
        <v>480</v>
      </c>
      <c r="D333" s="625" t="s">
        <v>481</v>
      </c>
    </row>
    <row r="334" spans="2:4">
      <c r="B334" s="609"/>
      <c r="C334" s="168" t="s">
        <v>482</v>
      </c>
      <c r="D334" s="619"/>
    </row>
    <row r="335" spans="2:4">
      <c r="B335" s="609"/>
      <c r="C335" s="160" t="s">
        <v>483</v>
      </c>
      <c r="D335" s="619"/>
    </row>
    <row r="336" spans="2:4">
      <c r="B336" s="609"/>
      <c r="C336" s="168" t="s">
        <v>484</v>
      </c>
      <c r="D336" s="619"/>
    </row>
    <row r="337" spans="2:4">
      <c r="B337" s="609"/>
      <c r="C337" s="160" t="s">
        <v>485</v>
      </c>
      <c r="D337" s="619"/>
    </row>
    <row r="338" spans="2:4">
      <c r="B338" s="609"/>
      <c r="C338" s="168" t="s">
        <v>486</v>
      </c>
      <c r="D338" s="619"/>
    </row>
    <row r="339" spans="2:4">
      <c r="B339" s="609"/>
      <c r="C339" s="160" t="s">
        <v>487</v>
      </c>
      <c r="D339" s="619"/>
    </row>
    <row r="340" spans="2:4">
      <c r="B340" s="609"/>
      <c r="C340" s="168" t="s">
        <v>488</v>
      </c>
      <c r="D340" s="619"/>
    </row>
    <row r="341" spans="2:4">
      <c r="B341" s="609"/>
      <c r="C341" s="160" t="s">
        <v>489</v>
      </c>
      <c r="D341" s="619"/>
    </row>
    <row r="342" spans="2:4">
      <c r="B342" s="609"/>
      <c r="C342" s="168" t="s">
        <v>490</v>
      </c>
      <c r="D342" s="619"/>
    </row>
    <row r="343" spans="2:4">
      <c r="B343" s="609"/>
      <c r="C343" s="160" t="s">
        <v>491</v>
      </c>
      <c r="D343" s="619"/>
    </row>
    <row r="344" spans="2:4">
      <c r="B344" s="609"/>
      <c r="C344" s="168" t="s">
        <v>492</v>
      </c>
      <c r="D344" s="619"/>
    </row>
    <row r="345" spans="2:4">
      <c r="B345" s="609"/>
      <c r="C345" s="160" t="s">
        <v>493</v>
      </c>
      <c r="D345" s="619"/>
    </row>
    <row r="346" spans="2:4">
      <c r="B346" s="609"/>
      <c r="C346" s="168" t="s">
        <v>494</v>
      </c>
      <c r="D346" s="619"/>
    </row>
    <row r="347" spans="2:4">
      <c r="B347" s="609"/>
      <c r="C347" s="160" t="s">
        <v>495</v>
      </c>
      <c r="D347" s="619"/>
    </row>
    <row r="348" spans="2:4">
      <c r="B348" s="609"/>
      <c r="C348" s="168" t="s">
        <v>496</v>
      </c>
      <c r="D348" s="619"/>
    </row>
    <row r="349" spans="2:4">
      <c r="B349" s="609"/>
      <c r="C349" s="160" t="s">
        <v>497</v>
      </c>
      <c r="D349" s="619"/>
    </row>
    <row r="350" spans="2:4">
      <c r="B350" s="609"/>
      <c r="C350" s="168" t="s">
        <v>498</v>
      </c>
      <c r="D350" s="646"/>
    </row>
    <row r="351" spans="2:4">
      <c r="B351" s="609"/>
      <c r="C351" s="160" t="s">
        <v>499</v>
      </c>
      <c r="D351" s="618" t="s">
        <v>500</v>
      </c>
    </row>
    <row r="352" spans="2:4" ht="17.25" thickBot="1">
      <c r="B352" s="610"/>
      <c r="C352" s="176" t="s">
        <v>501</v>
      </c>
      <c r="D352" s="626"/>
    </row>
    <row r="353" spans="2:4">
      <c r="B353" s="640" t="s">
        <v>503</v>
      </c>
      <c r="C353" s="158" t="s">
        <v>478</v>
      </c>
      <c r="D353" s="625" t="s">
        <v>504</v>
      </c>
    </row>
    <row r="354" spans="2:4">
      <c r="B354" s="641"/>
      <c r="C354" s="160" t="s">
        <v>505</v>
      </c>
      <c r="D354" s="649"/>
    </row>
    <row r="355" spans="2:4">
      <c r="B355" s="641"/>
      <c r="C355" s="160" t="s">
        <v>506</v>
      </c>
      <c r="D355" s="619" t="s">
        <v>507</v>
      </c>
    </row>
    <row r="356" spans="2:4" ht="17.25" thickBot="1">
      <c r="B356" s="641"/>
      <c r="C356" s="165" t="s">
        <v>508</v>
      </c>
      <c r="D356" s="650"/>
    </row>
    <row r="357" spans="2:4">
      <c r="B357" s="640" t="s">
        <v>229</v>
      </c>
      <c r="C357" s="158" t="s">
        <v>509</v>
      </c>
      <c r="D357" s="625" t="s">
        <v>101</v>
      </c>
    </row>
    <row r="358" spans="2:4">
      <c r="B358" s="641"/>
      <c r="C358" s="160" t="s">
        <v>510</v>
      </c>
      <c r="D358" s="619"/>
    </row>
    <row r="359" spans="2:4" ht="17.25" thickBot="1">
      <c r="B359" s="641"/>
      <c r="C359" s="160" t="s">
        <v>112</v>
      </c>
      <c r="D359" s="619"/>
    </row>
    <row r="360" spans="2:4" ht="24.75" customHeight="1" thickBot="1">
      <c r="B360" s="137" t="s">
        <v>511</v>
      </c>
      <c r="C360" s="138"/>
      <c r="D360" s="139"/>
    </row>
    <row r="361" spans="2:4" ht="33.75" customHeight="1">
      <c r="B361" s="647" t="s">
        <v>512</v>
      </c>
      <c r="C361" s="158" t="s">
        <v>513</v>
      </c>
      <c r="D361" s="203" t="s">
        <v>514</v>
      </c>
    </row>
    <row r="362" spans="2:4" ht="17.25" customHeight="1" thickBot="1">
      <c r="B362" s="648"/>
      <c r="C362" s="165" t="s">
        <v>515</v>
      </c>
      <c r="D362" s="204"/>
    </row>
    <row r="363" spans="2:4">
      <c r="B363" s="174" t="s">
        <v>362</v>
      </c>
      <c r="C363" s="170" t="s">
        <v>516</v>
      </c>
      <c r="D363" s="166" t="s">
        <v>517</v>
      </c>
    </row>
    <row r="364" spans="2:4">
      <c r="B364" s="152"/>
      <c r="C364" s="147" t="s">
        <v>518</v>
      </c>
      <c r="D364" s="148" t="s">
        <v>519</v>
      </c>
    </row>
    <row r="365" spans="2:4">
      <c r="B365" s="152"/>
      <c r="C365" s="147" t="s">
        <v>520</v>
      </c>
      <c r="D365" s="148"/>
    </row>
    <row r="366" spans="2:4">
      <c r="B366" s="152"/>
      <c r="C366" s="147" t="s">
        <v>521</v>
      </c>
      <c r="D366" s="148"/>
    </row>
    <row r="367" spans="2:4" ht="17.25" thickBot="1">
      <c r="B367" s="153"/>
      <c r="C367" s="177" t="s">
        <v>522</v>
      </c>
      <c r="D367" s="151"/>
    </row>
    <row r="368" spans="2:4" ht="16.5" customHeight="1" thickBot="1">
      <c r="B368" s="205" t="s">
        <v>524</v>
      </c>
      <c r="C368" s="170" t="s">
        <v>525</v>
      </c>
      <c r="D368" s="142" t="s">
        <v>315</v>
      </c>
    </row>
    <row r="369" spans="2:4" ht="17.25" thickBot="1">
      <c r="B369" s="206" t="s">
        <v>9013</v>
      </c>
      <c r="C369" s="187" t="s">
        <v>525</v>
      </c>
      <c r="D369" s="156" t="s">
        <v>315</v>
      </c>
    </row>
    <row r="370" spans="2:4" ht="17.25" thickBot="1">
      <c r="B370" s="186" t="s">
        <v>9015</v>
      </c>
      <c r="C370" s="187" t="s">
        <v>525</v>
      </c>
      <c r="D370" s="156" t="s">
        <v>315</v>
      </c>
    </row>
    <row r="371" spans="2:4" ht="17.25" thickBot="1">
      <c r="B371" s="186" t="s">
        <v>9016</v>
      </c>
      <c r="C371" s="187" t="s">
        <v>525</v>
      </c>
      <c r="D371" s="156" t="s">
        <v>315</v>
      </c>
    </row>
    <row r="372" spans="2:4" ht="17.25" thickBot="1">
      <c r="B372" s="186" t="s">
        <v>527</v>
      </c>
      <c r="C372" s="187" t="s">
        <v>525</v>
      </c>
      <c r="D372" s="156" t="s">
        <v>315</v>
      </c>
    </row>
    <row r="373" spans="2:4" ht="17.25" thickBot="1">
      <c r="B373" s="186" t="s">
        <v>528</v>
      </c>
      <c r="C373" s="187" t="s">
        <v>529</v>
      </c>
      <c r="D373" s="156" t="s">
        <v>530</v>
      </c>
    </row>
    <row r="374" spans="2:4" ht="17.25" thickBot="1">
      <c r="B374" s="186" t="s">
        <v>531</v>
      </c>
      <c r="C374" s="187" t="s">
        <v>529</v>
      </c>
      <c r="D374" s="156" t="s">
        <v>530</v>
      </c>
    </row>
    <row r="375" spans="2:4" ht="25.35" customHeight="1" thickBot="1">
      <c r="B375" s="137" t="s">
        <v>532</v>
      </c>
      <c r="C375" s="138"/>
      <c r="D375" s="139"/>
    </row>
    <row r="376" spans="2:4" ht="33.75" thickBot="1">
      <c r="B376" s="171" t="s">
        <v>345</v>
      </c>
      <c r="C376" s="155" t="s">
        <v>533</v>
      </c>
      <c r="D376" s="208" t="s">
        <v>534</v>
      </c>
    </row>
    <row r="377" spans="2:4" ht="29.25" customHeight="1">
      <c r="B377" s="608" t="s">
        <v>223</v>
      </c>
      <c r="C377" s="141" t="s">
        <v>535</v>
      </c>
      <c r="D377" s="606" t="s">
        <v>347</v>
      </c>
    </row>
    <row r="378" spans="2:4" ht="35.25" customHeight="1" thickBot="1">
      <c r="B378" s="609"/>
      <c r="C378" s="197" t="s">
        <v>536</v>
      </c>
      <c r="D378" s="639"/>
    </row>
    <row r="379" spans="2:4" ht="25.35" customHeight="1" thickBot="1">
      <c r="B379" s="137" t="s">
        <v>537</v>
      </c>
      <c r="C379" s="138"/>
      <c r="D379" s="139"/>
    </row>
    <row r="380" spans="2:4">
      <c r="B380" s="608" t="s">
        <v>247</v>
      </c>
      <c r="C380" s="141" t="s">
        <v>454</v>
      </c>
      <c r="D380" s="625" t="s">
        <v>455</v>
      </c>
    </row>
    <row r="381" spans="2:4">
      <c r="B381" s="609"/>
      <c r="C381" s="197" t="s">
        <v>456</v>
      </c>
      <c r="D381" s="646"/>
    </row>
    <row r="382" spans="2:4">
      <c r="B382" s="609"/>
      <c r="C382" s="197" t="s">
        <v>457</v>
      </c>
      <c r="D382" s="163" t="s">
        <v>101</v>
      </c>
    </row>
    <row r="383" spans="2:4">
      <c r="B383" s="609"/>
      <c r="C383" s="197" t="s">
        <v>458</v>
      </c>
      <c r="D383" s="163" t="s">
        <v>101</v>
      </c>
    </row>
    <row r="384" spans="2:4" ht="33.75" thickBot="1">
      <c r="B384" s="609"/>
      <c r="C384" s="197" t="s">
        <v>538</v>
      </c>
      <c r="D384" s="163" t="s">
        <v>461</v>
      </c>
    </row>
    <row r="385" spans="2:4" ht="25.35" customHeight="1" thickBot="1">
      <c r="B385" s="137" t="s">
        <v>540</v>
      </c>
      <c r="C385" s="138"/>
      <c r="D385" s="139"/>
    </row>
    <row r="386" spans="2:4">
      <c r="B386" s="640" t="s">
        <v>366</v>
      </c>
      <c r="C386" s="170" t="s">
        <v>541</v>
      </c>
      <c r="D386" s="643" t="s">
        <v>523</v>
      </c>
    </row>
    <row r="387" spans="2:4">
      <c r="B387" s="641"/>
      <c r="C387" s="147" t="s">
        <v>542</v>
      </c>
      <c r="D387" s="644"/>
    </row>
    <row r="388" spans="2:4">
      <c r="B388" s="641"/>
      <c r="C388" s="147" t="s">
        <v>543</v>
      </c>
      <c r="D388" s="644"/>
    </row>
    <row r="389" spans="2:4">
      <c r="B389" s="641"/>
      <c r="C389" s="147" t="s">
        <v>544</v>
      </c>
      <c r="D389" s="644"/>
    </row>
    <row r="390" spans="2:4">
      <c r="B390" s="641"/>
      <c r="C390" s="147" t="s">
        <v>545</v>
      </c>
      <c r="D390" s="644"/>
    </row>
    <row r="391" spans="2:4">
      <c r="B391" s="641"/>
      <c r="C391" s="147" t="s">
        <v>546</v>
      </c>
      <c r="D391" s="644"/>
    </row>
    <row r="392" spans="2:4">
      <c r="B392" s="641"/>
      <c r="C392" s="147" t="s">
        <v>547</v>
      </c>
      <c r="D392" s="644"/>
    </row>
    <row r="393" spans="2:4">
      <c r="B393" s="641"/>
      <c r="C393" s="147" t="s">
        <v>548</v>
      </c>
      <c r="D393" s="644"/>
    </row>
    <row r="394" spans="2:4">
      <c r="B394" s="641"/>
      <c r="C394" s="147" t="s">
        <v>549</v>
      </c>
      <c r="D394" s="644"/>
    </row>
    <row r="395" spans="2:4">
      <c r="B395" s="641"/>
      <c r="C395" s="147" t="s">
        <v>550</v>
      </c>
      <c r="D395" s="644"/>
    </row>
    <row r="396" spans="2:4">
      <c r="B396" s="641"/>
      <c r="C396" s="147" t="s">
        <v>551</v>
      </c>
      <c r="D396" s="644"/>
    </row>
    <row r="397" spans="2:4">
      <c r="B397" s="641"/>
      <c r="C397" s="6" t="s">
        <v>552</v>
      </c>
      <c r="D397" s="644"/>
    </row>
    <row r="398" spans="2:4">
      <c r="B398" s="641"/>
      <c r="C398" s="147" t="s">
        <v>553</v>
      </c>
      <c r="D398" s="644"/>
    </row>
    <row r="399" spans="2:4">
      <c r="B399" s="641"/>
      <c r="C399" s="147" t="s">
        <v>554</v>
      </c>
      <c r="D399" s="644"/>
    </row>
    <row r="400" spans="2:4">
      <c r="B400" s="641"/>
      <c r="C400" s="147" t="s">
        <v>555</v>
      </c>
      <c r="D400" s="644"/>
    </row>
    <row r="401" spans="2:4">
      <c r="B401" s="641"/>
      <c r="C401" s="147" t="s">
        <v>556</v>
      </c>
      <c r="D401" s="644"/>
    </row>
    <row r="402" spans="2:4">
      <c r="B402" s="641"/>
      <c r="C402" s="178" t="s">
        <v>557</v>
      </c>
      <c r="D402" s="644"/>
    </row>
    <row r="403" spans="2:4">
      <c r="B403" s="641"/>
      <c r="C403" s="169" t="s">
        <v>558</v>
      </c>
      <c r="D403" s="644"/>
    </row>
    <row r="404" spans="2:4">
      <c r="B404" s="641"/>
      <c r="C404" s="169" t="s">
        <v>559</v>
      </c>
      <c r="D404" s="644"/>
    </row>
    <row r="405" spans="2:4">
      <c r="B405" s="641"/>
      <c r="C405" s="169" t="s">
        <v>560</v>
      </c>
      <c r="D405" s="644"/>
    </row>
    <row r="406" spans="2:4">
      <c r="B406" s="641"/>
      <c r="C406" s="169" t="s">
        <v>561</v>
      </c>
      <c r="D406" s="644"/>
    </row>
    <row r="407" spans="2:4">
      <c r="B407" s="641"/>
      <c r="C407" s="169" t="s">
        <v>562</v>
      </c>
      <c r="D407" s="644"/>
    </row>
    <row r="408" spans="2:4">
      <c r="B408" s="641"/>
      <c r="C408" s="169" t="s">
        <v>563</v>
      </c>
      <c r="D408" s="644"/>
    </row>
    <row r="409" spans="2:4">
      <c r="B409" s="641"/>
      <c r="C409" s="169" t="s">
        <v>564</v>
      </c>
      <c r="D409" s="644"/>
    </row>
    <row r="410" spans="2:4">
      <c r="B410" s="641"/>
      <c r="C410" s="169" t="s">
        <v>565</v>
      </c>
      <c r="D410" s="644"/>
    </row>
    <row r="411" spans="2:4">
      <c r="B411" s="641"/>
      <c r="C411" s="169" t="s">
        <v>566</v>
      </c>
      <c r="D411" s="644"/>
    </row>
    <row r="412" spans="2:4">
      <c r="B412" s="641"/>
      <c r="C412" s="169" t="s">
        <v>567</v>
      </c>
      <c r="D412" s="644"/>
    </row>
    <row r="413" spans="2:4">
      <c r="B413" s="641"/>
      <c r="C413" s="169" t="s">
        <v>568</v>
      </c>
      <c r="D413" s="644"/>
    </row>
    <row r="414" spans="2:4" ht="17.25" thickBot="1">
      <c r="B414" s="642"/>
      <c r="C414" s="165" t="s">
        <v>569</v>
      </c>
      <c r="D414" s="645"/>
    </row>
    <row r="415" spans="2:4">
      <c r="B415" s="157" t="s">
        <v>16</v>
      </c>
      <c r="C415" s="158" t="s">
        <v>570</v>
      </c>
      <c r="D415" s="203" t="s">
        <v>347</v>
      </c>
    </row>
    <row r="416" spans="2:4" ht="33.75" thickBot="1">
      <c r="B416" s="164"/>
      <c r="C416" s="176" t="s">
        <v>571</v>
      </c>
      <c r="D416" s="210" t="s">
        <v>572</v>
      </c>
    </row>
    <row r="417" spans="2:4">
      <c r="B417" s="640" t="s">
        <v>573</v>
      </c>
      <c r="C417" s="158" t="s">
        <v>574</v>
      </c>
      <c r="D417" s="643" t="s">
        <v>575</v>
      </c>
    </row>
    <row r="418" spans="2:4">
      <c r="B418" s="641"/>
      <c r="C418" s="160" t="s">
        <v>576</v>
      </c>
      <c r="D418" s="644"/>
    </row>
    <row r="419" spans="2:4">
      <c r="B419" s="641"/>
      <c r="C419" s="160" t="s">
        <v>577</v>
      </c>
      <c r="D419" s="644"/>
    </row>
    <row r="420" spans="2:4">
      <c r="B420" s="641"/>
      <c r="C420" s="160" t="s">
        <v>578</v>
      </c>
      <c r="D420" s="644"/>
    </row>
    <row r="421" spans="2:4" ht="17.25" thickBot="1">
      <c r="B421" s="642"/>
      <c r="C421" s="165" t="s">
        <v>579</v>
      </c>
      <c r="D421" s="645"/>
    </row>
    <row r="422" spans="2:4" ht="25.35" customHeight="1" thickBot="1">
      <c r="B422" s="137" t="s">
        <v>580</v>
      </c>
      <c r="C422" s="138"/>
      <c r="D422" s="139"/>
    </row>
    <row r="423" spans="2:4" ht="16.5" customHeight="1">
      <c r="B423" s="608" t="s">
        <v>581</v>
      </c>
      <c r="C423" s="141" t="s">
        <v>582</v>
      </c>
      <c r="D423" s="142" t="s">
        <v>101</v>
      </c>
    </row>
    <row r="424" spans="2:4">
      <c r="B424" s="609"/>
      <c r="C424" s="197" t="s">
        <v>583</v>
      </c>
      <c r="D424" s="148"/>
    </row>
    <row r="425" spans="2:4">
      <c r="B425" s="609"/>
      <c r="C425" s="197" t="s">
        <v>584</v>
      </c>
      <c r="D425" s="148"/>
    </row>
    <row r="426" spans="2:4">
      <c r="B426" s="609"/>
      <c r="C426" s="197" t="s">
        <v>585</v>
      </c>
      <c r="D426" s="148"/>
    </row>
    <row r="427" spans="2:4" ht="17.25" thickBot="1">
      <c r="B427" s="609"/>
      <c r="C427" s="200" t="s">
        <v>586</v>
      </c>
      <c r="D427" s="151"/>
    </row>
    <row r="428" spans="2:4" ht="16.5" customHeight="1">
      <c r="B428" s="144" t="s">
        <v>362</v>
      </c>
      <c r="C428" s="141" t="s">
        <v>587</v>
      </c>
      <c r="D428" s="142" t="s">
        <v>101</v>
      </c>
    </row>
    <row r="429" spans="2:4">
      <c r="B429" s="146"/>
      <c r="C429" s="197" t="s">
        <v>588</v>
      </c>
      <c r="D429" s="148"/>
    </row>
    <row r="430" spans="2:4">
      <c r="B430" s="146"/>
      <c r="C430" s="197" t="s">
        <v>589</v>
      </c>
      <c r="D430" s="148"/>
    </row>
    <row r="431" spans="2:4">
      <c r="B431" s="146"/>
      <c r="C431" s="197" t="s">
        <v>590</v>
      </c>
      <c r="D431" s="148"/>
    </row>
    <row r="432" spans="2:4">
      <c r="B432" s="146"/>
      <c r="C432" s="214" t="s">
        <v>591</v>
      </c>
      <c r="D432" s="148"/>
    </row>
    <row r="433" spans="2:4">
      <c r="B433" s="146"/>
      <c r="C433" s="214" t="s">
        <v>592</v>
      </c>
      <c r="D433" s="162" t="s">
        <v>593</v>
      </c>
    </row>
    <row r="434" spans="2:4">
      <c r="B434" s="146"/>
      <c r="C434" s="214" t="s">
        <v>594</v>
      </c>
      <c r="D434" s="148" t="s">
        <v>595</v>
      </c>
    </row>
    <row r="435" spans="2:4" ht="17.25" thickBot="1">
      <c r="B435" s="146"/>
      <c r="C435" s="214" t="s">
        <v>596</v>
      </c>
      <c r="D435" s="148"/>
    </row>
    <row r="436" spans="2:4" ht="16.5" customHeight="1">
      <c r="B436" s="144" t="s">
        <v>142</v>
      </c>
      <c r="C436" s="141" t="s">
        <v>598</v>
      </c>
      <c r="D436" s="142" t="s">
        <v>599</v>
      </c>
    </row>
    <row r="437" spans="2:4">
      <c r="B437" s="146"/>
      <c r="C437" s="197" t="s">
        <v>600</v>
      </c>
      <c r="D437" s="148" t="s">
        <v>601</v>
      </c>
    </row>
    <row r="438" spans="2:4">
      <c r="B438" s="146"/>
      <c r="C438" s="197" t="s">
        <v>602</v>
      </c>
      <c r="D438" s="148"/>
    </row>
    <row r="439" spans="2:4">
      <c r="B439" s="146"/>
      <c r="C439" s="214" t="s">
        <v>603</v>
      </c>
      <c r="D439" s="148"/>
    </row>
    <row r="440" spans="2:4" ht="33">
      <c r="B440" s="146"/>
      <c r="C440" s="147" t="s">
        <v>604</v>
      </c>
      <c r="D440" s="163" t="s">
        <v>605</v>
      </c>
    </row>
    <row r="441" spans="2:4">
      <c r="B441" s="146"/>
      <c r="C441" s="169" t="s">
        <v>606</v>
      </c>
      <c r="D441" s="162" t="s">
        <v>102</v>
      </c>
    </row>
    <row r="442" spans="2:4">
      <c r="B442" s="146"/>
      <c r="C442" s="147" t="s">
        <v>607</v>
      </c>
      <c r="D442" s="148"/>
    </row>
    <row r="443" spans="2:4">
      <c r="B443" s="146"/>
      <c r="C443" s="147" t="s">
        <v>608</v>
      </c>
      <c r="D443" s="148"/>
    </row>
    <row r="444" spans="2:4">
      <c r="B444" s="146"/>
      <c r="C444" s="147" t="s">
        <v>609</v>
      </c>
      <c r="D444" s="148"/>
    </row>
    <row r="445" spans="2:4">
      <c r="B445" s="146"/>
      <c r="C445" s="177" t="s">
        <v>610</v>
      </c>
      <c r="D445" s="148"/>
    </row>
    <row r="446" spans="2:4" ht="17.25" thickBot="1">
      <c r="B446" s="146"/>
      <c r="C446" s="147" t="s">
        <v>611</v>
      </c>
      <c r="D446" s="162" t="s">
        <v>612</v>
      </c>
    </row>
    <row r="447" spans="2:4">
      <c r="B447" s="144" t="s">
        <v>352</v>
      </c>
      <c r="C447" s="145" t="s">
        <v>613</v>
      </c>
      <c r="D447" s="142" t="s">
        <v>102</v>
      </c>
    </row>
    <row r="448" spans="2:4">
      <c r="B448" s="159"/>
      <c r="C448" s="147" t="s">
        <v>614</v>
      </c>
      <c r="D448" s="148"/>
    </row>
    <row r="449" spans="2:4">
      <c r="B449" s="159"/>
      <c r="C449" s="147" t="s">
        <v>615</v>
      </c>
      <c r="D449" s="148"/>
    </row>
    <row r="450" spans="2:4">
      <c r="B450" s="159"/>
      <c r="C450" s="147" t="s">
        <v>616</v>
      </c>
      <c r="D450" s="148"/>
    </row>
    <row r="451" spans="2:4">
      <c r="B451" s="159"/>
      <c r="C451" s="178" t="s">
        <v>617</v>
      </c>
      <c r="D451" s="148"/>
    </row>
    <row r="452" spans="2:4">
      <c r="B452" s="159"/>
      <c r="C452" s="169" t="s">
        <v>618</v>
      </c>
      <c r="D452" s="148"/>
    </row>
    <row r="453" spans="2:4">
      <c r="B453" s="159"/>
      <c r="C453" s="147" t="s">
        <v>619</v>
      </c>
      <c r="D453" s="148"/>
    </row>
    <row r="454" spans="2:4">
      <c r="B454" s="159"/>
      <c r="C454" s="147" t="s">
        <v>620</v>
      </c>
      <c r="D454" s="148"/>
    </row>
    <row r="455" spans="2:4">
      <c r="B455" s="159"/>
      <c r="C455" s="147" t="s">
        <v>621</v>
      </c>
      <c r="D455" s="148"/>
    </row>
    <row r="456" spans="2:4">
      <c r="B456" s="159"/>
      <c r="C456" s="147" t="s">
        <v>622</v>
      </c>
      <c r="D456" s="148"/>
    </row>
    <row r="457" spans="2:4">
      <c r="B457" s="159"/>
      <c r="C457" s="147" t="s">
        <v>623</v>
      </c>
      <c r="D457" s="162" t="s">
        <v>624</v>
      </c>
    </row>
    <row r="458" spans="2:4">
      <c r="B458" s="159"/>
      <c r="C458" s="147" t="s">
        <v>625</v>
      </c>
      <c r="D458" s="148"/>
    </row>
    <row r="459" spans="2:4">
      <c r="B459" s="159"/>
      <c r="C459" s="147" t="s">
        <v>626</v>
      </c>
      <c r="D459" s="148"/>
    </row>
    <row r="460" spans="2:4">
      <c r="B460" s="159"/>
      <c r="C460" s="147" t="s">
        <v>627</v>
      </c>
      <c r="D460" s="148"/>
    </row>
    <row r="461" spans="2:4" ht="17.25" thickBot="1">
      <c r="B461" s="159"/>
      <c r="C461" s="177" t="s">
        <v>628</v>
      </c>
      <c r="D461" s="148"/>
    </row>
    <row r="462" spans="2:4">
      <c r="B462" s="144" t="s">
        <v>353</v>
      </c>
      <c r="C462" s="170" t="s">
        <v>606</v>
      </c>
      <c r="D462" s="142" t="s">
        <v>102</v>
      </c>
    </row>
    <row r="463" spans="2:4">
      <c r="B463" s="159"/>
      <c r="C463" s="147" t="s">
        <v>607</v>
      </c>
      <c r="D463" s="148"/>
    </row>
    <row r="464" spans="2:4">
      <c r="B464" s="159"/>
      <c r="C464" s="147" t="s">
        <v>608</v>
      </c>
      <c r="D464" s="148"/>
    </row>
    <row r="465" spans="2:4">
      <c r="B465" s="159"/>
      <c r="C465" s="147" t="s">
        <v>609</v>
      </c>
      <c r="D465" s="148"/>
    </row>
    <row r="466" spans="2:4">
      <c r="B466" s="159"/>
      <c r="C466" s="177" t="s">
        <v>610</v>
      </c>
      <c r="D466" s="148"/>
    </row>
    <row r="467" spans="2:4">
      <c r="B467" s="159"/>
      <c r="C467" s="147" t="s">
        <v>613</v>
      </c>
      <c r="D467" s="148"/>
    </row>
    <row r="468" spans="2:4">
      <c r="B468" s="159"/>
      <c r="C468" s="147" t="s">
        <v>614</v>
      </c>
      <c r="D468" s="148"/>
    </row>
    <row r="469" spans="2:4">
      <c r="B469" s="159"/>
      <c r="C469" s="147" t="s">
        <v>615</v>
      </c>
      <c r="D469" s="148"/>
    </row>
    <row r="470" spans="2:4">
      <c r="B470" s="159"/>
      <c r="C470" s="147" t="s">
        <v>616</v>
      </c>
      <c r="D470" s="148"/>
    </row>
    <row r="471" spans="2:4">
      <c r="B471" s="159"/>
      <c r="C471" s="178" t="s">
        <v>617</v>
      </c>
      <c r="D471" s="148"/>
    </row>
    <row r="472" spans="2:4">
      <c r="B472" s="159"/>
      <c r="C472" s="169" t="s">
        <v>618</v>
      </c>
      <c r="D472" s="148"/>
    </row>
    <row r="473" spans="2:4">
      <c r="B473" s="159"/>
      <c r="C473" s="147" t="s">
        <v>619</v>
      </c>
      <c r="D473" s="148"/>
    </row>
    <row r="474" spans="2:4">
      <c r="B474" s="159"/>
      <c r="C474" s="147" t="s">
        <v>620</v>
      </c>
      <c r="D474" s="148"/>
    </row>
    <row r="475" spans="2:4">
      <c r="B475" s="159"/>
      <c r="C475" s="147" t="s">
        <v>621</v>
      </c>
      <c r="D475" s="148"/>
    </row>
    <row r="476" spans="2:4" ht="17.25" thickBot="1">
      <c r="B476" s="159"/>
      <c r="C476" s="178" t="s">
        <v>629</v>
      </c>
      <c r="D476" s="148"/>
    </row>
    <row r="477" spans="2:4">
      <c r="B477" s="144" t="s">
        <v>630</v>
      </c>
      <c r="C477" s="145" t="s">
        <v>613</v>
      </c>
      <c r="D477" s="142" t="s">
        <v>102</v>
      </c>
    </row>
    <row r="478" spans="2:4">
      <c r="B478" s="159"/>
      <c r="C478" s="147" t="s">
        <v>614</v>
      </c>
      <c r="D478" s="148"/>
    </row>
    <row r="479" spans="2:4">
      <c r="B479" s="159"/>
      <c r="C479" s="147" t="s">
        <v>615</v>
      </c>
      <c r="D479" s="148"/>
    </row>
    <row r="480" spans="2:4">
      <c r="B480" s="159"/>
      <c r="C480" s="147" t="s">
        <v>616</v>
      </c>
      <c r="D480" s="148"/>
    </row>
    <row r="481" spans="2:4" ht="17.25" thickBot="1">
      <c r="B481" s="159"/>
      <c r="C481" s="177" t="s">
        <v>617</v>
      </c>
      <c r="D481" s="148"/>
    </row>
    <row r="482" spans="2:4" ht="16.5" customHeight="1">
      <c r="B482" s="144" t="s">
        <v>354</v>
      </c>
      <c r="C482" s="145" t="s">
        <v>631</v>
      </c>
      <c r="D482" s="142" t="s">
        <v>632</v>
      </c>
    </row>
    <row r="483" spans="2:4">
      <c r="B483" s="146"/>
      <c r="C483" s="147" t="s">
        <v>633</v>
      </c>
      <c r="D483" s="148" t="s">
        <v>634</v>
      </c>
    </row>
    <row r="484" spans="2:4">
      <c r="B484" s="146"/>
      <c r="C484" s="147" t="s">
        <v>635</v>
      </c>
      <c r="D484" s="148" t="s">
        <v>599</v>
      </c>
    </row>
    <row r="485" spans="2:4" ht="17.25" thickBot="1">
      <c r="B485" s="146"/>
      <c r="C485" s="169" t="s">
        <v>636</v>
      </c>
      <c r="D485" s="148" t="s">
        <v>637</v>
      </c>
    </row>
    <row r="486" spans="2:4" ht="33">
      <c r="B486" s="144" t="s">
        <v>638</v>
      </c>
      <c r="C486" s="141" t="s">
        <v>639</v>
      </c>
      <c r="D486" s="166" t="s">
        <v>640</v>
      </c>
    </row>
    <row r="487" spans="2:4">
      <c r="B487" s="146"/>
      <c r="C487" s="217" t="s">
        <v>641</v>
      </c>
      <c r="D487" s="183" t="s">
        <v>642</v>
      </c>
    </row>
    <row r="488" spans="2:4">
      <c r="B488" s="146"/>
      <c r="C488" s="218" t="s">
        <v>643</v>
      </c>
      <c r="D488" s="148" t="s">
        <v>644</v>
      </c>
    </row>
    <row r="489" spans="2:4">
      <c r="B489" s="146"/>
      <c r="C489" s="218" t="s">
        <v>645</v>
      </c>
      <c r="D489" s="148"/>
    </row>
    <row r="490" spans="2:4">
      <c r="B490" s="146"/>
      <c r="C490" s="218" t="s">
        <v>646</v>
      </c>
      <c r="D490" s="148"/>
    </row>
    <row r="491" spans="2:4">
      <c r="B491" s="146"/>
      <c r="C491" s="218" t="s">
        <v>647</v>
      </c>
      <c r="D491" s="148"/>
    </row>
    <row r="492" spans="2:4">
      <c r="B492" s="146"/>
      <c r="C492" s="218" t="s">
        <v>648</v>
      </c>
      <c r="D492" s="148"/>
    </row>
    <row r="493" spans="2:4">
      <c r="B493" s="146"/>
      <c r="C493" s="218" t="s">
        <v>649</v>
      </c>
      <c r="D493" s="148"/>
    </row>
    <row r="494" spans="2:4">
      <c r="B494" s="146"/>
      <c r="C494" s="218" t="s">
        <v>650</v>
      </c>
      <c r="D494" s="148"/>
    </row>
    <row r="495" spans="2:4">
      <c r="B495" s="146"/>
      <c r="C495" s="218" t="s">
        <v>651</v>
      </c>
      <c r="D495" s="148"/>
    </row>
    <row r="496" spans="2:4">
      <c r="B496" s="146"/>
      <c r="C496" s="218" t="s">
        <v>652</v>
      </c>
      <c r="D496" s="148"/>
    </row>
    <row r="497" spans="2:4">
      <c r="B497" s="146"/>
      <c r="C497" s="218" t="s">
        <v>653</v>
      </c>
      <c r="D497" s="148"/>
    </row>
    <row r="498" spans="2:4">
      <c r="B498" s="146"/>
      <c r="C498" s="218" t="s">
        <v>654</v>
      </c>
      <c r="D498" s="148"/>
    </row>
    <row r="499" spans="2:4">
      <c r="B499" s="146"/>
      <c r="C499" s="218" t="s">
        <v>655</v>
      </c>
      <c r="D499" s="219" t="s">
        <v>632</v>
      </c>
    </row>
    <row r="500" spans="2:4">
      <c r="B500" s="146"/>
      <c r="C500" s="218" t="s">
        <v>656</v>
      </c>
      <c r="D500" s="183" t="s">
        <v>657</v>
      </c>
    </row>
    <row r="501" spans="2:4">
      <c r="B501" s="146"/>
      <c r="C501" s="218" t="s">
        <v>658</v>
      </c>
      <c r="D501" s="183"/>
    </row>
    <row r="502" spans="2:4">
      <c r="B502" s="146"/>
      <c r="C502" s="218" t="s">
        <v>659</v>
      </c>
      <c r="D502" s="183"/>
    </row>
    <row r="503" spans="2:4">
      <c r="B503" s="146"/>
      <c r="C503" s="218" t="s">
        <v>660</v>
      </c>
      <c r="D503" s="183"/>
    </row>
    <row r="504" spans="2:4">
      <c r="B504" s="146"/>
      <c r="C504" s="218" t="s">
        <v>661</v>
      </c>
      <c r="D504" s="219" t="s">
        <v>632</v>
      </c>
    </row>
    <row r="505" spans="2:4">
      <c r="B505" s="146"/>
      <c r="C505" s="218" t="s">
        <v>662</v>
      </c>
      <c r="D505" s="183" t="s">
        <v>663</v>
      </c>
    </row>
    <row r="506" spans="2:4">
      <c r="B506" s="146"/>
      <c r="C506" s="218" t="s">
        <v>664</v>
      </c>
      <c r="D506" s="183"/>
    </row>
    <row r="507" spans="2:4">
      <c r="B507" s="146"/>
      <c r="C507" s="218" t="s">
        <v>665</v>
      </c>
      <c r="D507" s="183"/>
    </row>
    <row r="508" spans="2:4">
      <c r="B508" s="146"/>
      <c r="C508" s="218" t="s">
        <v>666</v>
      </c>
      <c r="D508" s="183"/>
    </row>
    <row r="509" spans="2:4">
      <c r="B509" s="146"/>
      <c r="C509" s="218" t="s">
        <v>667</v>
      </c>
      <c r="D509" s="183"/>
    </row>
    <row r="510" spans="2:4">
      <c r="B510" s="146"/>
      <c r="C510" s="218" t="s">
        <v>668</v>
      </c>
      <c r="D510" s="183"/>
    </row>
    <row r="511" spans="2:4">
      <c r="B511" s="146"/>
      <c r="C511" s="218" t="s">
        <v>669</v>
      </c>
      <c r="D511" s="183"/>
    </row>
    <row r="512" spans="2:4">
      <c r="B512" s="146"/>
      <c r="C512" s="218" t="s">
        <v>670</v>
      </c>
      <c r="D512" s="183"/>
    </row>
    <row r="513" spans="2:4">
      <c r="B513" s="146"/>
      <c r="C513" s="218" t="s">
        <v>671</v>
      </c>
      <c r="D513" s="183"/>
    </row>
    <row r="514" spans="2:4">
      <c r="B514" s="146"/>
      <c r="C514" s="218" t="s">
        <v>672</v>
      </c>
      <c r="D514" s="183"/>
    </row>
    <row r="515" spans="2:4">
      <c r="B515" s="146"/>
      <c r="C515" s="218" t="s">
        <v>673</v>
      </c>
      <c r="D515" s="183"/>
    </row>
    <row r="516" spans="2:4">
      <c r="B516" s="146"/>
      <c r="C516" s="218" t="s">
        <v>674</v>
      </c>
      <c r="D516" s="183"/>
    </row>
    <row r="517" spans="2:4">
      <c r="B517" s="146"/>
      <c r="C517" s="218" t="s">
        <v>675</v>
      </c>
      <c r="D517" s="183"/>
    </row>
    <row r="518" spans="2:4">
      <c r="B518" s="146"/>
      <c r="C518" s="218" t="s">
        <v>676</v>
      </c>
      <c r="D518" s="183"/>
    </row>
    <row r="519" spans="2:4">
      <c r="B519" s="146"/>
      <c r="C519" s="197" t="s">
        <v>677</v>
      </c>
      <c r="D519" s="219" t="s">
        <v>599</v>
      </c>
    </row>
    <row r="520" spans="2:4">
      <c r="B520" s="146"/>
      <c r="C520" s="197" t="s">
        <v>598</v>
      </c>
      <c r="D520" s="148" t="s">
        <v>678</v>
      </c>
    </row>
    <row r="521" spans="2:4">
      <c r="B521" s="146"/>
      <c r="C521" s="197" t="s">
        <v>600</v>
      </c>
      <c r="D521" s="148"/>
    </row>
    <row r="522" spans="2:4">
      <c r="B522" s="146"/>
      <c r="C522" s="197" t="s">
        <v>602</v>
      </c>
      <c r="D522" s="148"/>
    </row>
    <row r="523" spans="2:4">
      <c r="B523" s="146"/>
      <c r="C523" s="214" t="s">
        <v>603</v>
      </c>
      <c r="D523" s="148"/>
    </row>
    <row r="524" spans="2:4">
      <c r="B524" s="146"/>
      <c r="C524" s="7" t="s">
        <v>679</v>
      </c>
      <c r="D524" s="219" t="s">
        <v>102</v>
      </c>
    </row>
    <row r="525" spans="2:4">
      <c r="B525" s="146"/>
      <c r="C525" s="7" t="s">
        <v>680</v>
      </c>
      <c r="D525" s="183"/>
    </row>
    <row r="526" spans="2:4">
      <c r="B526" s="146"/>
      <c r="C526" s="7" t="s">
        <v>681</v>
      </c>
      <c r="D526" s="183"/>
    </row>
    <row r="527" spans="2:4">
      <c r="B527" s="146"/>
      <c r="C527" s="7" t="s">
        <v>682</v>
      </c>
      <c r="D527" s="183"/>
    </row>
    <row r="528" spans="2:4">
      <c r="B528" s="146"/>
      <c r="C528" s="7" t="s">
        <v>683</v>
      </c>
      <c r="D528" s="183"/>
    </row>
    <row r="529" spans="2:4">
      <c r="B529" s="146"/>
      <c r="C529" s="7" t="s">
        <v>684</v>
      </c>
      <c r="D529" s="183"/>
    </row>
    <row r="530" spans="2:4">
      <c r="B530" s="146"/>
      <c r="C530" s="7" t="s">
        <v>685</v>
      </c>
      <c r="D530" s="183"/>
    </row>
    <row r="531" spans="2:4">
      <c r="B531" s="146"/>
      <c r="C531" s="7" t="s">
        <v>686</v>
      </c>
      <c r="D531" s="183"/>
    </row>
    <row r="532" spans="2:4">
      <c r="B532" s="146"/>
      <c r="C532" s="7" t="s">
        <v>687</v>
      </c>
      <c r="D532" s="183"/>
    </row>
    <row r="533" spans="2:4">
      <c r="B533" s="146"/>
      <c r="C533" s="7" t="s">
        <v>688</v>
      </c>
      <c r="D533" s="183"/>
    </row>
    <row r="534" spans="2:4">
      <c r="B534" s="146"/>
      <c r="C534" s="218" t="s">
        <v>689</v>
      </c>
      <c r="D534" s="183"/>
    </row>
    <row r="535" spans="2:4">
      <c r="B535" s="146"/>
      <c r="C535" s="218" t="s">
        <v>690</v>
      </c>
      <c r="D535" s="183"/>
    </row>
    <row r="536" spans="2:4">
      <c r="B536" s="146"/>
      <c r="C536" s="218" t="s">
        <v>691</v>
      </c>
      <c r="D536" s="183"/>
    </row>
    <row r="537" spans="2:4">
      <c r="B537" s="146"/>
      <c r="C537" s="218" t="s">
        <v>692</v>
      </c>
      <c r="D537" s="183"/>
    </row>
    <row r="538" spans="2:4">
      <c r="B538" s="146"/>
      <c r="C538" s="218" t="s">
        <v>693</v>
      </c>
      <c r="D538" s="183"/>
    </row>
    <row r="539" spans="2:4">
      <c r="B539" s="146"/>
      <c r="C539" s="218" t="s">
        <v>694</v>
      </c>
      <c r="D539" s="183"/>
    </row>
    <row r="540" spans="2:4">
      <c r="B540" s="146"/>
      <c r="C540" s="218" t="s">
        <v>695</v>
      </c>
      <c r="D540" s="183"/>
    </row>
    <row r="541" spans="2:4">
      <c r="B541" s="146"/>
      <c r="C541" s="218" t="s">
        <v>696</v>
      </c>
      <c r="D541" s="183"/>
    </row>
    <row r="542" spans="2:4">
      <c r="B542" s="146"/>
      <c r="C542" s="218" t="s">
        <v>697</v>
      </c>
      <c r="D542" s="183"/>
    </row>
    <row r="543" spans="2:4">
      <c r="B543" s="146"/>
      <c r="C543" s="218" t="s">
        <v>698</v>
      </c>
      <c r="D543" s="183"/>
    </row>
    <row r="544" spans="2:4">
      <c r="B544" s="146"/>
      <c r="C544" s="218" t="s">
        <v>699</v>
      </c>
      <c r="D544" s="148"/>
    </row>
    <row r="545" spans="2:4">
      <c r="B545" s="146"/>
      <c r="C545" s="218" t="s">
        <v>700</v>
      </c>
      <c r="D545" s="148"/>
    </row>
    <row r="546" spans="2:4">
      <c r="B546" s="146"/>
      <c r="C546" s="218" t="s">
        <v>701</v>
      </c>
      <c r="D546" s="148"/>
    </row>
    <row r="547" spans="2:4">
      <c r="B547" s="146"/>
      <c r="C547" s="218" t="s">
        <v>702</v>
      </c>
      <c r="D547" s="148"/>
    </row>
    <row r="548" spans="2:4">
      <c r="B548" s="146"/>
      <c r="C548" s="218" t="s">
        <v>703</v>
      </c>
      <c r="D548" s="148"/>
    </row>
    <row r="549" spans="2:4">
      <c r="B549" s="146"/>
      <c r="C549" s="218" t="s">
        <v>704</v>
      </c>
      <c r="D549" s="148"/>
    </row>
    <row r="550" spans="2:4">
      <c r="B550" s="146"/>
      <c r="C550" s="218" t="s">
        <v>705</v>
      </c>
      <c r="D550" s="148"/>
    </row>
    <row r="551" spans="2:4">
      <c r="B551" s="146"/>
      <c r="C551" s="218" t="s">
        <v>706</v>
      </c>
      <c r="D551" s="148"/>
    </row>
    <row r="552" spans="2:4">
      <c r="B552" s="146"/>
      <c r="C552" s="218" t="s">
        <v>707</v>
      </c>
      <c r="D552" s="148"/>
    </row>
    <row r="553" spans="2:4">
      <c r="B553" s="146"/>
      <c r="C553" s="218" t="s">
        <v>708</v>
      </c>
      <c r="D553" s="148"/>
    </row>
    <row r="554" spans="2:4">
      <c r="B554" s="146"/>
      <c r="C554" s="218" t="s">
        <v>709</v>
      </c>
      <c r="D554" s="148"/>
    </row>
    <row r="555" spans="2:4">
      <c r="B555" s="146"/>
      <c r="C555" s="218" t="s">
        <v>710</v>
      </c>
      <c r="D555" s="148"/>
    </row>
    <row r="556" spans="2:4">
      <c r="B556" s="146"/>
      <c r="C556" s="218" t="s">
        <v>711</v>
      </c>
      <c r="D556" s="148"/>
    </row>
    <row r="557" spans="2:4">
      <c r="B557" s="146"/>
      <c r="C557" s="218" t="s">
        <v>712</v>
      </c>
      <c r="D557" s="148"/>
    </row>
    <row r="558" spans="2:4">
      <c r="B558" s="146"/>
      <c r="C558" s="218" t="s">
        <v>713</v>
      </c>
      <c r="D558" s="148"/>
    </row>
    <row r="559" spans="2:4">
      <c r="B559" s="146"/>
      <c r="C559" s="218" t="s">
        <v>714</v>
      </c>
      <c r="D559" s="148"/>
    </row>
    <row r="560" spans="2:4">
      <c r="B560" s="146"/>
      <c r="C560" s="218" t="s">
        <v>715</v>
      </c>
      <c r="D560" s="148"/>
    </row>
    <row r="561" spans="2:4">
      <c r="B561" s="146"/>
      <c r="C561" s="218" t="s">
        <v>716</v>
      </c>
      <c r="D561" s="148"/>
    </row>
    <row r="562" spans="2:4">
      <c r="B562" s="146"/>
      <c r="C562" s="218" t="s">
        <v>717</v>
      </c>
      <c r="D562" s="148"/>
    </row>
    <row r="563" spans="2:4">
      <c r="B563" s="146"/>
      <c r="C563" s="218" t="s">
        <v>718</v>
      </c>
      <c r="D563" s="148"/>
    </row>
    <row r="564" spans="2:4">
      <c r="B564" s="146"/>
      <c r="C564" s="218" t="s">
        <v>719</v>
      </c>
      <c r="D564" s="148"/>
    </row>
    <row r="565" spans="2:4">
      <c r="B565" s="146"/>
      <c r="C565" s="218" t="s">
        <v>720</v>
      </c>
      <c r="D565" s="148"/>
    </row>
    <row r="566" spans="2:4">
      <c r="B566" s="146"/>
      <c r="C566" s="218" t="s">
        <v>721</v>
      </c>
      <c r="D566" s="148"/>
    </row>
    <row r="567" spans="2:4">
      <c r="B567" s="146"/>
      <c r="C567" s="218" t="s">
        <v>722</v>
      </c>
      <c r="D567" s="148"/>
    </row>
    <row r="568" spans="2:4">
      <c r="B568" s="146"/>
      <c r="C568" s="218" t="s">
        <v>723</v>
      </c>
      <c r="D568" s="148"/>
    </row>
    <row r="569" spans="2:4">
      <c r="B569" s="146"/>
      <c r="C569" s="218" t="s">
        <v>724</v>
      </c>
      <c r="D569" s="148"/>
    </row>
    <row r="570" spans="2:4">
      <c r="B570" s="146"/>
      <c r="C570" s="218" t="s">
        <v>725</v>
      </c>
      <c r="D570" s="148"/>
    </row>
    <row r="571" spans="2:4">
      <c r="B571" s="146"/>
      <c r="C571" s="218" t="s">
        <v>726</v>
      </c>
      <c r="D571" s="148"/>
    </row>
    <row r="572" spans="2:4">
      <c r="B572" s="146"/>
      <c r="C572" s="218" t="s">
        <v>727</v>
      </c>
      <c r="D572" s="148"/>
    </row>
    <row r="573" spans="2:4">
      <c r="B573" s="146"/>
      <c r="C573" s="218" t="s">
        <v>728</v>
      </c>
      <c r="D573" s="148"/>
    </row>
    <row r="574" spans="2:4">
      <c r="B574" s="146"/>
      <c r="C574" s="218" t="s">
        <v>729</v>
      </c>
      <c r="D574" s="148"/>
    </row>
    <row r="575" spans="2:4">
      <c r="B575" s="146"/>
      <c r="C575" s="218" t="s">
        <v>730</v>
      </c>
      <c r="D575" s="148"/>
    </row>
    <row r="576" spans="2:4">
      <c r="B576" s="146"/>
      <c r="C576" s="218" t="s">
        <v>731</v>
      </c>
      <c r="D576" s="148"/>
    </row>
    <row r="577" spans="2:4">
      <c r="B577" s="146"/>
      <c r="C577" s="218" t="s">
        <v>732</v>
      </c>
      <c r="D577" s="148"/>
    </row>
    <row r="578" spans="2:4">
      <c r="B578" s="146"/>
      <c r="C578" s="218" t="s">
        <v>733</v>
      </c>
      <c r="D578" s="148"/>
    </row>
    <row r="579" spans="2:4">
      <c r="B579" s="146"/>
      <c r="C579" s="218" t="s">
        <v>734</v>
      </c>
      <c r="D579" s="148"/>
    </row>
    <row r="580" spans="2:4">
      <c r="B580" s="146"/>
      <c r="C580" s="218" t="s">
        <v>735</v>
      </c>
      <c r="D580" s="148"/>
    </row>
    <row r="581" spans="2:4">
      <c r="B581" s="146"/>
      <c r="C581" s="218" t="s">
        <v>736</v>
      </c>
      <c r="D581" s="148"/>
    </row>
    <row r="582" spans="2:4">
      <c r="B582" s="146"/>
      <c r="C582" s="218" t="s">
        <v>737</v>
      </c>
      <c r="D582" s="148"/>
    </row>
    <row r="583" spans="2:4">
      <c r="B583" s="146"/>
      <c r="C583" s="218" t="s">
        <v>738</v>
      </c>
      <c r="D583" s="148"/>
    </row>
    <row r="584" spans="2:4">
      <c r="B584" s="146"/>
      <c r="C584" s="218" t="s">
        <v>739</v>
      </c>
      <c r="D584" s="148"/>
    </row>
    <row r="585" spans="2:4">
      <c r="B585" s="146"/>
      <c r="C585" s="218" t="s">
        <v>740</v>
      </c>
      <c r="D585" s="148"/>
    </row>
    <row r="586" spans="2:4">
      <c r="B586" s="146"/>
      <c r="C586" s="218" t="s">
        <v>741</v>
      </c>
      <c r="D586" s="148"/>
    </row>
    <row r="587" spans="2:4">
      <c r="B587" s="146"/>
      <c r="C587" s="218" t="s">
        <v>742</v>
      </c>
      <c r="D587" s="148"/>
    </row>
    <row r="588" spans="2:4">
      <c r="B588" s="146"/>
      <c r="C588" s="218" t="s">
        <v>743</v>
      </c>
      <c r="D588" s="148"/>
    </row>
    <row r="589" spans="2:4">
      <c r="B589" s="146"/>
      <c r="C589" s="218" t="s">
        <v>744</v>
      </c>
      <c r="D589" s="148"/>
    </row>
    <row r="590" spans="2:4">
      <c r="B590" s="146"/>
      <c r="C590" s="218" t="s">
        <v>745</v>
      </c>
      <c r="D590" s="148"/>
    </row>
    <row r="591" spans="2:4">
      <c r="B591" s="146"/>
      <c r="C591" s="218" t="s">
        <v>746</v>
      </c>
      <c r="D591" s="148"/>
    </row>
    <row r="592" spans="2:4">
      <c r="B592" s="146"/>
      <c r="C592" s="218" t="s">
        <v>747</v>
      </c>
      <c r="D592" s="148"/>
    </row>
    <row r="593" spans="2:4">
      <c r="B593" s="146"/>
      <c r="C593" s="218" t="s">
        <v>748</v>
      </c>
      <c r="D593" s="148"/>
    </row>
    <row r="594" spans="2:4">
      <c r="B594" s="146"/>
      <c r="C594" s="218" t="s">
        <v>749</v>
      </c>
      <c r="D594" s="148"/>
    </row>
    <row r="595" spans="2:4">
      <c r="B595" s="146"/>
      <c r="C595" s="218" t="s">
        <v>750</v>
      </c>
      <c r="D595" s="148"/>
    </row>
    <row r="596" spans="2:4">
      <c r="B596" s="146"/>
      <c r="C596" s="218" t="s">
        <v>751</v>
      </c>
      <c r="D596" s="148"/>
    </row>
    <row r="597" spans="2:4">
      <c r="B597" s="146"/>
      <c r="C597" s="218" t="s">
        <v>752</v>
      </c>
      <c r="D597" s="148"/>
    </row>
    <row r="598" spans="2:4">
      <c r="B598" s="146"/>
      <c r="C598" s="218" t="s">
        <v>753</v>
      </c>
      <c r="D598" s="148"/>
    </row>
    <row r="599" spans="2:4">
      <c r="B599" s="146"/>
      <c r="C599" s="218" t="s">
        <v>754</v>
      </c>
      <c r="D599" s="148"/>
    </row>
    <row r="600" spans="2:4">
      <c r="B600" s="146"/>
      <c r="C600" s="218" t="s">
        <v>755</v>
      </c>
      <c r="D600" s="148"/>
    </row>
    <row r="601" spans="2:4">
      <c r="B601" s="146"/>
      <c r="C601" s="218" t="s">
        <v>756</v>
      </c>
      <c r="D601" s="148"/>
    </row>
    <row r="602" spans="2:4">
      <c r="B602" s="146"/>
      <c r="C602" s="218" t="s">
        <v>757</v>
      </c>
      <c r="D602" s="148"/>
    </row>
    <row r="603" spans="2:4">
      <c r="B603" s="146"/>
      <c r="C603" s="218" t="s">
        <v>758</v>
      </c>
      <c r="D603" s="148"/>
    </row>
    <row r="604" spans="2:4">
      <c r="B604" s="146"/>
      <c r="C604" s="218" t="s">
        <v>759</v>
      </c>
      <c r="D604" s="148"/>
    </row>
    <row r="605" spans="2:4">
      <c r="B605" s="146"/>
      <c r="C605" s="218" t="s">
        <v>760</v>
      </c>
      <c r="D605" s="148"/>
    </row>
    <row r="606" spans="2:4">
      <c r="B606" s="146"/>
      <c r="C606" s="218" t="s">
        <v>761</v>
      </c>
      <c r="D606" s="148"/>
    </row>
    <row r="607" spans="2:4">
      <c r="B607" s="146"/>
      <c r="C607" s="218" t="s">
        <v>762</v>
      </c>
      <c r="D607" s="148"/>
    </row>
    <row r="608" spans="2:4">
      <c r="B608" s="146"/>
      <c r="C608" s="218" t="s">
        <v>763</v>
      </c>
      <c r="D608" s="148"/>
    </row>
    <row r="609" spans="2:4">
      <c r="B609" s="146"/>
      <c r="C609" s="218" t="s">
        <v>764</v>
      </c>
      <c r="D609" s="148"/>
    </row>
    <row r="610" spans="2:4">
      <c r="B610" s="146"/>
      <c r="C610" s="218" t="s">
        <v>765</v>
      </c>
      <c r="D610" s="148"/>
    </row>
    <row r="611" spans="2:4">
      <c r="B611" s="146"/>
      <c r="C611" s="218" t="s">
        <v>766</v>
      </c>
      <c r="D611" s="148"/>
    </row>
    <row r="612" spans="2:4">
      <c r="B612" s="146"/>
      <c r="C612" s="218" t="s">
        <v>767</v>
      </c>
      <c r="D612" s="148"/>
    </row>
    <row r="613" spans="2:4">
      <c r="B613" s="146"/>
      <c r="C613" s="218" t="s">
        <v>768</v>
      </c>
      <c r="D613" s="148"/>
    </row>
    <row r="614" spans="2:4">
      <c r="B614" s="146"/>
      <c r="C614" s="218" t="s">
        <v>769</v>
      </c>
      <c r="D614" s="148"/>
    </row>
    <row r="615" spans="2:4">
      <c r="B615" s="146"/>
      <c r="C615" s="218" t="s">
        <v>770</v>
      </c>
      <c r="D615" s="148"/>
    </row>
    <row r="616" spans="2:4">
      <c r="B616" s="146"/>
      <c r="C616" s="218" t="s">
        <v>771</v>
      </c>
      <c r="D616" s="148"/>
    </row>
    <row r="617" spans="2:4">
      <c r="B617" s="146"/>
      <c r="C617" s="218" t="s">
        <v>772</v>
      </c>
      <c r="D617" s="148"/>
    </row>
    <row r="618" spans="2:4">
      <c r="B618" s="146"/>
      <c r="C618" s="218" t="s">
        <v>773</v>
      </c>
      <c r="D618" s="148"/>
    </row>
    <row r="619" spans="2:4">
      <c r="B619" s="146"/>
      <c r="C619" s="218" t="s">
        <v>774</v>
      </c>
      <c r="D619" s="148"/>
    </row>
    <row r="620" spans="2:4">
      <c r="B620" s="146"/>
      <c r="C620" s="218" t="s">
        <v>775</v>
      </c>
      <c r="D620" s="148"/>
    </row>
    <row r="621" spans="2:4">
      <c r="B621" s="146"/>
      <c r="C621" s="218" t="s">
        <v>776</v>
      </c>
      <c r="D621" s="148"/>
    </row>
    <row r="622" spans="2:4">
      <c r="B622" s="146"/>
      <c r="C622" s="218" t="s">
        <v>777</v>
      </c>
      <c r="D622" s="148"/>
    </row>
    <row r="623" spans="2:4">
      <c r="B623" s="146"/>
      <c r="C623" s="218" t="s">
        <v>778</v>
      </c>
      <c r="D623" s="148"/>
    </row>
    <row r="624" spans="2:4">
      <c r="B624" s="146"/>
      <c r="C624" s="218" t="s">
        <v>779</v>
      </c>
      <c r="D624" s="148"/>
    </row>
    <row r="625" spans="2:4">
      <c r="B625" s="146"/>
      <c r="C625" s="218" t="s">
        <v>780</v>
      </c>
      <c r="D625" s="148"/>
    </row>
    <row r="626" spans="2:4">
      <c r="B626" s="146"/>
      <c r="C626" s="218" t="s">
        <v>781</v>
      </c>
      <c r="D626" s="148"/>
    </row>
    <row r="627" spans="2:4">
      <c r="B627" s="146"/>
      <c r="C627" s="218" t="s">
        <v>782</v>
      </c>
      <c r="D627" s="148"/>
    </row>
    <row r="628" spans="2:4">
      <c r="B628" s="146"/>
      <c r="C628" s="218" t="s">
        <v>783</v>
      </c>
      <c r="D628" s="148"/>
    </row>
    <row r="629" spans="2:4">
      <c r="B629" s="146"/>
      <c r="C629" s="218" t="s">
        <v>784</v>
      </c>
      <c r="D629" s="148"/>
    </row>
    <row r="630" spans="2:4">
      <c r="B630" s="146"/>
      <c r="C630" s="218" t="s">
        <v>785</v>
      </c>
      <c r="D630" s="148"/>
    </row>
    <row r="631" spans="2:4">
      <c r="B631" s="146"/>
      <c r="C631" s="218" t="s">
        <v>786</v>
      </c>
      <c r="D631" s="148"/>
    </row>
    <row r="632" spans="2:4">
      <c r="B632" s="146"/>
      <c r="C632" s="218" t="s">
        <v>787</v>
      </c>
      <c r="D632" s="148"/>
    </row>
    <row r="633" spans="2:4">
      <c r="B633" s="146"/>
      <c r="C633" s="218" t="s">
        <v>788</v>
      </c>
      <c r="D633" s="148"/>
    </row>
    <row r="634" spans="2:4">
      <c r="B634" s="146"/>
      <c r="C634" s="218" t="s">
        <v>789</v>
      </c>
      <c r="D634" s="148"/>
    </row>
    <row r="635" spans="2:4">
      <c r="B635" s="146"/>
      <c r="C635" s="218" t="s">
        <v>790</v>
      </c>
      <c r="D635" s="148"/>
    </row>
    <row r="636" spans="2:4">
      <c r="B636" s="146"/>
      <c r="C636" s="218" t="s">
        <v>791</v>
      </c>
      <c r="D636" s="148"/>
    </row>
    <row r="637" spans="2:4">
      <c r="B637" s="146"/>
      <c r="C637" s="218" t="s">
        <v>792</v>
      </c>
      <c r="D637" s="148"/>
    </row>
    <row r="638" spans="2:4">
      <c r="B638" s="146"/>
      <c r="C638" s="218" t="s">
        <v>793</v>
      </c>
      <c r="D638" s="148"/>
    </row>
    <row r="639" spans="2:4">
      <c r="B639" s="146"/>
      <c r="C639" s="218" t="s">
        <v>794</v>
      </c>
      <c r="D639" s="148"/>
    </row>
    <row r="640" spans="2:4">
      <c r="B640" s="146"/>
      <c r="C640" s="218" t="s">
        <v>795</v>
      </c>
      <c r="D640" s="148"/>
    </row>
    <row r="641" spans="2:4">
      <c r="B641" s="146"/>
      <c r="C641" s="218" t="s">
        <v>796</v>
      </c>
      <c r="D641" s="148"/>
    </row>
    <row r="642" spans="2:4">
      <c r="B642" s="146"/>
      <c r="C642" s="218" t="s">
        <v>797</v>
      </c>
      <c r="D642" s="148"/>
    </row>
    <row r="643" spans="2:4">
      <c r="B643" s="146"/>
      <c r="C643" s="218" t="s">
        <v>798</v>
      </c>
      <c r="D643" s="148"/>
    </row>
    <row r="644" spans="2:4">
      <c r="B644" s="146"/>
      <c r="C644" s="218" t="s">
        <v>799</v>
      </c>
      <c r="D644" s="148"/>
    </row>
    <row r="645" spans="2:4">
      <c r="B645" s="146"/>
      <c r="C645" s="218" t="s">
        <v>800</v>
      </c>
      <c r="D645" s="148"/>
    </row>
    <row r="646" spans="2:4">
      <c r="B646" s="146"/>
      <c r="C646" s="218" t="s">
        <v>801</v>
      </c>
      <c r="D646" s="148"/>
    </row>
    <row r="647" spans="2:4">
      <c r="B647" s="146"/>
      <c r="C647" s="218" t="s">
        <v>802</v>
      </c>
      <c r="D647" s="148"/>
    </row>
    <row r="648" spans="2:4">
      <c r="B648" s="146"/>
      <c r="C648" s="218" t="s">
        <v>803</v>
      </c>
      <c r="D648" s="148"/>
    </row>
    <row r="649" spans="2:4">
      <c r="B649" s="146"/>
      <c r="C649" s="218" t="s">
        <v>804</v>
      </c>
      <c r="D649" s="148"/>
    </row>
    <row r="650" spans="2:4">
      <c r="B650" s="146"/>
      <c r="C650" s="218" t="s">
        <v>805</v>
      </c>
      <c r="D650" s="148"/>
    </row>
    <row r="651" spans="2:4">
      <c r="B651" s="146"/>
      <c r="C651" s="218" t="s">
        <v>806</v>
      </c>
      <c r="D651" s="148"/>
    </row>
    <row r="652" spans="2:4">
      <c r="B652" s="146"/>
      <c r="C652" s="218" t="s">
        <v>807</v>
      </c>
      <c r="D652" s="148"/>
    </row>
    <row r="653" spans="2:4">
      <c r="B653" s="146"/>
      <c r="C653" s="218" t="s">
        <v>808</v>
      </c>
      <c r="D653" s="148"/>
    </row>
    <row r="654" spans="2:4">
      <c r="B654" s="146"/>
      <c r="C654" s="218" t="s">
        <v>809</v>
      </c>
      <c r="D654" s="148"/>
    </row>
    <row r="655" spans="2:4">
      <c r="B655" s="146"/>
      <c r="C655" s="218" t="s">
        <v>810</v>
      </c>
      <c r="D655" s="148"/>
    </row>
    <row r="656" spans="2:4">
      <c r="B656" s="146"/>
      <c r="C656" s="218" t="s">
        <v>811</v>
      </c>
      <c r="D656" s="148"/>
    </row>
    <row r="657" spans="2:4">
      <c r="B657" s="146"/>
      <c r="C657" s="218" t="s">
        <v>812</v>
      </c>
      <c r="D657" s="148"/>
    </row>
    <row r="658" spans="2:4">
      <c r="B658" s="146"/>
      <c r="C658" s="218" t="s">
        <v>813</v>
      </c>
      <c r="D658" s="148"/>
    </row>
    <row r="659" spans="2:4">
      <c r="B659" s="146"/>
      <c r="C659" s="218" t="s">
        <v>814</v>
      </c>
      <c r="D659" s="148"/>
    </row>
    <row r="660" spans="2:4">
      <c r="B660" s="146"/>
      <c r="C660" s="218" t="s">
        <v>815</v>
      </c>
      <c r="D660" s="148"/>
    </row>
    <row r="661" spans="2:4">
      <c r="B661" s="146"/>
      <c r="C661" s="218" t="s">
        <v>816</v>
      </c>
      <c r="D661" s="148"/>
    </row>
    <row r="662" spans="2:4">
      <c r="B662" s="146"/>
      <c r="C662" s="218" t="s">
        <v>817</v>
      </c>
      <c r="D662" s="148"/>
    </row>
    <row r="663" spans="2:4">
      <c r="B663" s="146"/>
      <c r="C663" s="218" t="s">
        <v>818</v>
      </c>
      <c r="D663" s="148"/>
    </row>
    <row r="664" spans="2:4">
      <c r="B664" s="146"/>
      <c r="C664" s="218" t="s">
        <v>819</v>
      </c>
      <c r="D664" s="148"/>
    </row>
    <row r="665" spans="2:4">
      <c r="B665" s="146"/>
      <c r="C665" s="218" t="s">
        <v>820</v>
      </c>
      <c r="D665" s="148"/>
    </row>
    <row r="666" spans="2:4">
      <c r="B666" s="146"/>
      <c r="C666" s="218" t="s">
        <v>821</v>
      </c>
      <c r="D666" s="148"/>
    </row>
    <row r="667" spans="2:4">
      <c r="B667" s="146"/>
      <c r="C667" s="218" t="s">
        <v>822</v>
      </c>
      <c r="D667" s="148"/>
    </row>
    <row r="668" spans="2:4">
      <c r="B668" s="146"/>
      <c r="C668" s="218" t="s">
        <v>823</v>
      </c>
      <c r="D668" s="148"/>
    </row>
    <row r="669" spans="2:4">
      <c r="B669" s="146"/>
      <c r="C669" s="218" t="s">
        <v>824</v>
      </c>
      <c r="D669" s="148"/>
    </row>
    <row r="670" spans="2:4">
      <c r="B670" s="146"/>
      <c r="C670" s="218" t="s">
        <v>825</v>
      </c>
      <c r="D670" s="148"/>
    </row>
    <row r="671" spans="2:4">
      <c r="B671" s="146"/>
      <c r="C671" s="218" t="s">
        <v>826</v>
      </c>
      <c r="D671" s="148"/>
    </row>
    <row r="672" spans="2:4">
      <c r="B672" s="146"/>
      <c r="C672" s="218" t="s">
        <v>827</v>
      </c>
      <c r="D672" s="148"/>
    </row>
    <row r="673" spans="2:4">
      <c r="B673" s="146"/>
      <c r="C673" s="218" t="s">
        <v>828</v>
      </c>
      <c r="D673" s="148"/>
    </row>
    <row r="674" spans="2:4">
      <c r="B674" s="146"/>
      <c r="C674" s="218" t="s">
        <v>829</v>
      </c>
      <c r="D674" s="148"/>
    </row>
    <row r="675" spans="2:4">
      <c r="B675" s="146"/>
      <c r="C675" s="218" t="s">
        <v>830</v>
      </c>
      <c r="D675" s="148"/>
    </row>
    <row r="676" spans="2:4">
      <c r="B676" s="146"/>
      <c r="C676" s="218" t="s">
        <v>831</v>
      </c>
      <c r="D676" s="148"/>
    </row>
    <row r="677" spans="2:4">
      <c r="B677" s="146"/>
      <c r="C677" s="218" t="s">
        <v>832</v>
      </c>
      <c r="D677" s="148"/>
    </row>
    <row r="678" spans="2:4">
      <c r="B678" s="146"/>
      <c r="C678" s="218" t="s">
        <v>833</v>
      </c>
      <c r="D678" s="148"/>
    </row>
    <row r="679" spans="2:4">
      <c r="B679" s="146"/>
      <c r="C679" s="218" t="s">
        <v>834</v>
      </c>
      <c r="D679" s="148"/>
    </row>
    <row r="680" spans="2:4">
      <c r="B680" s="146"/>
      <c r="C680" s="218" t="s">
        <v>835</v>
      </c>
      <c r="D680" s="148"/>
    </row>
    <row r="681" spans="2:4">
      <c r="B681" s="146"/>
      <c r="C681" s="218" t="s">
        <v>836</v>
      </c>
      <c r="D681" s="148"/>
    </row>
    <row r="682" spans="2:4">
      <c r="B682" s="146"/>
      <c r="C682" s="218" t="s">
        <v>837</v>
      </c>
      <c r="D682" s="148"/>
    </row>
    <row r="683" spans="2:4" ht="17.25" thickBot="1">
      <c r="B683" s="146"/>
      <c r="C683" s="220" t="s">
        <v>838</v>
      </c>
      <c r="D683" s="148"/>
    </row>
    <row r="684" spans="2:4" ht="36.75" customHeight="1">
      <c r="B684" s="144" t="s">
        <v>223</v>
      </c>
      <c r="C684" s="141" t="s">
        <v>639</v>
      </c>
      <c r="D684" s="166" t="s">
        <v>640</v>
      </c>
    </row>
    <row r="685" spans="2:4" ht="16.5" customHeight="1">
      <c r="B685" s="146"/>
      <c r="C685" s="222" t="s">
        <v>844</v>
      </c>
      <c r="D685" s="148" t="s">
        <v>101</v>
      </c>
    </row>
    <row r="686" spans="2:4">
      <c r="B686" s="146"/>
      <c r="C686" s="197" t="s">
        <v>845</v>
      </c>
      <c r="D686" s="148"/>
    </row>
    <row r="687" spans="2:4">
      <c r="B687" s="146"/>
      <c r="C687" s="197" t="s">
        <v>846</v>
      </c>
      <c r="D687" s="148"/>
    </row>
    <row r="688" spans="2:4">
      <c r="B688" s="146"/>
      <c r="C688" s="197" t="s">
        <v>847</v>
      </c>
      <c r="D688" s="148"/>
    </row>
    <row r="689" spans="2:4">
      <c r="B689" s="146"/>
      <c r="C689" s="197" t="s">
        <v>848</v>
      </c>
      <c r="D689" s="148"/>
    </row>
    <row r="690" spans="2:4" ht="16.5" customHeight="1">
      <c r="B690" s="146"/>
      <c r="C690" s="197" t="s">
        <v>849</v>
      </c>
      <c r="D690" s="148"/>
    </row>
    <row r="691" spans="2:4">
      <c r="B691" s="146"/>
      <c r="C691" s="197" t="s">
        <v>850</v>
      </c>
      <c r="D691" s="148"/>
    </row>
    <row r="692" spans="2:4">
      <c r="B692" s="146"/>
      <c r="C692" s="197" t="s">
        <v>851</v>
      </c>
      <c r="D692" s="148"/>
    </row>
    <row r="693" spans="2:4">
      <c r="B693" s="146"/>
      <c r="C693" s="197" t="s">
        <v>852</v>
      </c>
      <c r="D693" s="148"/>
    </row>
    <row r="694" spans="2:4">
      <c r="B694" s="146"/>
      <c r="C694" s="197" t="s">
        <v>853</v>
      </c>
      <c r="D694" s="148"/>
    </row>
    <row r="695" spans="2:4" ht="16.5" customHeight="1">
      <c r="B695" s="146"/>
      <c r="C695" s="197" t="s">
        <v>854</v>
      </c>
      <c r="D695" s="148"/>
    </row>
    <row r="696" spans="2:4">
      <c r="B696" s="146"/>
      <c r="C696" s="197" t="s">
        <v>855</v>
      </c>
      <c r="D696" s="148"/>
    </row>
    <row r="697" spans="2:4">
      <c r="B697" s="146"/>
      <c r="C697" s="197" t="s">
        <v>856</v>
      </c>
      <c r="D697" s="148"/>
    </row>
    <row r="698" spans="2:4">
      <c r="B698" s="146"/>
      <c r="C698" s="197" t="s">
        <v>857</v>
      </c>
      <c r="D698" s="148"/>
    </row>
    <row r="699" spans="2:4">
      <c r="B699" s="146"/>
      <c r="C699" s="197" t="s">
        <v>858</v>
      </c>
      <c r="D699" s="148"/>
    </row>
    <row r="700" spans="2:4" ht="16.5" customHeight="1">
      <c r="B700" s="146"/>
      <c r="C700" s="197" t="s">
        <v>859</v>
      </c>
      <c r="D700" s="148"/>
    </row>
    <row r="701" spans="2:4">
      <c r="B701" s="146"/>
      <c r="C701" s="197" t="s">
        <v>860</v>
      </c>
      <c r="D701" s="148"/>
    </row>
    <row r="702" spans="2:4">
      <c r="B702" s="146"/>
      <c r="C702" s="197" t="s">
        <v>861</v>
      </c>
      <c r="D702" s="148"/>
    </row>
    <row r="703" spans="2:4">
      <c r="B703" s="146"/>
      <c r="C703" s="197" t="s">
        <v>862</v>
      </c>
      <c r="D703" s="148"/>
    </row>
    <row r="704" spans="2:4">
      <c r="B704" s="146"/>
      <c r="C704" s="197" t="s">
        <v>863</v>
      </c>
      <c r="D704" s="148"/>
    </row>
    <row r="705" spans="2:4" ht="16.5" customHeight="1">
      <c r="B705" s="146"/>
      <c r="C705" s="197" t="s">
        <v>864</v>
      </c>
      <c r="D705" s="148"/>
    </row>
    <row r="706" spans="2:4">
      <c r="B706" s="146"/>
      <c r="C706" s="197" t="s">
        <v>865</v>
      </c>
      <c r="D706" s="148"/>
    </row>
    <row r="707" spans="2:4">
      <c r="B707" s="146"/>
      <c r="C707" s="197" t="s">
        <v>866</v>
      </c>
      <c r="D707" s="148"/>
    </row>
    <row r="708" spans="2:4">
      <c r="B708" s="146"/>
      <c r="C708" s="197" t="s">
        <v>867</v>
      </c>
      <c r="D708" s="148"/>
    </row>
    <row r="709" spans="2:4">
      <c r="B709" s="146"/>
      <c r="C709" s="197" t="s">
        <v>868</v>
      </c>
      <c r="D709" s="148"/>
    </row>
    <row r="710" spans="2:4" ht="16.5" customHeight="1">
      <c r="B710" s="146"/>
      <c r="C710" s="197" t="s">
        <v>869</v>
      </c>
      <c r="D710" s="148"/>
    </row>
    <row r="711" spans="2:4">
      <c r="B711" s="146"/>
      <c r="C711" s="197" t="s">
        <v>870</v>
      </c>
      <c r="D711" s="148"/>
    </row>
    <row r="712" spans="2:4">
      <c r="B712" s="146"/>
      <c r="C712" s="197" t="s">
        <v>871</v>
      </c>
      <c r="D712" s="148"/>
    </row>
    <row r="713" spans="2:4">
      <c r="B713" s="146"/>
      <c r="C713" s="197" t="s">
        <v>872</v>
      </c>
      <c r="D713" s="148"/>
    </row>
    <row r="714" spans="2:4">
      <c r="B714" s="146"/>
      <c r="C714" s="197" t="s">
        <v>873</v>
      </c>
      <c r="D714" s="148"/>
    </row>
    <row r="715" spans="2:4" ht="16.5" customHeight="1">
      <c r="B715" s="146"/>
      <c r="C715" s="197" t="s">
        <v>874</v>
      </c>
      <c r="D715" s="148"/>
    </row>
    <row r="716" spans="2:4">
      <c r="B716" s="146"/>
      <c r="C716" s="197" t="s">
        <v>875</v>
      </c>
      <c r="D716" s="148"/>
    </row>
    <row r="717" spans="2:4">
      <c r="B717" s="146"/>
      <c r="C717" s="197" t="s">
        <v>876</v>
      </c>
      <c r="D717" s="148"/>
    </row>
    <row r="718" spans="2:4">
      <c r="B718" s="146"/>
      <c r="C718" s="197" t="s">
        <v>877</v>
      </c>
      <c r="D718" s="148"/>
    </row>
    <row r="719" spans="2:4">
      <c r="B719" s="146"/>
      <c r="C719" s="197" t="s">
        <v>878</v>
      </c>
      <c r="D719" s="148"/>
    </row>
    <row r="720" spans="2:4" ht="16.5" customHeight="1">
      <c r="B720" s="146"/>
      <c r="C720" s="197" t="s">
        <v>879</v>
      </c>
      <c r="D720" s="148"/>
    </row>
    <row r="721" spans="2:4">
      <c r="B721" s="146"/>
      <c r="C721" s="197" t="s">
        <v>880</v>
      </c>
      <c r="D721" s="148"/>
    </row>
    <row r="722" spans="2:4">
      <c r="B722" s="146"/>
      <c r="C722" s="197" t="s">
        <v>881</v>
      </c>
      <c r="D722" s="148"/>
    </row>
    <row r="723" spans="2:4">
      <c r="B723" s="146"/>
      <c r="C723" s="197" t="s">
        <v>882</v>
      </c>
      <c r="D723" s="148"/>
    </row>
    <row r="724" spans="2:4">
      <c r="B724" s="146"/>
      <c r="C724" s="197" t="s">
        <v>883</v>
      </c>
      <c r="D724" s="148"/>
    </row>
    <row r="725" spans="2:4" ht="16.5" customHeight="1">
      <c r="B725" s="146"/>
      <c r="C725" s="197" t="s">
        <v>884</v>
      </c>
      <c r="D725" s="148"/>
    </row>
    <row r="726" spans="2:4">
      <c r="B726" s="146"/>
      <c r="C726" s="197" t="s">
        <v>885</v>
      </c>
      <c r="D726" s="148"/>
    </row>
    <row r="727" spans="2:4">
      <c r="B727" s="146"/>
      <c r="C727" s="197" t="s">
        <v>886</v>
      </c>
      <c r="D727" s="148"/>
    </row>
    <row r="728" spans="2:4">
      <c r="B728" s="146"/>
      <c r="C728" s="197" t="s">
        <v>887</v>
      </c>
      <c r="D728" s="148"/>
    </row>
    <row r="729" spans="2:4" ht="17.25" thickBot="1">
      <c r="B729" s="146"/>
      <c r="C729" s="197" t="s">
        <v>888</v>
      </c>
      <c r="D729" s="148"/>
    </row>
    <row r="730" spans="2:4" ht="33.75" thickBot="1">
      <c r="B730" s="140" t="s">
        <v>15</v>
      </c>
      <c r="C730" s="215" t="s">
        <v>457</v>
      </c>
      <c r="D730" s="156" t="s">
        <v>640</v>
      </c>
    </row>
    <row r="731" spans="2:4" ht="16.5" customHeight="1">
      <c r="B731" s="144" t="s">
        <v>239</v>
      </c>
      <c r="C731" s="177" t="s">
        <v>889</v>
      </c>
      <c r="D731" s="183" t="s">
        <v>632</v>
      </c>
    </row>
    <row r="732" spans="2:4">
      <c r="B732" s="146"/>
      <c r="C732" s="169" t="s">
        <v>890</v>
      </c>
      <c r="D732" s="183" t="s">
        <v>891</v>
      </c>
    </row>
    <row r="733" spans="2:4">
      <c r="B733" s="146"/>
      <c r="C733" s="169" t="s">
        <v>892</v>
      </c>
      <c r="D733" s="148"/>
    </row>
    <row r="734" spans="2:4">
      <c r="B734" s="146"/>
      <c r="C734" s="169" t="s">
        <v>893</v>
      </c>
      <c r="D734" s="148"/>
    </row>
    <row r="735" spans="2:4">
      <c r="B735" s="146"/>
      <c r="C735" s="169" t="s">
        <v>894</v>
      </c>
      <c r="D735" s="148"/>
    </row>
    <row r="736" spans="2:4">
      <c r="B736" s="146"/>
      <c r="C736" s="169" t="s">
        <v>895</v>
      </c>
      <c r="D736" s="219" t="s">
        <v>896</v>
      </c>
    </row>
    <row r="737" spans="2:4">
      <c r="B737" s="146"/>
      <c r="C737" s="169" t="s">
        <v>897</v>
      </c>
      <c r="D737" s="183" t="s">
        <v>898</v>
      </c>
    </row>
    <row r="738" spans="2:4">
      <c r="B738" s="146"/>
      <c r="C738" s="169" t="s">
        <v>899</v>
      </c>
      <c r="D738" s="183"/>
    </row>
    <row r="739" spans="2:4" ht="16.5" customHeight="1">
      <c r="B739" s="146"/>
      <c r="C739" s="218" t="s">
        <v>900</v>
      </c>
      <c r="D739" s="219" t="s">
        <v>102</v>
      </c>
    </row>
    <row r="740" spans="2:4">
      <c r="B740" s="146"/>
      <c r="C740" s="218" t="s">
        <v>901</v>
      </c>
      <c r="D740" s="183"/>
    </row>
    <row r="741" spans="2:4">
      <c r="B741" s="146"/>
      <c r="C741" s="218" t="s">
        <v>902</v>
      </c>
      <c r="D741" s="183"/>
    </row>
    <row r="742" spans="2:4">
      <c r="B742" s="146"/>
      <c r="C742" s="218" t="s">
        <v>903</v>
      </c>
      <c r="D742" s="183"/>
    </row>
    <row r="743" spans="2:4">
      <c r="B743" s="146"/>
      <c r="C743" s="218" t="s">
        <v>904</v>
      </c>
      <c r="D743" s="183"/>
    </row>
    <row r="744" spans="2:4">
      <c r="B744" s="146"/>
      <c r="C744" s="218" t="s">
        <v>905</v>
      </c>
      <c r="D744" s="183"/>
    </row>
    <row r="745" spans="2:4">
      <c r="B745" s="146"/>
      <c r="C745" s="218" t="s">
        <v>906</v>
      </c>
      <c r="D745" s="183"/>
    </row>
    <row r="746" spans="2:4">
      <c r="B746" s="146"/>
      <c r="C746" s="218" t="s">
        <v>907</v>
      </c>
      <c r="D746" s="183"/>
    </row>
    <row r="747" spans="2:4">
      <c r="B747" s="146"/>
      <c r="C747" s="218" t="s">
        <v>908</v>
      </c>
      <c r="D747" s="183"/>
    </row>
    <row r="748" spans="2:4">
      <c r="B748" s="146"/>
      <c r="C748" s="218" t="s">
        <v>909</v>
      </c>
      <c r="D748" s="183"/>
    </row>
    <row r="749" spans="2:4">
      <c r="B749" s="146"/>
      <c r="C749" s="218" t="s">
        <v>910</v>
      </c>
      <c r="D749" s="183"/>
    </row>
    <row r="750" spans="2:4">
      <c r="B750" s="146"/>
      <c r="C750" s="218" t="s">
        <v>911</v>
      </c>
      <c r="D750" s="183"/>
    </row>
    <row r="751" spans="2:4">
      <c r="B751" s="146"/>
      <c r="C751" s="218" t="s">
        <v>912</v>
      </c>
      <c r="D751" s="183"/>
    </row>
    <row r="752" spans="2:4">
      <c r="B752" s="146"/>
      <c r="C752" s="218" t="s">
        <v>913</v>
      </c>
      <c r="D752" s="183"/>
    </row>
    <row r="753" spans="2:4">
      <c r="B753" s="146"/>
      <c r="C753" s="218" t="s">
        <v>914</v>
      </c>
      <c r="D753" s="183"/>
    </row>
    <row r="754" spans="2:4">
      <c r="B754" s="146"/>
      <c r="C754" s="218" t="s">
        <v>915</v>
      </c>
      <c r="D754" s="183"/>
    </row>
    <row r="755" spans="2:4">
      <c r="B755" s="146"/>
      <c r="C755" s="218" t="s">
        <v>916</v>
      </c>
      <c r="D755" s="183"/>
    </row>
    <row r="756" spans="2:4">
      <c r="B756" s="146"/>
      <c r="C756" s="218" t="s">
        <v>917</v>
      </c>
      <c r="D756" s="183"/>
    </row>
    <row r="757" spans="2:4">
      <c r="B757" s="146"/>
      <c r="C757" s="218" t="s">
        <v>918</v>
      </c>
      <c r="D757" s="183"/>
    </row>
    <row r="758" spans="2:4" ht="17.25" thickBot="1">
      <c r="B758" s="146"/>
      <c r="C758" s="218" t="s">
        <v>919</v>
      </c>
      <c r="D758" s="183"/>
    </row>
    <row r="759" spans="2:4" ht="33" customHeight="1">
      <c r="B759" s="144" t="s">
        <v>244</v>
      </c>
      <c r="C759" s="141" t="s">
        <v>639</v>
      </c>
      <c r="D759" s="166" t="s">
        <v>640</v>
      </c>
    </row>
    <row r="760" spans="2:4" ht="16.5" customHeight="1">
      <c r="B760" s="146"/>
      <c r="C760" s="222" t="s">
        <v>920</v>
      </c>
      <c r="D760" s="148" t="s">
        <v>593</v>
      </c>
    </row>
    <row r="761" spans="2:4">
      <c r="B761" s="146"/>
      <c r="C761" s="197" t="s">
        <v>921</v>
      </c>
      <c r="D761" s="148" t="s">
        <v>922</v>
      </c>
    </row>
    <row r="762" spans="2:4">
      <c r="B762" s="146"/>
      <c r="C762" s="197" t="s">
        <v>923</v>
      </c>
      <c r="D762" s="148"/>
    </row>
    <row r="763" spans="2:4">
      <c r="B763" s="146"/>
      <c r="C763" s="197" t="s">
        <v>924</v>
      </c>
      <c r="D763" s="148"/>
    </row>
    <row r="764" spans="2:4">
      <c r="B764" s="146"/>
      <c r="C764" s="197" t="s">
        <v>925</v>
      </c>
      <c r="D764" s="148"/>
    </row>
    <row r="765" spans="2:4" ht="16.5" customHeight="1">
      <c r="B765" s="146"/>
      <c r="C765" s="197" t="s">
        <v>926</v>
      </c>
      <c r="D765" s="162" t="s">
        <v>597</v>
      </c>
    </row>
    <row r="766" spans="2:4">
      <c r="B766" s="146"/>
      <c r="C766" s="197" t="s">
        <v>927</v>
      </c>
      <c r="D766" s="148" t="s">
        <v>928</v>
      </c>
    </row>
    <row r="767" spans="2:4">
      <c r="B767" s="146"/>
      <c r="C767" s="197" t="s">
        <v>929</v>
      </c>
      <c r="D767" s="148"/>
    </row>
    <row r="768" spans="2:4">
      <c r="B768" s="146"/>
      <c r="C768" s="197" t="s">
        <v>930</v>
      </c>
      <c r="D768" s="148"/>
    </row>
    <row r="769" spans="2:4">
      <c r="B769" s="146"/>
      <c r="C769" s="197" t="s">
        <v>931</v>
      </c>
      <c r="D769" s="161"/>
    </row>
    <row r="770" spans="2:4" ht="16.5" customHeight="1">
      <c r="B770" s="146"/>
      <c r="C770" s="197" t="s">
        <v>932</v>
      </c>
      <c r="D770" s="162" t="s">
        <v>101</v>
      </c>
    </row>
    <row r="771" spans="2:4">
      <c r="B771" s="146"/>
      <c r="C771" s="197" t="s">
        <v>933</v>
      </c>
      <c r="D771" s="148"/>
    </row>
    <row r="772" spans="2:4">
      <c r="B772" s="146"/>
      <c r="C772" s="197" t="s">
        <v>934</v>
      </c>
      <c r="D772" s="148"/>
    </row>
    <row r="773" spans="2:4">
      <c r="B773" s="146"/>
      <c r="C773" s="197" t="s">
        <v>935</v>
      </c>
      <c r="D773" s="148"/>
    </row>
    <row r="774" spans="2:4">
      <c r="B774" s="146"/>
      <c r="C774" s="197" t="s">
        <v>936</v>
      </c>
      <c r="D774" s="148"/>
    </row>
    <row r="775" spans="2:4" ht="16.5" customHeight="1">
      <c r="B775" s="146"/>
      <c r="C775" s="197" t="s">
        <v>937</v>
      </c>
      <c r="D775" s="148"/>
    </row>
    <row r="776" spans="2:4">
      <c r="B776" s="146"/>
      <c r="C776" s="197" t="s">
        <v>938</v>
      </c>
      <c r="D776" s="148"/>
    </row>
    <row r="777" spans="2:4">
      <c r="B777" s="146"/>
      <c r="C777" s="197" t="s">
        <v>939</v>
      </c>
      <c r="D777" s="148"/>
    </row>
    <row r="778" spans="2:4">
      <c r="B778" s="146"/>
      <c r="C778" s="197" t="s">
        <v>940</v>
      </c>
      <c r="D778" s="148"/>
    </row>
    <row r="779" spans="2:4">
      <c r="B779" s="146"/>
      <c r="C779" s="197" t="s">
        <v>941</v>
      </c>
      <c r="D779" s="148"/>
    </row>
    <row r="780" spans="2:4" ht="16.5" customHeight="1">
      <c r="B780" s="146"/>
      <c r="C780" s="197" t="s">
        <v>942</v>
      </c>
      <c r="D780" s="148"/>
    </row>
    <row r="781" spans="2:4">
      <c r="B781" s="146"/>
      <c r="C781" s="197" t="s">
        <v>943</v>
      </c>
      <c r="D781" s="148"/>
    </row>
    <row r="782" spans="2:4">
      <c r="B782" s="146"/>
      <c r="C782" s="197" t="s">
        <v>944</v>
      </c>
      <c r="D782" s="148"/>
    </row>
    <row r="783" spans="2:4">
      <c r="B783" s="146"/>
      <c r="C783" s="197" t="s">
        <v>945</v>
      </c>
      <c r="D783" s="148"/>
    </row>
    <row r="784" spans="2:4">
      <c r="B784" s="146"/>
      <c r="C784" s="197" t="s">
        <v>946</v>
      </c>
      <c r="D784" s="148"/>
    </row>
    <row r="785" spans="2:4" ht="16.5" customHeight="1">
      <c r="B785" s="146"/>
      <c r="C785" s="197" t="s">
        <v>859</v>
      </c>
      <c r="D785" s="148"/>
    </row>
    <row r="786" spans="2:4">
      <c r="B786" s="146"/>
      <c r="C786" s="197" t="s">
        <v>860</v>
      </c>
      <c r="D786" s="148"/>
    </row>
    <row r="787" spans="2:4">
      <c r="B787" s="146"/>
      <c r="C787" s="197" t="s">
        <v>861</v>
      </c>
      <c r="D787" s="148"/>
    </row>
    <row r="788" spans="2:4">
      <c r="B788" s="146"/>
      <c r="C788" s="197" t="s">
        <v>862</v>
      </c>
      <c r="D788" s="148"/>
    </row>
    <row r="789" spans="2:4">
      <c r="B789" s="146"/>
      <c r="C789" s="197" t="s">
        <v>863</v>
      </c>
      <c r="D789" s="148"/>
    </row>
    <row r="790" spans="2:4" ht="33">
      <c r="B790" s="146"/>
      <c r="C790" s="197" t="s">
        <v>947</v>
      </c>
      <c r="D790" s="148"/>
    </row>
    <row r="791" spans="2:4" ht="33">
      <c r="B791" s="146"/>
      <c r="C791" s="197" t="s">
        <v>948</v>
      </c>
      <c r="D791" s="148"/>
    </row>
    <row r="792" spans="2:4" ht="33">
      <c r="B792" s="146"/>
      <c r="C792" s="197" t="s">
        <v>949</v>
      </c>
      <c r="D792" s="148"/>
    </row>
    <row r="793" spans="2:4" ht="33">
      <c r="B793" s="146"/>
      <c r="C793" s="197" t="s">
        <v>950</v>
      </c>
      <c r="D793" s="148"/>
    </row>
    <row r="794" spans="2:4" ht="33">
      <c r="B794" s="146"/>
      <c r="C794" s="197" t="s">
        <v>951</v>
      </c>
      <c r="D794" s="148"/>
    </row>
    <row r="795" spans="2:4" ht="16.5" customHeight="1">
      <c r="B795" s="146"/>
      <c r="C795" s="197" t="s">
        <v>952</v>
      </c>
      <c r="D795" s="148"/>
    </row>
    <row r="796" spans="2:4">
      <c r="B796" s="146"/>
      <c r="C796" s="197" t="s">
        <v>953</v>
      </c>
      <c r="D796" s="148"/>
    </row>
    <row r="797" spans="2:4">
      <c r="B797" s="146"/>
      <c r="C797" s="197" t="s">
        <v>954</v>
      </c>
      <c r="D797" s="148"/>
    </row>
    <row r="798" spans="2:4">
      <c r="B798" s="146"/>
      <c r="C798" s="197" t="s">
        <v>955</v>
      </c>
      <c r="D798" s="148"/>
    </row>
    <row r="799" spans="2:4" ht="17.25" thickBot="1">
      <c r="B799" s="149"/>
      <c r="C799" s="200" t="s">
        <v>956</v>
      </c>
      <c r="D799" s="151"/>
    </row>
    <row r="800" spans="2:4" ht="16.5" customHeight="1">
      <c r="B800" s="144" t="s">
        <v>247</v>
      </c>
      <c r="C800" s="141" t="s">
        <v>957</v>
      </c>
      <c r="D800" s="162" t="s">
        <v>101</v>
      </c>
    </row>
    <row r="801" spans="2:4">
      <c r="B801" s="146"/>
      <c r="C801" s="197" t="s">
        <v>958</v>
      </c>
      <c r="D801" s="148"/>
    </row>
    <row r="802" spans="2:4">
      <c r="B802" s="146"/>
      <c r="C802" s="197" t="s">
        <v>959</v>
      </c>
      <c r="D802" s="148"/>
    </row>
    <row r="803" spans="2:4">
      <c r="B803" s="146"/>
      <c r="C803" s="197" t="s">
        <v>960</v>
      </c>
      <c r="D803" s="148"/>
    </row>
    <row r="804" spans="2:4" ht="17.25" thickBot="1">
      <c r="B804" s="149"/>
      <c r="C804" s="200" t="s">
        <v>961</v>
      </c>
      <c r="D804" s="151"/>
    </row>
    <row r="805" spans="2:4" ht="33">
      <c r="B805" s="144" t="s">
        <v>962</v>
      </c>
      <c r="C805" s="141" t="s">
        <v>639</v>
      </c>
      <c r="D805" s="166" t="s">
        <v>640</v>
      </c>
    </row>
    <row r="806" spans="2:4">
      <c r="B806" s="146"/>
      <c r="C806" s="222" t="s">
        <v>963</v>
      </c>
      <c r="D806" s="162" t="s">
        <v>101</v>
      </c>
    </row>
    <row r="807" spans="2:4">
      <c r="B807" s="146"/>
      <c r="C807" s="197" t="s">
        <v>964</v>
      </c>
      <c r="D807" s="148"/>
    </row>
    <row r="808" spans="2:4">
      <c r="B808" s="146"/>
      <c r="C808" s="197" t="s">
        <v>965</v>
      </c>
      <c r="D808" s="148"/>
    </row>
    <row r="809" spans="2:4">
      <c r="B809" s="146"/>
      <c r="C809" s="197" t="s">
        <v>966</v>
      </c>
      <c r="D809" s="148"/>
    </row>
    <row r="810" spans="2:4" ht="16.5" customHeight="1">
      <c r="B810" s="146"/>
      <c r="C810" s="197" t="s">
        <v>967</v>
      </c>
      <c r="D810" s="148"/>
    </row>
    <row r="811" spans="2:4">
      <c r="B811" s="146"/>
      <c r="C811" s="197" t="s">
        <v>849</v>
      </c>
      <c r="D811" s="148"/>
    </row>
    <row r="812" spans="2:4">
      <c r="B812" s="146"/>
      <c r="C812" s="197" t="s">
        <v>850</v>
      </c>
      <c r="D812" s="148"/>
    </row>
    <row r="813" spans="2:4">
      <c r="B813" s="146"/>
      <c r="C813" s="197" t="s">
        <v>851</v>
      </c>
      <c r="D813" s="148"/>
    </row>
    <row r="814" spans="2:4">
      <c r="B814" s="146"/>
      <c r="C814" s="197" t="s">
        <v>852</v>
      </c>
      <c r="D814" s="148"/>
    </row>
    <row r="815" spans="2:4" ht="16.5" customHeight="1">
      <c r="B815" s="146"/>
      <c r="C815" s="197" t="s">
        <v>853</v>
      </c>
      <c r="D815" s="148"/>
    </row>
    <row r="816" spans="2:4">
      <c r="B816" s="146"/>
      <c r="C816" s="197" t="s">
        <v>854</v>
      </c>
      <c r="D816" s="148"/>
    </row>
    <row r="817" spans="2:4">
      <c r="B817" s="146"/>
      <c r="C817" s="197" t="s">
        <v>855</v>
      </c>
      <c r="D817" s="148"/>
    </row>
    <row r="818" spans="2:4">
      <c r="B818" s="146"/>
      <c r="C818" s="197" t="s">
        <v>856</v>
      </c>
      <c r="D818" s="148"/>
    </row>
    <row r="819" spans="2:4">
      <c r="B819" s="146"/>
      <c r="C819" s="197" t="s">
        <v>857</v>
      </c>
      <c r="D819" s="148"/>
    </row>
    <row r="820" spans="2:4" ht="16.5" customHeight="1">
      <c r="B820" s="146"/>
      <c r="C820" s="197" t="s">
        <v>858</v>
      </c>
      <c r="D820" s="148"/>
    </row>
    <row r="821" spans="2:4">
      <c r="B821" s="146"/>
      <c r="C821" s="197" t="s">
        <v>968</v>
      </c>
      <c r="D821" s="148"/>
    </row>
    <row r="822" spans="2:4">
      <c r="B822" s="146"/>
      <c r="C822" s="197" t="s">
        <v>969</v>
      </c>
      <c r="D822" s="148"/>
    </row>
    <row r="823" spans="2:4">
      <c r="B823" s="146"/>
      <c r="C823" s="197" t="s">
        <v>970</v>
      </c>
      <c r="D823" s="148"/>
    </row>
    <row r="824" spans="2:4">
      <c r="B824" s="146"/>
      <c r="C824" s="197" t="s">
        <v>971</v>
      </c>
      <c r="D824" s="148"/>
    </row>
    <row r="825" spans="2:4" ht="16.5" customHeight="1">
      <c r="B825" s="146"/>
      <c r="C825" s="197" t="s">
        <v>972</v>
      </c>
      <c r="D825" s="148"/>
    </row>
    <row r="826" spans="2:4">
      <c r="B826" s="146"/>
      <c r="C826" s="197" t="s">
        <v>973</v>
      </c>
      <c r="D826" s="148"/>
    </row>
    <row r="827" spans="2:4">
      <c r="B827" s="146"/>
      <c r="C827" s="197" t="s">
        <v>974</v>
      </c>
      <c r="D827" s="148"/>
    </row>
    <row r="828" spans="2:4">
      <c r="B828" s="146"/>
      <c r="C828" s="197" t="s">
        <v>975</v>
      </c>
      <c r="D828" s="148"/>
    </row>
    <row r="829" spans="2:4">
      <c r="B829" s="146"/>
      <c r="C829" s="197" t="s">
        <v>976</v>
      </c>
      <c r="D829" s="148"/>
    </row>
    <row r="830" spans="2:4" ht="16.5" customHeight="1">
      <c r="B830" s="146"/>
      <c r="C830" s="197" t="s">
        <v>977</v>
      </c>
      <c r="D830" s="148"/>
    </row>
    <row r="831" spans="2:4">
      <c r="B831" s="146"/>
      <c r="C831" s="197" t="s">
        <v>978</v>
      </c>
      <c r="D831" s="148"/>
    </row>
    <row r="832" spans="2:4">
      <c r="B832" s="146"/>
      <c r="C832" s="197" t="s">
        <v>979</v>
      </c>
      <c r="D832" s="148"/>
    </row>
    <row r="833" spans="2:4">
      <c r="B833" s="146"/>
      <c r="C833" s="197" t="s">
        <v>980</v>
      </c>
      <c r="D833" s="148"/>
    </row>
    <row r="834" spans="2:4">
      <c r="B834" s="146"/>
      <c r="C834" s="197" t="s">
        <v>981</v>
      </c>
      <c r="D834" s="148"/>
    </row>
    <row r="835" spans="2:4" ht="16.5" customHeight="1">
      <c r="B835" s="146"/>
      <c r="C835" s="197" t="s">
        <v>982</v>
      </c>
      <c r="D835" s="148"/>
    </row>
    <row r="836" spans="2:4">
      <c r="B836" s="146"/>
      <c r="C836" s="197" t="s">
        <v>983</v>
      </c>
      <c r="D836" s="148"/>
    </row>
    <row r="837" spans="2:4">
      <c r="B837" s="146"/>
      <c r="C837" s="197" t="s">
        <v>984</v>
      </c>
      <c r="D837" s="148"/>
    </row>
    <row r="838" spans="2:4">
      <c r="B838" s="146"/>
      <c r="C838" s="197" t="s">
        <v>985</v>
      </c>
      <c r="D838" s="148"/>
    </row>
    <row r="839" spans="2:4">
      <c r="B839" s="146"/>
      <c r="C839" s="197" t="s">
        <v>986</v>
      </c>
      <c r="D839" s="148"/>
    </row>
    <row r="840" spans="2:4">
      <c r="B840" s="146"/>
      <c r="C840" s="197" t="s">
        <v>987</v>
      </c>
      <c r="D840" s="148"/>
    </row>
    <row r="841" spans="2:4">
      <c r="B841" s="146"/>
      <c r="C841" s="197" t="s">
        <v>874</v>
      </c>
      <c r="D841" s="148"/>
    </row>
    <row r="842" spans="2:4">
      <c r="B842" s="146"/>
      <c r="C842" s="197" t="s">
        <v>875</v>
      </c>
      <c r="D842" s="148"/>
    </row>
    <row r="843" spans="2:4">
      <c r="B843" s="146"/>
      <c r="C843" s="197" t="s">
        <v>876</v>
      </c>
      <c r="D843" s="148"/>
    </row>
    <row r="844" spans="2:4">
      <c r="B844" s="146"/>
      <c r="C844" s="197" t="s">
        <v>877</v>
      </c>
      <c r="D844" s="148"/>
    </row>
    <row r="845" spans="2:4" ht="16.5" customHeight="1">
      <c r="B845" s="146"/>
      <c r="C845" s="197" t="s">
        <v>878</v>
      </c>
      <c r="D845" s="148"/>
    </row>
    <row r="846" spans="2:4">
      <c r="B846" s="146"/>
      <c r="C846" s="197" t="s">
        <v>879</v>
      </c>
      <c r="D846" s="148"/>
    </row>
    <row r="847" spans="2:4">
      <c r="B847" s="146"/>
      <c r="C847" s="197" t="s">
        <v>880</v>
      </c>
      <c r="D847" s="148"/>
    </row>
    <row r="848" spans="2:4">
      <c r="B848" s="146"/>
      <c r="C848" s="197" t="s">
        <v>881</v>
      </c>
      <c r="D848" s="148"/>
    </row>
    <row r="849" spans="2:4">
      <c r="B849" s="146"/>
      <c r="C849" s="197" t="s">
        <v>882</v>
      </c>
      <c r="D849" s="148"/>
    </row>
    <row r="850" spans="2:4" ht="16.5" customHeight="1">
      <c r="B850" s="146"/>
      <c r="C850" s="197" t="s">
        <v>883</v>
      </c>
      <c r="D850" s="148"/>
    </row>
    <row r="851" spans="2:4">
      <c r="B851" s="146"/>
      <c r="C851" s="197" t="s">
        <v>884</v>
      </c>
      <c r="D851" s="148"/>
    </row>
    <row r="852" spans="2:4">
      <c r="B852" s="146"/>
      <c r="C852" s="197" t="s">
        <v>885</v>
      </c>
      <c r="D852" s="148"/>
    </row>
    <row r="853" spans="2:4">
      <c r="B853" s="146"/>
      <c r="C853" s="197" t="s">
        <v>886</v>
      </c>
      <c r="D853" s="148"/>
    </row>
    <row r="854" spans="2:4">
      <c r="B854" s="146"/>
      <c r="C854" s="197" t="s">
        <v>887</v>
      </c>
      <c r="D854" s="148"/>
    </row>
    <row r="855" spans="2:4" ht="17.25" thickBot="1">
      <c r="B855" s="146"/>
      <c r="C855" s="197" t="s">
        <v>888</v>
      </c>
      <c r="D855" s="148"/>
    </row>
    <row r="856" spans="2:4">
      <c r="B856" s="144" t="s">
        <v>479</v>
      </c>
      <c r="C856" s="141" t="s">
        <v>988</v>
      </c>
      <c r="D856" s="142" t="s">
        <v>642</v>
      </c>
    </row>
    <row r="857" spans="2:4">
      <c r="B857" s="146"/>
      <c r="C857" s="222" t="s">
        <v>989</v>
      </c>
      <c r="D857" s="148" t="s">
        <v>990</v>
      </c>
    </row>
    <row r="858" spans="2:4">
      <c r="B858" s="146"/>
      <c r="C858" s="222" t="s">
        <v>991</v>
      </c>
      <c r="D858" s="148"/>
    </row>
    <row r="859" spans="2:4">
      <c r="B859" s="146"/>
      <c r="C859" s="222" t="s">
        <v>992</v>
      </c>
      <c r="D859" s="161"/>
    </row>
    <row r="860" spans="2:4" ht="33">
      <c r="B860" s="146"/>
      <c r="C860" s="222" t="s">
        <v>993</v>
      </c>
      <c r="D860" s="162" t="s">
        <v>994</v>
      </c>
    </row>
    <row r="861" spans="2:4">
      <c r="B861" s="146"/>
      <c r="C861" s="222" t="s">
        <v>995</v>
      </c>
      <c r="D861" s="148"/>
    </row>
    <row r="862" spans="2:4">
      <c r="B862" s="146"/>
      <c r="C862" s="222" t="s">
        <v>996</v>
      </c>
      <c r="D862" s="148"/>
    </row>
    <row r="863" spans="2:4">
      <c r="B863" s="146"/>
      <c r="C863" s="222" t="s">
        <v>997</v>
      </c>
      <c r="D863" s="148"/>
    </row>
    <row r="864" spans="2:4">
      <c r="B864" s="146"/>
      <c r="C864" s="222" t="s">
        <v>998</v>
      </c>
      <c r="D864" s="148"/>
    </row>
    <row r="865" spans="2:4">
      <c r="B865" s="146"/>
      <c r="C865" s="222" t="s">
        <v>999</v>
      </c>
      <c r="D865" s="148"/>
    </row>
    <row r="866" spans="2:4">
      <c r="B866" s="146"/>
      <c r="C866" s="222" t="s">
        <v>1000</v>
      </c>
      <c r="D866" s="148"/>
    </row>
    <row r="867" spans="2:4">
      <c r="B867" s="146"/>
      <c r="C867" s="222" t="s">
        <v>1001</v>
      </c>
      <c r="D867" s="148"/>
    </row>
    <row r="868" spans="2:4">
      <c r="B868" s="146"/>
      <c r="C868" s="222" t="s">
        <v>1002</v>
      </c>
      <c r="D868" s="148"/>
    </row>
    <row r="869" spans="2:4">
      <c r="B869" s="146"/>
      <c r="C869" s="222" t="s">
        <v>1003</v>
      </c>
      <c r="D869" s="148"/>
    </row>
    <row r="870" spans="2:4">
      <c r="B870" s="146"/>
      <c r="C870" s="222" t="s">
        <v>1004</v>
      </c>
      <c r="D870" s="161"/>
    </row>
    <row r="871" spans="2:4">
      <c r="B871" s="146"/>
      <c r="C871" s="222" t="s">
        <v>1005</v>
      </c>
      <c r="D871" s="148" t="s">
        <v>642</v>
      </c>
    </row>
    <row r="872" spans="2:4" ht="33">
      <c r="B872" s="146"/>
      <c r="C872" s="222" t="s">
        <v>1006</v>
      </c>
      <c r="D872" s="148" t="s">
        <v>1007</v>
      </c>
    </row>
    <row r="873" spans="2:4">
      <c r="B873" s="146"/>
      <c r="C873" s="222" t="s">
        <v>308</v>
      </c>
      <c r="D873" s="148"/>
    </row>
    <row r="874" spans="2:4">
      <c r="B874" s="146"/>
      <c r="C874" s="222" t="s">
        <v>309</v>
      </c>
      <c r="D874" s="148"/>
    </row>
    <row r="875" spans="2:4">
      <c r="B875" s="146"/>
      <c r="C875" s="222" t="s">
        <v>310</v>
      </c>
      <c r="D875" s="148"/>
    </row>
    <row r="876" spans="2:4">
      <c r="B876" s="146"/>
      <c r="C876" s="222" t="s">
        <v>311</v>
      </c>
      <c r="D876" s="161"/>
    </row>
    <row r="877" spans="2:4">
      <c r="B877" s="146"/>
      <c r="C877" s="222" t="s">
        <v>1008</v>
      </c>
      <c r="D877" s="162" t="s">
        <v>101</v>
      </c>
    </row>
    <row r="878" spans="2:4">
      <c r="B878" s="146"/>
      <c r="C878" s="197" t="s">
        <v>1009</v>
      </c>
      <c r="D878" s="148"/>
    </row>
    <row r="879" spans="2:4">
      <c r="B879" s="146"/>
      <c r="C879" s="197" t="s">
        <v>1010</v>
      </c>
      <c r="D879" s="148"/>
    </row>
    <row r="880" spans="2:4">
      <c r="B880" s="146"/>
      <c r="C880" s="197" t="s">
        <v>1011</v>
      </c>
      <c r="D880" s="148"/>
    </row>
    <row r="881" spans="2:4" ht="16.5" customHeight="1">
      <c r="B881" s="146"/>
      <c r="C881" s="197" t="s">
        <v>1012</v>
      </c>
      <c r="D881" s="148"/>
    </row>
    <row r="882" spans="2:4">
      <c r="B882" s="146"/>
      <c r="C882" s="197" t="s">
        <v>1013</v>
      </c>
      <c r="D882" s="148"/>
    </row>
    <row r="883" spans="2:4">
      <c r="B883" s="146"/>
      <c r="C883" s="197" t="s">
        <v>1014</v>
      </c>
      <c r="D883" s="148"/>
    </row>
    <row r="884" spans="2:4">
      <c r="B884" s="146"/>
      <c r="C884" s="197" t="s">
        <v>1015</v>
      </c>
      <c r="D884" s="148"/>
    </row>
    <row r="885" spans="2:4">
      <c r="B885" s="146"/>
      <c r="C885" s="197" t="s">
        <v>1016</v>
      </c>
      <c r="D885" s="148"/>
    </row>
    <row r="886" spans="2:4" ht="16.5" customHeight="1">
      <c r="B886" s="146"/>
      <c r="C886" s="197" t="s">
        <v>1017</v>
      </c>
      <c r="D886" s="148"/>
    </row>
    <row r="887" spans="2:4">
      <c r="B887" s="146"/>
      <c r="C887" s="197" t="s">
        <v>1018</v>
      </c>
      <c r="D887" s="148"/>
    </row>
    <row r="888" spans="2:4">
      <c r="B888" s="146"/>
      <c r="C888" s="197" t="s">
        <v>1019</v>
      </c>
      <c r="D888" s="148"/>
    </row>
    <row r="889" spans="2:4">
      <c r="B889" s="146"/>
      <c r="C889" s="197" t="s">
        <v>1020</v>
      </c>
      <c r="D889" s="148"/>
    </row>
    <row r="890" spans="2:4">
      <c r="B890" s="146"/>
      <c r="C890" s="197" t="s">
        <v>1021</v>
      </c>
      <c r="D890" s="148"/>
    </row>
    <row r="891" spans="2:4" ht="16.5" customHeight="1">
      <c r="B891" s="146"/>
      <c r="C891" s="197" t="s">
        <v>1022</v>
      </c>
      <c r="D891" s="148"/>
    </row>
    <row r="892" spans="2:4">
      <c r="B892" s="146"/>
      <c r="C892" s="197" t="s">
        <v>1023</v>
      </c>
      <c r="D892" s="148"/>
    </row>
    <row r="893" spans="2:4">
      <c r="B893" s="146"/>
      <c r="C893" s="197" t="s">
        <v>1024</v>
      </c>
      <c r="D893" s="148"/>
    </row>
    <row r="894" spans="2:4">
      <c r="B894" s="146"/>
      <c r="C894" s="197" t="s">
        <v>1025</v>
      </c>
      <c r="D894" s="148"/>
    </row>
    <row r="895" spans="2:4">
      <c r="B895" s="146"/>
      <c r="C895" s="197" t="s">
        <v>1026</v>
      </c>
      <c r="D895" s="148"/>
    </row>
    <row r="896" spans="2:4" ht="16.5" customHeight="1" thickBot="1">
      <c r="B896" s="149"/>
      <c r="C896" s="200" t="s">
        <v>1027</v>
      </c>
      <c r="D896" s="151"/>
    </row>
    <row r="897" spans="2:4" ht="25.35" customHeight="1" thickBot="1">
      <c r="B897" s="137" t="s">
        <v>1028</v>
      </c>
      <c r="C897" s="138"/>
      <c r="D897" s="139"/>
    </row>
    <row r="898" spans="2:4" ht="33">
      <c r="B898" s="146" t="s">
        <v>9</v>
      </c>
      <c r="C898" s="160" t="s">
        <v>539</v>
      </c>
      <c r="D898" s="161" t="s">
        <v>1032</v>
      </c>
    </row>
    <row r="899" spans="2:4" ht="33">
      <c r="B899" s="146"/>
      <c r="C899" s="224" t="s">
        <v>1033</v>
      </c>
      <c r="D899" s="162" t="s">
        <v>1034</v>
      </c>
    </row>
    <row r="900" spans="2:4">
      <c r="B900" s="146"/>
      <c r="C900" s="224" t="s">
        <v>1035</v>
      </c>
      <c r="D900" s="148"/>
    </row>
    <row r="901" spans="2:4">
      <c r="B901" s="146"/>
      <c r="C901" s="224" t="s">
        <v>1036</v>
      </c>
      <c r="D901" s="148"/>
    </row>
    <row r="902" spans="2:4">
      <c r="B902" s="146"/>
      <c r="C902" s="224" t="s">
        <v>1037</v>
      </c>
      <c r="D902" s="148"/>
    </row>
    <row r="903" spans="2:4">
      <c r="B903" s="146"/>
      <c r="C903" s="224" t="s">
        <v>1038</v>
      </c>
      <c r="D903" s="148"/>
    </row>
    <row r="904" spans="2:4">
      <c r="B904" s="146"/>
      <c r="C904" s="224" t="s">
        <v>1039</v>
      </c>
      <c r="D904" s="148"/>
    </row>
    <row r="905" spans="2:4">
      <c r="B905" s="146"/>
      <c r="C905" s="224" t="s">
        <v>1040</v>
      </c>
      <c r="D905" s="148"/>
    </row>
    <row r="906" spans="2:4">
      <c r="B906" s="146"/>
      <c r="C906" s="224" t="s">
        <v>1041</v>
      </c>
      <c r="D906" s="161"/>
    </row>
    <row r="907" spans="2:4" ht="17.25" thickBot="1">
      <c r="B907" s="149"/>
      <c r="C907" s="225" t="s">
        <v>1042</v>
      </c>
      <c r="D907" s="151" t="s">
        <v>1043</v>
      </c>
    </row>
    <row r="908" spans="2:4" ht="33">
      <c r="B908" s="157" t="s">
        <v>15</v>
      </c>
      <c r="C908" s="158" t="s">
        <v>1044</v>
      </c>
      <c r="D908" s="209" t="s">
        <v>1045</v>
      </c>
    </row>
    <row r="909" spans="2:4" ht="33">
      <c r="B909" s="146"/>
      <c r="C909" s="224" t="s">
        <v>1046</v>
      </c>
      <c r="D909" s="162" t="s">
        <v>1034</v>
      </c>
    </row>
    <row r="910" spans="2:4">
      <c r="B910" s="146"/>
      <c r="C910" s="224" t="s">
        <v>1047</v>
      </c>
      <c r="D910" s="148"/>
    </row>
    <row r="911" spans="2:4">
      <c r="B911" s="146"/>
      <c r="C911" s="224" t="s">
        <v>1048</v>
      </c>
      <c r="D911" s="148"/>
    </row>
    <row r="912" spans="2:4">
      <c r="B912" s="146"/>
      <c r="C912" s="224" t="s">
        <v>1049</v>
      </c>
      <c r="D912" s="148"/>
    </row>
    <row r="913" spans="2:4">
      <c r="B913" s="146"/>
      <c r="C913" s="224" t="s">
        <v>1050</v>
      </c>
      <c r="D913" s="148"/>
    </row>
    <row r="914" spans="2:4">
      <c r="B914" s="146"/>
      <c r="C914" s="224" t="s">
        <v>1051</v>
      </c>
      <c r="D914" s="148"/>
    </row>
    <row r="915" spans="2:4">
      <c r="B915" s="146"/>
      <c r="C915" s="224" t="s">
        <v>1052</v>
      </c>
      <c r="D915" s="148"/>
    </row>
    <row r="916" spans="2:4">
      <c r="B916" s="146"/>
      <c r="C916" s="224" t="s">
        <v>1053</v>
      </c>
      <c r="D916" s="161"/>
    </row>
    <row r="917" spans="2:4">
      <c r="B917" s="146"/>
      <c r="C917" s="224" t="s">
        <v>1054</v>
      </c>
      <c r="D917" s="163" t="s">
        <v>1055</v>
      </c>
    </row>
    <row r="918" spans="2:4" ht="33.75" thickBot="1">
      <c r="B918" s="164"/>
      <c r="C918" s="176" t="s">
        <v>1030</v>
      </c>
      <c r="D918" s="204" t="s">
        <v>1031</v>
      </c>
    </row>
    <row r="919" spans="2:4">
      <c r="B919" s="146" t="s">
        <v>1056</v>
      </c>
      <c r="C919" s="160" t="s">
        <v>1057</v>
      </c>
      <c r="D919" s="142" t="s">
        <v>101</v>
      </c>
    </row>
    <row r="920" spans="2:4">
      <c r="B920" s="146"/>
      <c r="C920" s="224" t="s">
        <v>1058</v>
      </c>
      <c r="D920" s="148"/>
    </row>
    <row r="921" spans="2:4">
      <c r="B921" s="146"/>
      <c r="C921" s="224" t="s">
        <v>1059</v>
      </c>
      <c r="D921" s="148"/>
    </row>
    <row r="922" spans="2:4">
      <c r="B922" s="146"/>
      <c r="C922" s="224" t="s">
        <v>1060</v>
      </c>
      <c r="D922" s="148"/>
    </row>
    <row r="923" spans="2:4">
      <c r="B923" s="146"/>
      <c r="C923" s="224" t="s">
        <v>1061</v>
      </c>
      <c r="D923" s="148"/>
    </row>
    <row r="924" spans="2:4">
      <c r="B924" s="146"/>
      <c r="C924" s="224" t="s">
        <v>1062</v>
      </c>
      <c r="D924" s="148"/>
    </row>
    <row r="925" spans="2:4">
      <c r="B925" s="146"/>
      <c r="C925" s="224" t="s">
        <v>1063</v>
      </c>
      <c r="D925" s="148"/>
    </row>
    <row r="926" spans="2:4">
      <c r="B926" s="146"/>
      <c r="C926" s="224" t="s">
        <v>1064</v>
      </c>
      <c r="D926" s="148"/>
    </row>
    <row r="927" spans="2:4">
      <c r="B927" s="146"/>
      <c r="C927" s="224" t="s">
        <v>1065</v>
      </c>
      <c r="D927" s="148"/>
    </row>
    <row r="928" spans="2:4">
      <c r="B928" s="146"/>
      <c r="C928" s="224" t="s">
        <v>1066</v>
      </c>
      <c r="D928" s="161"/>
    </row>
    <row r="929" spans="2:4">
      <c r="B929" s="146"/>
      <c r="C929" s="224" t="s">
        <v>1067</v>
      </c>
      <c r="D929" s="148" t="s">
        <v>1068</v>
      </c>
    </row>
    <row r="930" spans="2:4">
      <c r="B930" s="146"/>
      <c r="C930" s="224" t="s">
        <v>1069</v>
      </c>
      <c r="D930" s="148" t="s">
        <v>1070</v>
      </c>
    </row>
    <row r="931" spans="2:4">
      <c r="B931" s="146"/>
      <c r="C931" s="224" t="s">
        <v>1071</v>
      </c>
      <c r="D931" s="148"/>
    </row>
    <row r="932" spans="2:4">
      <c r="B932" s="146"/>
      <c r="C932" s="224" t="s">
        <v>1072</v>
      </c>
      <c r="D932" s="148"/>
    </row>
    <row r="933" spans="2:4">
      <c r="B933" s="146"/>
      <c r="C933" s="224" t="s">
        <v>1073</v>
      </c>
      <c r="D933" s="148"/>
    </row>
    <row r="934" spans="2:4">
      <c r="B934" s="146"/>
      <c r="C934" s="224" t="s">
        <v>1074</v>
      </c>
      <c r="D934" s="148"/>
    </row>
    <row r="935" spans="2:4">
      <c r="B935" s="146"/>
      <c r="C935" s="224" t="s">
        <v>1075</v>
      </c>
      <c r="D935" s="148"/>
    </row>
    <row r="936" spans="2:4">
      <c r="B936" s="146"/>
      <c r="C936" s="224" t="s">
        <v>1076</v>
      </c>
      <c r="D936" s="148"/>
    </row>
    <row r="937" spans="2:4">
      <c r="B937" s="146"/>
      <c r="C937" s="224" t="s">
        <v>1077</v>
      </c>
      <c r="D937" s="148"/>
    </row>
    <row r="938" spans="2:4" ht="17.25" thickBot="1">
      <c r="B938" s="149"/>
      <c r="C938" s="225" t="s">
        <v>1078</v>
      </c>
      <c r="D938" s="151"/>
    </row>
    <row r="939" spans="2:4" ht="33.75" thickBot="1">
      <c r="B939" s="227" t="s">
        <v>1079</v>
      </c>
      <c r="C939" s="187" t="s">
        <v>1080</v>
      </c>
      <c r="D939" s="156" t="s">
        <v>1081</v>
      </c>
    </row>
    <row r="940" spans="2:4" ht="99">
      <c r="B940" s="191" t="s">
        <v>239</v>
      </c>
      <c r="C940" s="145" t="s">
        <v>1082</v>
      </c>
      <c r="D940" s="166" t="s">
        <v>1083</v>
      </c>
    </row>
    <row r="941" spans="2:4" ht="17.25" thickBot="1">
      <c r="B941" s="193"/>
      <c r="C941" s="150" t="s">
        <v>1084</v>
      </c>
      <c r="D941" s="167" t="s">
        <v>1085</v>
      </c>
    </row>
    <row r="942" spans="2:4" ht="25.35" customHeight="1" thickBot="1">
      <c r="B942" s="228" t="s">
        <v>1086</v>
      </c>
      <c r="C942" s="212"/>
      <c r="D942" s="213"/>
    </row>
    <row r="943" spans="2:4">
      <c r="B943" s="229" t="s">
        <v>581</v>
      </c>
      <c r="C943" s="145" t="s">
        <v>1089</v>
      </c>
      <c r="D943" s="606" t="s">
        <v>1088</v>
      </c>
    </row>
    <row r="944" spans="2:4">
      <c r="B944" s="230"/>
      <c r="C944" s="147" t="s">
        <v>1090</v>
      </c>
      <c r="D944" s="621"/>
    </row>
    <row r="945" spans="2:4">
      <c r="B945" s="230"/>
      <c r="C945" s="147" t="s">
        <v>1091</v>
      </c>
      <c r="D945" s="621"/>
    </row>
    <row r="946" spans="2:4">
      <c r="B946" s="230"/>
      <c r="C946" s="147" t="s">
        <v>1092</v>
      </c>
      <c r="D946" s="621"/>
    </row>
    <row r="947" spans="2:4" ht="17.25" thickBot="1">
      <c r="B947" s="231"/>
      <c r="C947" s="150" t="s">
        <v>1093</v>
      </c>
      <c r="D947" s="622"/>
    </row>
    <row r="948" spans="2:4">
      <c r="B948" s="229" t="s">
        <v>1094</v>
      </c>
      <c r="C948" s="232" t="s">
        <v>1095</v>
      </c>
      <c r="D948" s="634" t="s">
        <v>1043</v>
      </c>
    </row>
    <row r="949" spans="2:4">
      <c r="B949" s="230"/>
      <c r="C949" s="233" t="s">
        <v>1096</v>
      </c>
      <c r="D949" s="635"/>
    </row>
    <row r="950" spans="2:4">
      <c r="B950" s="230"/>
      <c r="C950" s="233" t="s">
        <v>1097</v>
      </c>
      <c r="D950" s="636"/>
    </row>
    <row r="951" spans="2:4">
      <c r="B951" s="230"/>
      <c r="C951" s="234" t="s">
        <v>1098</v>
      </c>
      <c r="D951" s="637" t="s">
        <v>1099</v>
      </c>
    </row>
    <row r="952" spans="2:4" ht="17.25" thickBot="1">
      <c r="B952" s="231"/>
      <c r="C952" s="233" t="s">
        <v>526</v>
      </c>
      <c r="D952" s="638"/>
    </row>
    <row r="953" spans="2:4">
      <c r="B953" s="229" t="s">
        <v>1100</v>
      </c>
      <c r="C953" s="232" t="s">
        <v>1095</v>
      </c>
      <c r="D953" s="634" t="s">
        <v>1043</v>
      </c>
    </row>
    <row r="954" spans="2:4">
      <c r="B954" s="230"/>
      <c r="C954" s="233" t="s">
        <v>1096</v>
      </c>
      <c r="D954" s="635"/>
    </row>
    <row r="955" spans="2:4">
      <c r="B955" s="230"/>
      <c r="C955" s="233" t="s">
        <v>1097</v>
      </c>
      <c r="D955" s="636"/>
    </row>
    <row r="956" spans="2:4">
      <c r="B956" s="230"/>
      <c r="C956" s="234" t="s">
        <v>1101</v>
      </c>
      <c r="D956" s="637" t="s">
        <v>1099</v>
      </c>
    </row>
    <row r="957" spans="2:4" ht="17.25" thickBot="1">
      <c r="B957" s="231"/>
      <c r="C957" s="233" t="s">
        <v>526</v>
      </c>
      <c r="D957" s="638"/>
    </row>
    <row r="958" spans="2:4">
      <c r="B958" s="229" t="s">
        <v>1102</v>
      </c>
      <c r="C958" s="145" t="s">
        <v>1103</v>
      </c>
      <c r="D958" s="606" t="s">
        <v>101</v>
      </c>
    </row>
    <row r="959" spans="2:4">
      <c r="B959" s="230"/>
      <c r="C959" s="147" t="s">
        <v>1104</v>
      </c>
      <c r="D959" s="621"/>
    </row>
    <row r="960" spans="2:4">
      <c r="B960" s="230"/>
      <c r="C960" s="147" t="s">
        <v>1105</v>
      </c>
      <c r="D960" s="621"/>
    </row>
    <row r="961" spans="2:4">
      <c r="B961" s="230"/>
      <c r="C961" s="147" t="s">
        <v>1106</v>
      </c>
      <c r="D961" s="628"/>
    </row>
    <row r="962" spans="2:4" ht="34.5" customHeight="1">
      <c r="B962" s="230"/>
      <c r="C962" s="147" t="s">
        <v>1090</v>
      </c>
      <c r="D962" s="627" t="s">
        <v>1107</v>
      </c>
    </row>
    <row r="963" spans="2:4">
      <c r="B963" s="230"/>
      <c r="C963" s="147" t="s">
        <v>1108</v>
      </c>
      <c r="D963" s="628"/>
    </row>
    <row r="964" spans="2:4">
      <c r="B964" s="221"/>
      <c r="C964" s="147" t="s">
        <v>1109</v>
      </c>
      <c r="D964" s="627" t="s">
        <v>1110</v>
      </c>
    </row>
    <row r="965" spans="2:4">
      <c r="B965" s="230"/>
      <c r="C965" s="147" t="s">
        <v>1111</v>
      </c>
      <c r="D965" s="621"/>
    </row>
    <row r="966" spans="2:4">
      <c r="B966" s="230"/>
      <c r="C966" s="147" t="s">
        <v>1112</v>
      </c>
      <c r="D966" s="621"/>
    </row>
    <row r="967" spans="2:4">
      <c r="B967" s="230"/>
      <c r="C967" s="147" t="s">
        <v>1113</v>
      </c>
      <c r="D967" s="621"/>
    </row>
    <row r="968" spans="2:4">
      <c r="B968" s="230"/>
      <c r="C968" s="147" t="s">
        <v>1114</v>
      </c>
      <c r="D968" s="621"/>
    </row>
    <row r="969" spans="2:4">
      <c r="B969" s="221"/>
      <c r="C969" s="147" t="s">
        <v>1115</v>
      </c>
      <c r="D969" s="621"/>
    </row>
    <row r="970" spans="2:4">
      <c r="B970" s="230"/>
      <c r="C970" s="147" t="s">
        <v>1116</v>
      </c>
      <c r="D970" s="621"/>
    </row>
    <row r="971" spans="2:4">
      <c r="B971" s="230"/>
      <c r="C971" s="147" t="s">
        <v>1117</v>
      </c>
      <c r="D971" s="621"/>
    </row>
    <row r="972" spans="2:4">
      <c r="B972" s="230"/>
      <c r="C972" s="147" t="s">
        <v>1118</v>
      </c>
      <c r="D972" s="621"/>
    </row>
    <row r="973" spans="2:4">
      <c r="B973" s="230"/>
      <c r="C973" s="147" t="s">
        <v>1119</v>
      </c>
      <c r="D973" s="621"/>
    </row>
    <row r="974" spans="2:4">
      <c r="B974" s="221"/>
      <c r="C974" s="147" t="s">
        <v>1120</v>
      </c>
      <c r="D974" s="621"/>
    </row>
    <row r="975" spans="2:4">
      <c r="B975" s="230"/>
      <c r="C975" s="147" t="s">
        <v>1121</v>
      </c>
      <c r="D975" s="621"/>
    </row>
    <row r="976" spans="2:4">
      <c r="B976" s="230"/>
      <c r="C976" s="147" t="s">
        <v>1122</v>
      </c>
      <c r="D976" s="621"/>
    </row>
    <row r="977" spans="2:4">
      <c r="B977" s="230"/>
      <c r="C977" s="147" t="s">
        <v>1123</v>
      </c>
      <c r="D977" s="621"/>
    </row>
    <row r="978" spans="2:4">
      <c r="B978" s="230"/>
      <c r="C978" s="147" t="s">
        <v>1124</v>
      </c>
      <c r="D978" s="621"/>
    </row>
    <row r="979" spans="2:4">
      <c r="B979" s="230"/>
      <c r="C979" s="147" t="s">
        <v>1125</v>
      </c>
      <c r="D979" s="621"/>
    </row>
    <row r="980" spans="2:4">
      <c r="B980" s="230"/>
      <c r="C980" s="147" t="s">
        <v>1126</v>
      </c>
      <c r="D980" s="621"/>
    </row>
    <row r="981" spans="2:4">
      <c r="B981" s="230"/>
      <c r="C981" s="147" t="s">
        <v>1127</v>
      </c>
      <c r="D981" s="621"/>
    </row>
    <row r="982" spans="2:4">
      <c r="B982" s="221"/>
      <c r="C982" s="147" t="s">
        <v>1128</v>
      </c>
      <c r="D982" s="621"/>
    </row>
    <row r="983" spans="2:4">
      <c r="B983" s="230"/>
      <c r="C983" s="147" t="s">
        <v>1129</v>
      </c>
      <c r="D983" s="628"/>
    </row>
    <row r="984" spans="2:4">
      <c r="B984" s="221"/>
      <c r="C984" s="147" t="s">
        <v>1130</v>
      </c>
      <c r="D984" s="621" t="s">
        <v>101</v>
      </c>
    </row>
    <row r="985" spans="2:4">
      <c r="B985" s="230"/>
      <c r="C985" s="147" t="s">
        <v>1131</v>
      </c>
      <c r="D985" s="621"/>
    </row>
    <row r="986" spans="2:4">
      <c r="B986" s="230"/>
      <c r="C986" s="147" t="s">
        <v>1132</v>
      </c>
      <c r="D986" s="621"/>
    </row>
    <row r="987" spans="2:4">
      <c r="B987" s="230"/>
      <c r="C987" s="147" t="s">
        <v>1133</v>
      </c>
      <c r="D987" s="621"/>
    </row>
    <row r="988" spans="2:4">
      <c r="B988" s="230"/>
      <c r="C988" s="147" t="s">
        <v>1134</v>
      </c>
      <c r="D988" s="621"/>
    </row>
    <row r="989" spans="2:4">
      <c r="B989" s="221"/>
      <c r="C989" s="147" t="s">
        <v>1135</v>
      </c>
      <c r="D989" s="621"/>
    </row>
    <row r="990" spans="2:4">
      <c r="B990" s="230"/>
      <c r="C990" s="147" t="s">
        <v>1136</v>
      </c>
      <c r="D990" s="621"/>
    </row>
    <row r="991" spans="2:4">
      <c r="B991" s="230"/>
      <c r="C991" s="147" t="s">
        <v>1137</v>
      </c>
      <c r="D991" s="621"/>
    </row>
    <row r="992" spans="2:4">
      <c r="B992" s="230"/>
      <c r="C992" s="147" t="s">
        <v>1138</v>
      </c>
      <c r="D992" s="621"/>
    </row>
    <row r="993" spans="2:4">
      <c r="B993" s="230"/>
      <c r="C993" s="147" t="s">
        <v>1139</v>
      </c>
      <c r="D993" s="621"/>
    </row>
    <row r="994" spans="2:4">
      <c r="B994" s="221"/>
      <c r="C994" s="147" t="s">
        <v>1140</v>
      </c>
      <c r="D994" s="621"/>
    </row>
    <row r="995" spans="2:4">
      <c r="B995" s="230"/>
      <c r="C995" s="147" t="s">
        <v>1141</v>
      </c>
      <c r="D995" s="621"/>
    </row>
    <row r="996" spans="2:4">
      <c r="B996" s="230"/>
      <c r="C996" s="147" t="s">
        <v>1142</v>
      </c>
      <c r="D996" s="621"/>
    </row>
    <row r="997" spans="2:4">
      <c r="B997" s="230"/>
      <c r="C997" s="147" t="s">
        <v>1143</v>
      </c>
      <c r="D997" s="621"/>
    </row>
    <row r="998" spans="2:4">
      <c r="B998" s="230"/>
      <c r="C998" s="147" t="s">
        <v>1144</v>
      </c>
      <c r="D998" s="621"/>
    </row>
    <row r="999" spans="2:4">
      <c r="B999" s="221"/>
      <c r="C999" s="147" t="s">
        <v>1145</v>
      </c>
      <c r="D999" s="621"/>
    </row>
    <row r="1000" spans="2:4">
      <c r="B1000" s="230"/>
      <c r="C1000" s="147" t="s">
        <v>1146</v>
      </c>
      <c r="D1000" s="621"/>
    </row>
    <row r="1001" spans="2:4">
      <c r="B1001" s="230"/>
      <c r="C1001" s="147" t="s">
        <v>1147</v>
      </c>
      <c r="D1001" s="621"/>
    </row>
    <row r="1002" spans="2:4">
      <c r="B1002" s="230"/>
      <c r="C1002" s="147" t="s">
        <v>1148</v>
      </c>
      <c r="D1002" s="621"/>
    </row>
    <row r="1003" spans="2:4">
      <c r="B1003" s="230"/>
      <c r="C1003" s="147" t="s">
        <v>1149</v>
      </c>
      <c r="D1003" s="621"/>
    </row>
    <row r="1004" spans="2:4">
      <c r="B1004" s="221"/>
      <c r="C1004" s="147" t="s">
        <v>1150</v>
      </c>
      <c r="D1004" s="621"/>
    </row>
    <row r="1005" spans="2:4">
      <c r="B1005" s="230"/>
      <c r="C1005" s="147" t="s">
        <v>1151</v>
      </c>
      <c r="D1005" s="621"/>
    </row>
    <row r="1006" spans="2:4">
      <c r="B1006" s="230"/>
      <c r="C1006" s="147" t="s">
        <v>1152</v>
      </c>
      <c r="D1006" s="621"/>
    </row>
    <row r="1007" spans="2:4">
      <c r="B1007" s="230"/>
      <c r="C1007" s="147" t="s">
        <v>1153</v>
      </c>
      <c r="D1007" s="621"/>
    </row>
    <row r="1008" spans="2:4">
      <c r="B1008" s="230"/>
      <c r="C1008" s="147" t="s">
        <v>1154</v>
      </c>
      <c r="D1008" s="621"/>
    </row>
    <row r="1009" spans="2:4">
      <c r="B1009" s="221"/>
      <c r="C1009" s="147" t="s">
        <v>1155</v>
      </c>
      <c r="D1009" s="621"/>
    </row>
    <row r="1010" spans="2:4">
      <c r="B1010" s="230"/>
      <c r="C1010" s="147" t="s">
        <v>1156</v>
      </c>
      <c r="D1010" s="621"/>
    </row>
    <row r="1011" spans="2:4">
      <c r="B1011" s="230"/>
      <c r="C1011" s="147" t="s">
        <v>1157</v>
      </c>
      <c r="D1011" s="621"/>
    </row>
    <row r="1012" spans="2:4">
      <c r="B1012" s="230"/>
      <c r="C1012" s="147" t="s">
        <v>1158</v>
      </c>
      <c r="D1012" s="621"/>
    </row>
    <row r="1013" spans="2:4">
      <c r="B1013" s="230"/>
      <c r="C1013" s="147" t="s">
        <v>1159</v>
      </c>
      <c r="D1013" s="621"/>
    </row>
    <row r="1014" spans="2:4">
      <c r="B1014" s="221"/>
      <c r="C1014" s="147" t="s">
        <v>1160</v>
      </c>
      <c r="D1014" s="621"/>
    </row>
    <row r="1015" spans="2:4">
      <c r="B1015" s="230"/>
      <c r="C1015" s="147" t="s">
        <v>1161</v>
      </c>
      <c r="D1015" s="621"/>
    </row>
    <row r="1016" spans="2:4">
      <c r="B1016" s="230"/>
      <c r="C1016" s="147" t="s">
        <v>1162</v>
      </c>
      <c r="D1016" s="621"/>
    </row>
    <row r="1017" spans="2:4">
      <c r="B1017" s="230"/>
      <c r="C1017" s="147" t="s">
        <v>1163</v>
      </c>
      <c r="D1017" s="621"/>
    </row>
    <row r="1018" spans="2:4">
      <c r="B1018" s="230"/>
      <c r="C1018" s="147" t="s">
        <v>1164</v>
      </c>
      <c r="D1018" s="621"/>
    </row>
    <row r="1019" spans="2:4">
      <c r="B1019" s="221"/>
      <c r="C1019" s="147" t="s">
        <v>1165</v>
      </c>
      <c r="D1019" s="621"/>
    </row>
    <row r="1020" spans="2:4">
      <c r="B1020" s="230"/>
      <c r="C1020" s="147" t="s">
        <v>1166</v>
      </c>
      <c r="D1020" s="621"/>
    </row>
    <row r="1021" spans="2:4">
      <c r="B1021" s="230"/>
      <c r="C1021" s="147" t="s">
        <v>1167</v>
      </c>
      <c r="D1021" s="621"/>
    </row>
    <row r="1022" spans="2:4">
      <c r="B1022" s="230"/>
      <c r="C1022" s="147" t="s">
        <v>1168</v>
      </c>
      <c r="D1022" s="621"/>
    </row>
    <row r="1023" spans="2:4">
      <c r="B1023" s="230"/>
      <c r="C1023" s="147" t="s">
        <v>1169</v>
      </c>
      <c r="D1023" s="621"/>
    </row>
    <row r="1024" spans="2:4" ht="17.25" thickBot="1">
      <c r="B1024" s="193"/>
      <c r="C1024" s="150" t="s">
        <v>1170</v>
      </c>
      <c r="D1024" s="167" t="s">
        <v>1171</v>
      </c>
    </row>
    <row r="1025" spans="2:4">
      <c r="B1025" s="191" t="s">
        <v>128</v>
      </c>
      <c r="C1025" s="145" t="s">
        <v>1106</v>
      </c>
      <c r="D1025" s="142" t="s">
        <v>347</v>
      </c>
    </row>
    <row r="1026" spans="2:4">
      <c r="B1026" s="192"/>
      <c r="C1026" s="147" t="s">
        <v>1103</v>
      </c>
      <c r="D1026" s="617" t="s">
        <v>1088</v>
      </c>
    </row>
    <row r="1027" spans="2:4">
      <c r="B1027" s="230"/>
      <c r="C1027" s="147" t="s">
        <v>1104</v>
      </c>
      <c r="D1027" s="617"/>
    </row>
    <row r="1028" spans="2:4">
      <c r="B1028" s="230"/>
      <c r="C1028" s="147" t="s">
        <v>1183</v>
      </c>
      <c r="D1028" s="617"/>
    </row>
    <row r="1029" spans="2:4">
      <c r="B1029" s="221"/>
      <c r="C1029" s="147" t="s">
        <v>1090</v>
      </c>
      <c r="D1029" s="617"/>
    </row>
    <row r="1030" spans="2:4">
      <c r="B1030" s="230"/>
      <c r="C1030" s="169" t="s">
        <v>1108</v>
      </c>
      <c r="D1030" s="617"/>
    </row>
    <row r="1031" spans="2:4">
      <c r="B1031" s="192"/>
      <c r="C1031" s="169" t="s">
        <v>1170</v>
      </c>
      <c r="D1031" s="162" t="s">
        <v>1171</v>
      </c>
    </row>
    <row r="1032" spans="2:4" ht="17.25" thickBot="1">
      <c r="B1032" s="149"/>
      <c r="C1032" s="216" t="s">
        <v>1184</v>
      </c>
      <c r="D1032" s="207" t="s">
        <v>101</v>
      </c>
    </row>
    <row r="1033" spans="2:4" ht="16.5" customHeight="1">
      <c r="B1033" s="229" t="s">
        <v>1185</v>
      </c>
      <c r="C1033" s="145" t="s">
        <v>1186</v>
      </c>
      <c r="D1033" s="629" t="s">
        <v>101</v>
      </c>
    </row>
    <row r="1034" spans="2:4">
      <c r="B1034" s="230"/>
      <c r="C1034" s="177" t="s">
        <v>1187</v>
      </c>
      <c r="D1034" s="623"/>
    </row>
    <row r="1035" spans="2:4">
      <c r="B1035" s="230"/>
      <c r="C1035" s="147" t="s">
        <v>1188</v>
      </c>
      <c r="D1035" s="623" t="s">
        <v>101</v>
      </c>
    </row>
    <row r="1036" spans="2:4">
      <c r="B1036" s="230"/>
      <c r="C1036" s="8" t="s">
        <v>1189</v>
      </c>
      <c r="D1036" s="623"/>
    </row>
    <row r="1037" spans="2:4">
      <c r="B1037" s="221"/>
      <c r="C1037" s="236" t="s">
        <v>1190</v>
      </c>
      <c r="D1037" s="630" t="s">
        <v>1191</v>
      </c>
    </row>
    <row r="1038" spans="2:4">
      <c r="B1038" s="221"/>
      <c r="C1038" s="236" t="s">
        <v>1192</v>
      </c>
      <c r="D1038" s="631"/>
    </row>
    <row r="1039" spans="2:4">
      <c r="B1039" s="221"/>
      <c r="C1039" s="236" t="s">
        <v>1193</v>
      </c>
      <c r="D1039" s="631"/>
    </row>
    <row r="1040" spans="2:4">
      <c r="B1040" s="221"/>
      <c r="C1040" s="236" t="s">
        <v>1194</v>
      </c>
      <c r="D1040" s="631"/>
    </row>
    <row r="1041" spans="2:4">
      <c r="B1041" s="221"/>
      <c r="C1041" s="236" t="s">
        <v>1195</v>
      </c>
      <c r="D1041" s="632"/>
    </row>
    <row r="1042" spans="2:4">
      <c r="B1042" s="221"/>
      <c r="C1042" s="236" t="s">
        <v>1196</v>
      </c>
      <c r="D1042" s="630" t="s">
        <v>1191</v>
      </c>
    </row>
    <row r="1043" spans="2:4">
      <c r="B1043" s="221"/>
      <c r="C1043" s="236" t="s">
        <v>1197</v>
      </c>
      <c r="D1043" s="631"/>
    </row>
    <row r="1044" spans="2:4">
      <c r="B1044" s="221"/>
      <c r="C1044" s="236" t="s">
        <v>1198</v>
      </c>
      <c r="D1044" s="631"/>
    </row>
    <row r="1045" spans="2:4">
      <c r="B1045" s="230"/>
      <c r="C1045" s="236" t="s">
        <v>1199</v>
      </c>
      <c r="D1045" s="631"/>
    </row>
    <row r="1046" spans="2:4" ht="17.25" thickBot="1">
      <c r="B1046" s="192"/>
      <c r="C1046" s="239" t="s">
        <v>1200</v>
      </c>
      <c r="D1046" s="633"/>
    </row>
    <row r="1047" spans="2:4">
      <c r="B1047" s="229" t="s">
        <v>1201</v>
      </c>
      <c r="C1047" s="236" t="s">
        <v>571</v>
      </c>
      <c r="D1047" s="237" t="s">
        <v>1191</v>
      </c>
    </row>
    <row r="1048" spans="2:4" ht="16.5" customHeight="1">
      <c r="B1048" s="192"/>
      <c r="C1048" s="147" t="s">
        <v>1186</v>
      </c>
      <c r="D1048" s="623" t="s">
        <v>101</v>
      </c>
    </row>
    <row r="1049" spans="2:4">
      <c r="B1049" s="230"/>
      <c r="C1049" s="147" t="s">
        <v>1187</v>
      </c>
      <c r="D1049" s="623"/>
    </row>
    <row r="1050" spans="2:4">
      <c r="B1050" s="230"/>
      <c r="C1050" s="147" t="s">
        <v>1202</v>
      </c>
      <c r="D1050" s="623" t="s">
        <v>101</v>
      </c>
    </row>
    <row r="1051" spans="2:4">
      <c r="B1051" s="230"/>
      <c r="C1051" s="147" t="s">
        <v>1203</v>
      </c>
      <c r="D1051" s="623"/>
    </row>
    <row r="1052" spans="2:4">
      <c r="B1052" s="230"/>
      <c r="C1052" s="236" t="s">
        <v>1190</v>
      </c>
      <c r="D1052" s="623" t="s">
        <v>1191</v>
      </c>
    </row>
    <row r="1053" spans="2:4">
      <c r="B1053" s="192"/>
      <c r="C1053" s="236" t="s">
        <v>1192</v>
      </c>
      <c r="D1053" s="623"/>
    </row>
    <row r="1054" spans="2:4">
      <c r="B1054" s="146"/>
      <c r="C1054" s="236" t="s">
        <v>1193</v>
      </c>
      <c r="D1054" s="623"/>
    </row>
    <row r="1055" spans="2:4">
      <c r="B1055" s="221"/>
      <c r="C1055" s="236" t="s">
        <v>1194</v>
      </c>
      <c r="D1055" s="623"/>
    </row>
    <row r="1056" spans="2:4">
      <c r="B1056" s="230"/>
      <c r="C1056" s="236" t="s">
        <v>1195</v>
      </c>
      <c r="D1056" s="623"/>
    </row>
    <row r="1057" spans="2:4">
      <c r="B1057" s="192"/>
      <c r="C1057" s="236" t="s">
        <v>1196</v>
      </c>
      <c r="D1057" s="623" t="s">
        <v>1191</v>
      </c>
    </row>
    <row r="1058" spans="2:4">
      <c r="B1058" s="146"/>
      <c r="C1058" s="236" t="s">
        <v>1197</v>
      </c>
      <c r="D1058" s="623"/>
    </row>
    <row r="1059" spans="2:4">
      <c r="B1059" s="192"/>
      <c r="C1059" s="236" t="s">
        <v>1198</v>
      </c>
      <c r="D1059" s="623"/>
    </row>
    <row r="1060" spans="2:4">
      <c r="B1060" s="146"/>
      <c r="C1060" s="236" t="s">
        <v>1199</v>
      </c>
      <c r="D1060" s="623"/>
    </row>
    <row r="1061" spans="2:4">
      <c r="B1061" s="146"/>
      <c r="C1061" s="240" t="s">
        <v>1200</v>
      </c>
      <c r="D1061" s="623"/>
    </row>
    <row r="1062" spans="2:4" ht="33">
      <c r="B1062" s="221"/>
      <c r="C1062" s="241" t="s">
        <v>1204</v>
      </c>
      <c r="D1062" s="238" t="s">
        <v>1088</v>
      </c>
    </row>
    <row r="1063" spans="2:4">
      <c r="B1063" s="221"/>
      <c r="C1063" s="240" t="s">
        <v>1205</v>
      </c>
      <c r="D1063" s="623" t="s">
        <v>1206</v>
      </c>
    </row>
    <row r="1064" spans="2:4">
      <c r="B1064" s="221"/>
      <c r="C1064" s="240" t="s">
        <v>1207</v>
      </c>
      <c r="D1064" s="623"/>
    </row>
    <row r="1065" spans="2:4">
      <c r="B1065" s="221"/>
      <c r="C1065" s="240" t="s">
        <v>1208</v>
      </c>
      <c r="D1065" s="623"/>
    </row>
    <row r="1066" spans="2:4">
      <c r="B1066" s="221"/>
      <c r="C1066" s="240" t="s">
        <v>1209</v>
      </c>
      <c r="D1066" s="623"/>
    </row>
    <row r="1067" spans="2:4">
      <c r="B1067" s="221"/>
      <c r="C1067" s="240" t="s">
        <v>1210</v>
      </c>
      <c r="D1067" s="623"/>
    </row>
    <row r="1068" spans="2:4">
      <c r="B1068" s="221"/>
      <c r="C1068" s="240" t="s">
        <v>1211</v>
      </c>
      <c r="D1068" s="623"/>
    </row>
    <row r="1069" spans="2:4" ht="17.25" thickBot="1">
      <c r="B1069" s="221"/>
      <c r="C1069" s="236" t="s">
        <v>1212</v>
      </c>
      <c r="D1069" s="235" t="s">
        <v>1213</v>
      </c>
    </row>
    <row r="1070" spans="2:4" ht="16.5" customHeight="1">
      <c r="B1070" s="229" t="s">
        <v>630</v>
      </c>
      <c r="C1070" s="145" t="s">
        <v>1186</v>
      </c>
      <c r="D1070" s="624" t="s">
        <v>101</v>
      </c>
    </row>
    <row r="1071" spans="2:4" ht="17.25" thickBot="1">
      <c r="B1071" s="230"/>
      <c r="C1071" s="177" t="s">
        <v>1187</v>
      </c>
      <c r="D1071" s="615"/>
    </row>
    <row r="1072" spans="2:4" ht="33.75" thickBot="1">
      <c r="B1072" s="140" t="s">
        <v>1214</v>
      </c>
      <c r="C1072" s="145" t="s">
        <v>1215</v>
      </c>
      <c r="D1072" s="151" t="s">
        <v>1088</v>
      </c>
    </row>
    <row r="1073" spans="2:4" ht="16.5" customHeight="1">
      <c r="B1073" s="608" t="s">
        <v>1216</v>
      </c>
      <c r="C1073" s="172" t="s">
        <v>1217</v>
      </c>
      <c r="D1073" s="625" t="s">
        <v>1218</v>
      </c>
    </row>
    <row r="1074" spans="2:4" ht="17.25" thickBot="1">
      <c r="B1074" s="610"/>
      <c r="C1074" s="165" t="s">
        <v>1219</v>
      </c>
      <c r="D1074" s="626"/>
    </row>
    <row r="1075" spans="2:4">
      <c r="B1075" s="611" t="s">
        <v>14</v>
      </c>
      <c r="C1075" s="145" t="s">
        <v>1103</v>
      </c>
      <c r="D1075" s="621" t="s">
        <v>1088</v>
      </c>
    </row>
    <row r="1076" spans="2:4">
      <c r="B1076" s="612"/>
      <c r="C1076" s="160" t="s">
        <v>1104</v>
      </c>
      <c r="D1076" s="621"/>
    </row>
    <row r="1077" spans="2:4">
      <c r="B1077" s="612"/>
      <c r="C1077" s="147" t="s">
        <v>1220</v>
      </c>
      <c r="D1077" s="621"/>
    </row>
    <row r="1078" spans="2:4">
      <c r="B1078" s="612"/>
      <c r="C1078" s="147" t="s">
        <v>502</v>
      </c>
      <c r="D1078" s="621"/>
    </row>
    <row r="1079" spans="2:4">
      <c r="B1079" s="612"/>
      <c r="C1079" s="147" t="s">
        <v>1221</v>
      </c>
      <c r="D1079" s="621"/>
    </row>
    <row r="1080" spans="2:4">
      <c r="B1080" s="612"/>
      <c r="C1080" s="147" t="s">
        <v>1222</v>
      </c>
      <c r="D1080" s="621"/>
    </row>
    <row r="1081" spans="2:4">
      <c r="B1081" s="612"/>
      <c r="C1081" s="160" t="s">
        <v>1223</v>
      </c>
      <c r="D1081" s="621"/>
    </row>
    <row r="1082" spans="2:4">
      <c r="B1082" s="612"/>
      <c r="C1082" s="147" t="s">
        <v>1224</v>
      </c>
      <c r="D1082" s="621"/>
    </row>
    <row r="1083" spans="2:4">
      <c r="B1083" s="612"/>
      <c r="C1083" s="147" t="s">
        <v>1225</v>
      </c>
      <c r="D1083" s="621"/>
    </row>
    <row r="1084" spans="2:4">
      <c r="B1084" s="612"/>
      <c r="C1084" s="147" t="s">
        <v>1226</v>
      </c>
      <c r="D1084" s="621"/>
    </row>
    <row r="1085" spans="2:4">
      <c r="B1085" s="612"/>
      <c r="C1085" s="147" t="s">
        <v>1227</v>
      </c>
      <c r="D1085" s="621"/>
    </row>
    <row r="1086" spans="2:4">
      <c r="B1086" s="612"/>
      <c r="C1086" s="160" t="s">
        <v>1228</v>
      </c>
      <c r="D1086" s="621"/>
    </row>
    <row r="1087" spans="2:4">
      <c r="B1087" s="612"/>
      <c r="C1087" s="147" t="s">
        <v>1229</v>
      </c>
      <c r="D1087" s="621"/>
    </row>
    <row r="1088" spans="2:4">
      <c r="B1088" s="612"/>
      <c r="C1088" s="147" t="s">
        <v>1230</v>
      </c>
      <c r="D1088" s="621"/>
    </row>
    <row r="1089" spans="2:4">
      <c r="B1089" s="612"/>
      <c r="C1089" s="147" t="s">
        <v>1231</v>
      </c>
      <c r="D1089" s="621"/>
    </row>
    <row r="1090" spans="2:4">
      <c r="B1090" s="612"/>
      <c r="C1090" s="147" t="s">
        <v>1232</v>
      </c>
      <c r="D1090" s="621"/>
    </row>
    <row r="1091" spans="2:4">
      <c r="B1091" s="612"/>
      <c r="C1091" s="147" t="s">
        <v>1233</v>
      </c>
      <c r="D1091" s="621"/>
    </row>
    <row r="1092" spans="2:4">
      <c r="B1092" s="612"/>
      <c r="C1092" s="160" t="s">
        <v>1234</v>
      </c>
      <c r="D1092" s="621"/>
    </row>
    <row r="1093" spans="2:4">
      <c r="B1093" s="612"/>
      <c r="C1093" s="147" t="s">
        <v>1235</v>
      </c>
      <c r="D1093" s="621"/>
    </row>
    <row r="1094" spans="2:4">
      <c r="B1094" s="612"/>
      <c r="C1094" s="147" t="s">
        <v>1236</v>
      </c>
      <c r="D1094" s="621"/>
    </row>
    <row r="1095" spans="2:4">
      <c r="B1095" s="612"/>
      <c r="C1095" s="147" t="s">
        <v>277</v>
      </c>
      <c r="D1095" s="621"/>
    </row>
    <row r="1096" spans="2:4">
      <c r="B1096" s="612"/>
      <c r="C1096" s="147" t="s">
        <v>278</v>
      </c>
      <c r="D1096" s="621"/>
    </row>
    <row r="1097" spans="2:4">
      <c r="B1097" s="612"/>
      <c r="C1097" s="160" t="s">
        <v>1237</v>
      </c>
      <c r="D1097" s="621"/>
    </row>
    <row r="1098" spans="2:4">
      <c r="B1098" s="221"/>
      <c r="C1098" s="147" t="s">
        <v>1238</v>
      </c>
      <c r="D1098" s="162" t="s">
        <v>102</v>
      </c>
    </row>
    <row r="1099" spans="2:4">
      <c r="B1099" s="221"/>
      <c r="C1099" s="178" t="s">
        <v>1239</v>
      </c>
      <c r="D1099" s="148"/>
    </row>
    <row r="1100" spans="2:4">
      <c r="B1100" s="221"/>
      <c r="C1100" s="178" t="s">
        <v>1240</v>
      </c>
      <c r="D1100" s="148"/>
    </row>
    <row r="1101" spans="2:4">
      <c r="B1101" s="221"/>
      <c r="C1101" s="178" t="s">
        <v>1241</v>
      </c>
      <c r="D1101" s="148"/>
    </row>
    <row r="1102" spans="2:4">
      <c r="B1102" s="221"/>
      <c r="C1102" s="178" t="s">
        <v>1242</v>
      </c>
      <c r="D1102" s="148"/>
    </row>
    <row r="1103" spans="2:4">
      <c r="B1103" s="221"/>
      <c r="C1103" s="178" t="s">
        <v>1243</v>
      </c>
      <c r="D1103" s="148"/>
    </row>
    <row r="1104" spans="2:4">
      <c r="B1104" s="221"/>
      <c r="C1104" s="178" t="s">
        <v>1244</v>
      </c>
      <c r="D1104" s="148"/>
    </row>
    <row r="1105" spans="2:4">
      <c r="B1105" s="221"/>
      <c r="C1105" s="178" t="s">
        <v>1245</v>
      </c>
      <c r="D1105" s="148"/>
    </row>
    <row r="1106" spans="2:4">
      <c r="B1106" s="221"/>
      <c r="C1106" s="178" t="s">
        <v>1246</v>
      </c>
      <c r="D1106" s="148"/>
    </row>
    <row r="1107" spans="2:4">
      <c r="B1107" s="221"/>
      <c r="C1107" s="178" t="s">
        <v>1247</v>
      </c>
      <c r="D1107" s="148"/>
    </row>
    <row r="1108" spans="2:4">
      <c r="B1108" s="221"/>
      <c r="C1108" s="178" t="s">
        <v>1248</v>
      </c>
      <c r="D1108" s="148"/>
    </row>
    <row r="1109" spans="2:4">
      <c r="B1109" s="221"/>
      <c r="C1109" s="178" t="s">
        <v>1249</v>
      </c>
      <c r="D1109" s="148"/>
    </row>
    <row r="1110" spans="2:4">
      <c r="B1110" s="221"/>
      <c r="C1110" s="178" t="s">
        <v>1250</v>
      </c>
      <c r="D1110" s="148"/>
    </row>
    <row r="1111" spans="2:4">
      <c r="B1111" s="221"/>
      <c r="C1111" s="178" t="s">
        <v>1251</v>
      </c>
      <c r="D1111" s="148"/>
    </row>
    <row r="1112" spans="2:4">
      <c r="B1112" s="221"/>
      <c r="C1112" s="178" t="s">
        <v>1252</v>
      </c>
      <c r="D1112" s="148"/>
    </row>
    <row r="1113" spans="2:4">
      <c r="B1113" s="221"/>
      <c r="C1113" s="178" t="s">
        <v>1253</v>
      </c>
      <c r="D1113" s="148"/>
    </row>
    <row r="1114" spans="2:4">
      <c r="B1114" s="221"/>
      <c r="C1114" s="178" t="s">
        <v>1254</v>
      </c>
      <c r="D1114" s="148"/>
    </row>
    <row r="1115" spans="2:4">
      <c r="B1115" s="221"/>
      <c r="C1115" s="178" t="s">
        <v>1255</v>
      </c>
      <c r="D1115" s="148"/>
    </row>
    <row r="1116" spans="2:4">
      <c r="B1116" s="221"/>
      <c r="C1116" s="178" t="s">
        <v>1256</v>
      </c>
      <c r="D1116" s="148"/>
    </row>
    <row r="1117" spans="2:4">
      <c r="B1117" s="221"/>
      <c r="C1117" s="178" t="s">
        <v>1257</v>
      </c>
      <c r="D1117" s="148"/>
    </row>
    <row r="1118" spans="2:4">
      <c r="B1118" s="221"/>
      <c r="C1118" s="178" t="s">
        <v>1258</v>
      </c>
      <c r="D1118" s="148"/>
    </row>
    <row r="1119" spans="2:4">
      <c r="B1119" s="221"/>
      <c r="C1119" s="178" t="s">
        <v>1259</v>
      </c>
      <c r="D1119" s="148"/>
    </row>
    <row r="1120" spans="2:4">
      <c r="B1120" s="221"/>
      <c r="C1120" s="178" t="s">
        <v>1260</v>
      </c>
      <c r="D1120" s="148"/>
    </row>
    <row r="1121" spans="2:4">
      <c r="B1121" s="221"/>
      <c r="C1121" s="178" t="s">
        <v>1261</v>
      </c>
      <c r="D1121" s="148"/>
    </row>
    <row r="1122" spans="2:4">
      <c r="B1122" s="221"/>
      <c r="C1122" s="178" t="s">
        <v>1262</v>
      </c>
      <c r="D1122" s="148"/>
    </row>
    <row r="1123" spans="2:4">
      <c r="B1123" s="221"/>
      <c r="C1123" s="178" t="s">
        <v>1263</v>
      </c>
      <c r="D1123" s="148"/>
    </row>
    <row r="1124" spans="2:4">
      <c r="B1124" s="221"/>
      <c r="C1124" s="178" t="s">
        <v>1264</v>
      </c>
      <c r="D1124" s="148"/>
    </row>
    <row r="1125" spans="2:4">
      <c r="B1125" s="221"/>
      <c r="C1125" s="178" t="s">
        <v>1265</v>
      </c>
      <c r="D1125" s="148"/>
    </row>
    <row r="1126" spans="2:4">
      <c r="B1126" s="221"/>
      <c r="C1126" s="178" t="s">
        <v>1266</v>
      </c>
      <c r="D1126" s="148"/>
    </row>
    <row r="1127" spans="2:4">
      <c r="B1127" s="221"/>
      <c r="C1127" s="178" t="s">
        <v>1267</v>
      </c>
      <c r="D1127" s="148"/>
    </row>
    <row r="1128" spans="2:4">
      <c r="B1128" s="221"/>
      <c r="C1128" s="178" t="s">
        <v>1268</v>
      </c>
      <c r="D1128" s="148"/>
    </row>
    <row r="1129" spans="2:4">
      <c r="B1129" s="221"/>
      <c r="C1129" s="178" t="s">
        <v>1269</v>
      </c>
      <c r="D1129" s="148"/>
    </row>
    <row r="1130" spans="2:4">
      <c r="B1130" s="221"/>
      <c r="C1130" s="178" t="s">
        <v>1270</v>
      </c>
      <c r="D1130" s="148"/>
    </row>
    <row r="1131" spans="2:4">
      <c r="B1131" s="221"/>
      <c r="C1131" s="178" t="s">
        <v>1271</v>
      </c>
      <c r="D1131" s="148"/>
    </row>
    <row r="1132" spans="2:4">
      <c r="B1132" s="221"/>
      <c r="C1132" s="178" t="s">
        <v>1272</v>
      </c>
      <c r="D1132" s="148"/>
    </row>
    <row r="1133" spans="2:4">
      <c r="B1133" s="221"/>
      <c r="C1133" s="178" t="s">
        <v>1273</v>
      </c>
      <c r="D1133" s="148"/>
    </row>
    <row r="1134" spans="2:4">
      <c r="B1134" s="221"/>
      <c r="C1134" s="178" t="s">
        <v>1274</v>
      </c>
      <c r="D1134" s="148"/>
    </row>
    <row r="1135" spans="2:4">
      <c r="B1135" s="221"/>
      <c r="C1135" s="178" t="s">
        <v>1275</v>
      </c>
      <c r="D1135" s="148"/>
    </row>
    <row r="1136" spans="2:4">
      <c r="B1136" s="221"/>
      <c r="C1136" s="178" t="s">
        <v>1276</v>
      </c>
      <c r="D1136" s="148"/>
    </row>
    <row r="1137" spans="2:4">
      <c r="B1137" s="221"/>
      <c r="C1137" s="178" t="s">
        <v>1277</v>
      </c>
      <c r="D1137" s="148"/>
    </row>
    <row r="1138" spans="2:4">
      <c r="B1138" s="221"/>
      <c r="C1138" s="178" t="s">
        <v>1278</v>
      </c>
      <c r="D1138" s="148"/>
    </row>
    <row r="1139" spans="2:4">
      <c r="B1139" s="221"/>
      <c r="C1139" s="178" t="s">
        <v>1279</v>
      </c>
      <c r="D1139" s="148"/>
    </row>
    <row r="1140" spans="2:4">
      <c r="B1140" s="221"/>
      <c r="C1140" s="178" t="s">
        <v>1280</v>
      </c>
      <c r="D1140" s="148"/>
    </row>
    <row r="1141" spans="2:4">
      <c r="B1141" s="221"/>
      <c r="C1141" s="178" t="s">
        <v>1281</v>
      </c>
      <c r="D1141" s="148"/>
    </row>
    <row r="1142" spans="2:4">
      <c r="B1142" s="221"/>
      <c r="C1142" s="178" t="s">
        <v>1282</v>
      </c>
      <c r="D1142" s="148"/>
    </row>
    <row r="1143" spans="2:4">
      <c r="B1143" s="221"/>
      <c r="C1143" s="178" t="s">
        <v>1283</v>
      </c>
      <c r="D1143" s="148"/>
    </row>
    <row r="1144" spans="2:4">
      <c r="B1144" s="221"/>
      <c r="C1144" s="178" t="s">
        <v>1284</v>
      </c>
      <c r="D1144" s="148"/>
    </row>
    <row r="1145" spans="2:4">
      <c r="B1145" s="221"/>
      <c r="C1145" s="178" t="s">
        <v>1285</v>
      </c>
      <c r="D1145" s="148"/>
    </row>
    <row r="1146" spans="2:4">
      <c r="B1146" s="146"/>
      <c r="C1146" s="160" t="s">
        <v>1286</v>
      </c>
      <c r="D1146" s="627" t="s">
        <v>1287</v>
      </c>
    </row>
    <row r="1147" spans="2:4">
      <c r="B1147" s="146"/>
      <c r="C1147" s="147" t="s">
        <v>1288</v>
      </c>
      <c r="D1147" s="621"/>
    </row>
    <row r="1148" spans="2:4">
      <c r="B1148" s="146"/>
      <c r="C1148" s="147" t="s">
        <v>1289</v>
      </c>
      <c r="D1148" s="621"/>
    </row>
    <row r="1149" spans="2:4">
      <c r="B1149" s="146"/>
      <c r="C1149" s="147" t="s">
        <v>1290</v>
      </c>
      <c r="D1149" s="628"/>
    </row>
    <row r="1150" spans="2:4">
      <c r="B1150" s="146"/>
      <c r="C1150" s="147" t="s">
        <v>1291</v>
      </c>
      <c r="D1150" s="163" t="s">
        <v>1043</v>
      </c>
    </row>
    <row r="1151" spans="2:4" ht="16.5" customHeight="1">
      <c r="B1151" s="146"/>
      <c r="C1151" s="160" t="s">
        <v>1223</v>
      </c>
      <c r="D1151" s="614" t="s">
        <v>1292</v>
      </c>
    </row>
    <row r="1152" spans="2:4" ht="17.25" thickBot="1">
      <c r="B1152" s="149"/>
      <c r="C1152" s="147" t="s">
        <v>1226</v>
      </c>
      <c r="D1152" s="614"/>
    </row>
    <row r="1153" spans="2:4">
      <c r="B1153" s="191" t="s">
        <v>1293</v>
      </c>
      <c r="C1153" s="145" t="s">
        <v>1294</v>
      </c>
      <c r="D1153" s="616" t="s">
        <v>1088</v>
      </c>
    </row>
    <row r="1154" spans="2:4">
      <c r="B1154" s="230"/>
      <c r="C1154" s="147" t="s">
        <v>1295</v>
      </c>
      <c r="D1154" s="617"/>
    </row>
    <row r="1155" spans="2:4">
      <c r="B1155" s="230"/>
      <c r="C1155" s="147" t="s">
        <v>1220</v>
      </c>
      <c r="D1155" s="617"/>
    </row>
    <row r="1156" spans="2:4">
      <c r="B1156" s="230"/>
      <c r="C1156" s="147" t="s">
        <v>1296</v>
      </c>
      <c r="D1156" s="617"/>
    </row>
    <row r="1157" spans="2:4">
      <c r="B1157" s="221"/>
      <c r="C1157" s="147" t="s">
        <v>1297</v>
      </c>
      <c r="D1157" s="617"/>
    </row>
    <row r="1158" spans="2:4">
      <c r="B1158" s="230"/>
      <c r="C1158" s="147" t="s">
        <v>1298</v>
      </c>
      <c r="D1158" s="617"/>
    </row>
    <row r="1159" spans="2:4">
      <c r="B1159" s="230"/>
      <c r="C1159" s="147" t="s">
        <v>1299</v>
      </c>
      <c r="D1159" s="617"/>
    </row>
    <row r="1160" spans="2:4">
      <c r="B1160" s="230"/>
      <c r="C1160" s="147" t="s">
        <v>1300</v>
      </c>
      <c r="D1160" s="617"/>
    </row>
    <row r="1161" spans="2:4">
      <c r="B1161" s="230"/>
      <c r="C1161" s="147" t="s">
        <v>1301</v>
      </c>
      <c r="D1161" s="617"/>
    </row>
    <row r="1162" spans="2:4">
      <c r="B1162" s="230"/>
      <c r="C1162" s="147" t="s">
        <v>289</v>
      </c>
      <c r="D1162" s="617"/>
    </row>
    <row r="1163" spans="2:4">
      <c r="B1163" s="146"/>
      <c r="C1163" s="147" t="s">
        <v>285</v>
      </c>
      <c r="D1163" s="617"/>
    </row>
    <row r="1164" spans="2:4" ht="16.5" customHeight="1">
      <c r="B1164" s="146"/>
      <c r="C1164" s="147" t="s">
        <v>1299</v>
      </c>
      <c r="D1164" s="618" t="s">
        <v>1292</v>
      </c>
    </row>
    <row r="1165" spans="2:4">
      <c r="B1165" s="146"/>
      <c r="C1165" s="147" t="s">
        <v>1301</v>
      </c>
      <c r="D1165" s="619"/>
    </row>
    <row r="1166" spans="2:4">
      <c r="B1166" s="230"/>
      <c r="C1166" s="147" t="s">
        <v>1302</v>
      </c>
      <c r="D1166" s="617" t="s">
        <v>1303</v>
      </c>
    </row>
    <row r="1167" spans="2:4">
      <c r="B1167" s="221"/>
      <c r="C1167" s="147" t="s">
        <v>1304</v>
      </c>
      <c r="D1167" s="617"/>
    </row>
    <row r="1168" spans="2:4">
      <c r="B1168" s="230"/>
      <c r="C1168" s="147" t="s">
        <v>1305</v>
      </c>
      <c r="D1168" s="617"/>
    </row>
    <row r="1169" spans="2:4">
      <c r="B1169" s="230"/>
      <c r="C1169" s="147" t="s">
        <v>1289</v>
      </c>
      <c r="D1169" s="617"/>
    </row>
    <row r="1170" spans="2:4" ht="17.25" thickBot="1">
      <c r="B1170" s="230"/>
      <c r="C1170" s="150" t="s">
        <v>1290</v>
      </c>
      <c r="D1170" s="620"/>
    </row>
    <row r="1171" spans="2:4">
      <c r="B1171" s="229" t="s">
        <v>229</v>
      </c>
      <c r="C1171" s="145" t="s">
        <v>1306</v>
      </c>
      <c r="D1171" s="606" t="s">
        <v>1088</v>
      </c>
    </row>
    <row r="1172" spans="2:4">
      <c r="B1172" s="230"/>
      <c r="C1172" s="169" t="s">
        <v>1307</v>
      </c>
      <c r="D1172" s="621"/>
    </row>
    <row r="1173" spans="2:4">
      <c r="B1173" s="192"/>
      <c r="C1173" s="147" t="s">
        <v>224</v>
      </c>
      <c r="D1173" s="148"/>
    </row>
    <row r="1174" spans="2:4">
      <c r="B1174" s="230"/>
      <c r="C1174" s="147" t="s">
        <v>1308</v>
      </c>
      <c r="D1174" s="148"/>
    </row>
    <row r="1175" spans="2:4">
      <c r="B1175" s="230"/>
      <c r="C1175" s="147" t="s">
        <v>1309</v>
      </c>
      <c r="D1175" s="148"/>
    </row>
    <row r="1176" spans="2:4">
      <c r="B1176" s="230"/>
      <c r="C1176" s="147" t="s">
        <v>1310</v>
      </c>
      <c r="D1176" s="148"/>
    </row>
    <row r="1177" spans="2:4">
      <c r="B1177" s="230"/>
      <c r="C1177" s="147" t="s">
        <v>1311</v>
      </c>
      <c r="D1177" s="148"/>
    </row>
    <row r="1178" spans="2:4">
      <c r="B1178" s="230"/>
      <c r="C1178" s="147" t="s">
        <v>1312</v>
      </c>
      <c r="D1178" s="148"/>
    </row>
    <row r="1179" spans="2:4">
      <c r="B1179" s="230"/>
      <c r="C1179" s="147" t="s">
        <v>1313</v>
      </c>
      <c r="D1179" s="148"/>
    </row>
    <row r="1180" spans="2:4">
      <c r="B1180" s="230"/>
      <c r="C1180" s="147" t="s">
        <v>1314</v>
      </c>
      <c r="D1180" s="148"/>
    </row>
    <row r="1181" spans="2:4">
      <c r="B1181" s="230"/>
      <c r="C1181" s="147" t="s">
        <v>1315</v>
      </c>
      <c r="D1181" s="148"/>
    </row>
    <row r="1182" spans="2:4">
      <c r="B1182" s="230"/>
      <c r="C1182" s="147" t="s">
        <v>1316</v>
      </c>
      <c r="D1182" s="148"/>
    </row>
    <row r="1183" spans="2:4">
      <c r="B1183" s="230"/>
      <c r="C1183" s="147" t="s">
        <v>1317</v>
      </c>
      <c r="D1183" s="148"/>
    </row>
    <row r="1184" spans="2:4">
      <c r="B1184" s="230"/>
      <c r="C1184" s="147" t="s">
        <v>1318</v>
      </c>
      <c r="D1184" s="148"/>
    </row>
    <row r="1185" spans="2:4">
      <c r="B1185" s="230"/>
      <c r="C1185" s="147" t="s">
        <v>1319</v>
      </c>
      <c r="D1185" s="148"/>
    </row>
    <row r="1186" spans="2:4">
      <c r="B1186" s="230"/>
      <c r="C1186" s="147" t="s">
        <v>1320</v>
      </c>
      <c r="D1186" s="148"/>
    </row>
    <row r="1187" spans="2:4">
      <c r="B1187" s="230"/>
      <c r="C1187" s="147" t="s">
        <v>1321</v>
      </c>
      <c r="D1187" s="148"/>
    </row>
    <row r="1188" spans="2:4">
      <c r="B1188" s="230"/>
      <c r="C1188" s="147" t="s">
        <v>1322</v>
      </c>
      <c r="D1188" s="148"/>
    </row>
    <row r="1189" spans="2:4">
      <c r="B1189" s="230"/>
      <c r="C1189" s="147" t="s">
        <v>1323</v>
      </c>
      <c r="D1189" s="148"/>
    </row>
    <row r="1190" spans="2:4">
      <c r="B1190" s="230"/>
      <c r="C1190" s="147" t="s">
        <v>1324</v>
      </c>
      <c r="D1190" s="148"/>
    </row>
    <row r="1191" spans="2:4">
      <c r="B1191" s="230"/>
      <c r="C1191" s="147" t="s">
        <v>1325</v>
      </c>
      <c r="D1191" s="148"/>
    </row>
    <row r="1192" spans="2:4">
      <c r="B1192" s="230"/>
      <c r="C1192" s="147" t="s">
        <v>1326</v>
      </c>
      <c r="D1192" s="148"/>
    </row>
    <row r="1193" spans="2:4">
      <c r="B1193" s="230"/>
      <c r="C1193" s="147" t="s">
        <v>1327</v>
      </c>
      <c r="D1193" s="148"/>
    </row>
    <row r="1194" spans="2:4">
      <c r="B1194" s="230"/>
      <c r="C1194" s="147" t="s">
        <v>1328</v>
      </c>
      <c r="D1194" s="148"/>
    </row>
    <row r="1195" spans="2:4">
      <c r="B1195" s="230"/>
      <c r="C1195" s="147" t="s">
        <v>1329</v>
      </c>
      <c r="D1195" s="148"/>
    </row>
    <row r="1196" spans="2:4">
      <c r="B1196" s="230"/>
      <c r="C1196" s="147" t="s">
        <v>1330</v>
      </c>
      <c r="D1196" s="148"/>
    </row>
    <row r="1197" spans="2:4">
      <c r="B1197" s="230"/>
      <c r="C1197" s="147" t="s">
        <v>1331</v>
      </c>
      <c r="D1197" s="148"/>
    </row>
    <row r="1198" spans="2:4">
      <c r="B1198" s="230"/>
      <c r="C1198" s="147" t="s">
        <v>1332</v>
      </c>
      <c r="D1198" s="148"/>
    </row>
    <row r="1199" spans="2:4">
      <c r="B1199" s="230"/>
      <c r="C1199" s="147" t="s">
        <v>1333</v>
      </c>
      <c r="D1199" s="148"/>
    </row>
    <row r="1200" spans="2:4">
      <c r="B1200" s="230"/>
      <c r="C1200" s="147" t="s">
        <v>1334</v>
      </c>
      <c r="D1200" s="148"/>
    </row>
    <row r="1201" spans="2:4">
      <c r="B1201" s="230"/>
      <c r="C1201" s="147" t="s">
        <v>1335</v>
      </c>
      <c r="D1201" s="148"/>
    </row>
    <row r="1202" spans="2:4">
      <c r="B1202" s="230"/>
      <c r="C1202" s="147" t="s">
        <v>1336</v>
      </c>
      <c r="D1202" s="148"/>
    </row>
    <row r="1203" spans="2:4">
      <c r="B1203" s="230"/>
      <c r="C1203" s="147" t="s">
        <v>1337</v>
      </c>
      <c r="D1203" s="148"/>
    </row>
    <row r="1204" spans="2:4">
      <c r="B1204" s="230"/>
      <c r="C1204" s="147" t="s">
        <v>1338</v>
      </c>
      <c r="D1204" s="148"/>
    </row>
    <row r="1205" spans="2:4">
      <c r="B1205" s="230"/>
      <c r="C1205" s="147" t="s">
        <v>1339</v>
      </c>
      <c r="D1205" s="148"/>
    </row>
    <row r="1206" spans="2:4">
      <c r="B1206" s="230"/>
      <c r="C1206" s="147" t="s">
        <v>1340</v>
      </c>
      <c r="D1206" s="148"/>
    </row>
    <row r="1207" spans="2:4">
      <c r="B1207" s="230"/>
      <c r="C1207" s="147" t="s">
        <v>1341</v>
      </c>
      <c r="D1207" s="148"/>
    </row>
    <row r="1208" spans="2:4">
      <c r="B1208" s="230"/>
      <c r="C1208" s="147" t="s">
        <v>1342</v>
      </c>
      <c r="D1208" s="148"/>
    </row>
    <row r="1209" spans="2:4">
      <c r="B1209" s="230"/>
      <c r="C1209" s="147" t="s">
        <v>1343</v>
      </c>
      <c r="D1209" s="148"/>
    </row>
    <row r="1210" spans="2:4">
      <c r="B1210" s="230"/>
      <c r="C1210" s="147" t="s">
        <v>1344</v>
      </c>
      <c r="D1210" s="148"/>
    </row>
    <row r="1211" spans="2:4">
      <c r="B1211" s="230"/>
      <c r="C1211" s="147" t="s">
        <v>1345</v>
      </c>
      <c r="D1211" s="148"/>
    </row>
    <row r="1212" spans="2:4">
      <c r="B1212" s="230"/>
      <c r="C1212" s="147" t="s">
        <v>1346</v>
      </c>
      <c r="D1212" s="148"/>
    </row>
    <row r="1213" spans="2:4">
      <c r="B1213" s="230"/>
      <c r="C1213" s="147" t="s">
        <v>1347</v>
      </c>
      <c r="D1213" s="161"/>
    </row>
    <row r="1214" spans="2:4" ht="33">
      <c r="B1214" s="230"/>
      <c r="C1214" s="147" t="s">
        <v>1348</v>
      </c>
      <c r="D1214" s="163" t="s">
        <v>1349</v>
      </c>
    </row>
    <row r="1215" spans="2:4" ht="33">
      <c r="B1215" s="230"/>
      <c r="C1215" s="147" t="s">
        <v>1350</v>
      </c>
      <c r="D1215" s="163" t="s">
        <v>1351</v>
      </c>
    </row>
    <row r="1216" spans="2:4" ht="33">
      <c r="B1216" s="230"/>
      <c r="C1216" s="147" t="s">
        <v>1352</v>
      </c>
      <c r="D1216" s="163" t="s">
        <v>1353</v>
      </c>
    </row>
    <row r="1217" spans="2:4" ht="33">
      <c r="B1217" s="230"/>
      <c r="C1217" s="147" t="s">
        <v>1354</v>
      </c>
      <c r="D1217" s="163" t="s">
        <v>1351</v>
      </c>
    </row>
    <row r="1218" spans="2:4" ht="33">
      <c r="B1218" s="230"/>
      <c r="C1218" s="147" t="s">
        <v>1355</v>
      </c>
      <c r="D1218" s="163" t="s">
        <v>1351</v>
      </c>
    </row>
    <row r="1219" spans="2:4" ht="17.25" thickBot="1">
      <c r="B1219" s="211"/>
      <c r="C1219" s="196" t="s">
        <v>1356</v>
      </c>
      <c r="D1219" s="151" t="s">
        <v>1357</v>
      </c>
    </row>
    <row r="1220" spans="2:4" ht="16.5" customHeight="1" thickBot="1">
      <c r="B1220" s="171" t="s">
        <v>19</v>
      </c>
      <c r="C1220" s="215" t="s">
        <v>117</v>
      </c>
      <c r="D1220" s="156" t="s">
        <v>1029</v>
      </c>
    </row>
    <row r="1221" spans="2:4">
      <c r="B1221" s="229" t="s">
        <v>1358</v>
      </c>
      <c r="C1221" s="145" t="s">
        <v>1103</v>
      </c>
      <c r="D1221" s="606" t="s">
        <v>1088</v>
      </c>
    </row>
    <row r="1222" spans="2:4">
      <c r="B1222" s="230"/>
      <c r="C1222" s="147" t="s">
        <v>1359</v>
      </c>
      <c r="D1222" s="621"/>
    </row>
    <row r="1223" spans="2:4">
      <c r="B1223" s="230"/>
      <c r="C1223" s="147" t="s">
        <v>1360</v>
      </c>
      <c r="D1223" s="621"/>
    </row>
    <row r="1224" spans="2:4">
      <c r="B1224" s="230"/>
      <c r="C1224" s="147" t="s">
        <v>1104</v>
      </c>
      <c r="D1224" s="621"/>
    </row>
    <row r="1225" spans="2:4">
      <c r="B1225" s="230"/>
      <c r="C1225" s="147" t="s">
        <v>1220</v>
      </c>
      <c r="D1225" s="621"/>
    </row>
    <row r="1226" spans="2:4">
      <c r="B1226" s="221"/>
      <c r="C1226" s="147" t="s">
        <v>1361</v>
      </c>
      <c r="D1226" s="621"/>
    </row>
    <row r="1227" spans="2:4">
      <c r="B1227" s="230"/>
      <c r="C1227" s="147" t="s">
        <v>289</v>
      </c>
      <c r="D1227" s="621"/>
    </row>
    <row r="1228" spans="2:4">
      <c r="B1228" s="230"/>
      <c r="C1228" s="147" t="s">
        <v>285</v>
      </c>
      <c r="D1228" s="621"/>
    </row>
    <row r="1229" spans="2:4" ht="17.25" thickBot="1">
      <c r="B1229" s="211"/>
      <c r="C1229" s="150" t="s">
        <v>287</v>
      </c>
      <c r="D1229" s="622"/>
    </row>
    <row r="1230" spans="2:4">
      <c r="B1230" s="229" t="s">
        <v>1362</v>
      </c>
      <c r="C1230" s="145" t="s">
        <v>1103</v>
      </c>
      <c r="D1230" s="616" t="s">
        <v>1088</v>
      </c>
    </row>
    <row r="1231" spans="2:4">
      <c r="B1231" s="230"/>
      <c r="C1231" s="147" t="s">
        <v>1104</v>
      </c>
      <c r="D1231" s="617"/>
    </row>
    <row r="1232" spans="2:4">
      <c r="B1232" s="221"/>
      <c r="C1232" s="147" t="s">
        <v>1220</v>
      </c>
      <c r="D1232" s="617"/>
    </row>
    <row r="1233" spans="2:4">
      <c r="B1233" s="230"/>
      <c r="C1233" s="147" t="s">
        <v>1363</v>
      </c>
      <c r="D1233" s="617"/>
    </row>
    <row r="1234" spans="2:4">
      <c r="B1234" s="230"/>
      <c r="C1234" s="147" t="s">
        <v>1360</v>
      </c>
      <c r="D1234" s="617"/>
    </row>
    <row r="1235" spans="2:4">
      <c r="B1235" s="230"/>
      <c r="C1235" s="147" t="s">
        <v>1364</v>
      </c>
      <c r="D1235" s="617"/>
    </row>
    <row r="1236" spans="2:4">
      <c r="B1236" s="230"/>
      <c r="C1236" s="147" t="s">
        <v>1365</v>
      </c>
      <c r="D1236" s="617"/>
    </row>
    <row r="1237" spans="2:4">
      <c r="B1237" s="230"/>
      <c r="C1237" s="147" t="s">
        <v>289</v>
      </c>
      <c r="D1237" s="617"/>
    </row>
    <row r="1238" spans="2:4">
      <c r="B1238" s="146"/>
      <c r="C1238" s="147" t="s">
        <v>285</v>
      </c>
      <c r="D1238" s="617"/>
    </row>
    <row r="1239" spans="2:4">
      <c r="B1239" s="146"/>
      <c r="C1239" s="147" t="s">
        <v>286</v>
      </c>
      <c r="D1239" s="617"/>
    </row>
    <row r="1240" spans="2:4">
      <c r="B1240" s="146"/>
      <c r="C1240" s="147" t="s">
        <v>287</v>
      </c>
      <c r="D1240" s="617"/>
    </row>
    <row r="1241" spans="2:4" ht="16.5" customHeight="1">
      <c r="B1241" s="146"/>
      <c r="C1241" s="147" t="s">
        <v>1366</v>
      </c>
      <c r="D1241" s="614" t="s">
        <v>1292</v>
      </c>
    </row>
    <row r="1242" spans="2:4" ht="17.25" thickBot="1">
      <c r="B1242" s="149"/>
      <c r="C1242" s="150" t="s">
        <v>1367</v>
      </c>
      <c r="D1242" s="615"/>
    </row>
    <row r="1243" spans="2:4" ht="33.75" thickBot="1">
      <c r="B1243" s="227" t="s">
        <v>1368</v>
      </c>
      <c r="C1243" s="187" t="s">
        <v>1103</v>
      </c>
      <c r="D1243" s="156" t="s">
        <v>1088</v>
      </c>
    </row>
    <row r="1244" spans="2:4">
      <c r="B1244" s="229" t="s">
        <v>239</v>
      </c>
      <c r="C1244" s="145" t="s">
        <v>1294</v>
      </c>
      <c r="D1244" s="606" t="s">
        <v>1088</v>
      </c>
    </row>
    <row r="1245" spans="2:4">
      <c r="B1245" s="230"/>
      <c r="C1245" s="147" t="s">
        <v>1370</v>
      </c>
      <c r="D1245" s="607"/>
    </row>
    <row r="1246" spans="2:4">
      <c r="B1246" s="230"/>
      <c r="C1246" s="147" t="s">
        <v>1371</v>
      </c>
      <c r="D1246" s="148" t="s">
        <v>101</v>
      </c>
    </row>
    <row r="1247" spans="2:4">
      <c r="B1247" s="230"/>
      <c r="C1247" s="147" t="s">
        <v>1372</v>
      </c>
      <c r="D1247" s="148"/>
    </row>
    <row r="1248" spans="2:4">
      <c r="B1248" s="221"/>
      <c r="C1248" s="147" t="s">
        <v>1373</v>
      </c>
      <c r="D1248" s="148"/>
    </row>
    <row r="1249" spans="2:4">
      <c r="B1249" s="230"/>
      <c r="C1249" s="147" t="s">
        <v>1374</v>
      </c>
      <c r="D1249" s="148"/>
    </row>
    <row r="1250" spans="2:4">
      <c r="B1250" s="230"/>
      <c r="C1250" s="147" t="s">
        <v>1375</v>
      </c>
      <c r="D1250" s="148"/>
    </row>
    <row r="1251" spans="2:4">
      <c r="B1251" s="230"/>
      <c r="C1251" s="147" t="s">
        <v>1376</v>
      </c>
      <c r="D1251" s="148"/>
    </row>
    <row r="1252" spans="2:4">
      <c r="B1252" s="221"/>
      <c r="C1252" s="147" t="s">
        <v>1377</v>
      </c>
      <c r="D1252" s="148"/>
    </row>
    <row r="1253" spans="2:4">
      <c r="B1253" s="230"/>
      <c r="C1253" s="147" t="s">
        <v>1378</v>
      </c>
      <c r="D1253" s="148"/>
    </row>
    <row r="1254" spans="2:4">
      <c r="B1254" s="230"/>
      <c r="C1254" s="147" t="s">
        <v>1379</v>
      </c>
      <c r="D1254" s="148"/>
    </row>
    <row r="1255" spans="2:4">
      <c r="B1255" s="230"/>
      <c r="C1255" s="147" t="s">
        <v>1380</v>
      </c>
      <c r="D1255" s="148"/>
    </row>
    <row r="1256" spans="2:4">
      <c r="B1256" s="221"/>
      <c r="C1256" s="147" t="s">
        <v>1381</v>
      </c>
      <c r="D1256" s="148"/>
    </row>
    <row r="1257" spans="2:4">
      <c r="B1257" s="230"/>
      <c r="C1257" s="147" t="s">
        <v>1382</v>
      </c>
      <c r="D1257" s="148"/>
    </row>
    <row r="1258" spans="2:4">
      <c r="B1258" s="230"/>
      <c r="C1258" s="147" t="s">
        <v>1383</v>
      </c>
      <c r="D1258" s="148"/>
    </row>
    <row r="1259" spans="2:4">
      <c r="B1259" s="230"/>
      <c r="C1259" s="147" t="s">
        <v>1384</v>
      </c>
      <c r="D1259" s="148"/>
    </row>
    <row r="1260" spans="2:4">
      <c r="B1260" s="221"/>
      <c r="C1260" s="147" t="s">
        <v>1385</v>
      </c>
      <c r="D1260" s="148"/>
    </row>
    <row r="1261" spans="2:4">
      <c r="B1261" s="230"/>
      <c r="C1261" s="147" t="s">
        <v>1386</v>
      </c>
      <c r="D1261" s="148"/>
    </row>
    <row r="1262" spans="2:4">
      <c r="B1262" s="230"/>
      <c r="C1262" s="147" t="s">
        <v>1387</v>
      </c>
      <c r="D1262" s="148"/>
    </row>
    <row r="1263" spans="2:4">
      <c r="B1263" s="230"/>
      <c r="C1263" s="147" t="s">
        <v>1388</v>
      </c>
      <c r="D1263" s="148"/>
    </row>
    <row r="1264" spans="2:4">
      <c r="B1264" s="221"/>
      <c r="C1264" s="147" t="s">
        <v>1389</v>
      </c>
      <c r="D1264" s="148"/>
    </row>
    <row r="1265" spans="2:4">
      <c r="B1265" s="230"/>
      <c r="C1265" s="147" t="s">
        <v>1390</v>
      </c>
      <c r="D1265" s="148"/>
    </row>
    <row r="1266" spans="2:4">
      <c r="B1266" s="230"/>
      <c r="C1266" s="147" t="s">
        <v>1391</v>
      </c>
      <c r="D1266" s="148"/>
    </row>
    <row r="1267" spans="2:4">
      <c r="B1267" s="230"/>
      <c r="C1267" s="147" t="s">
        <v>1392</v>
      </c>
      <c r="D1267" s="148"/>
    </row>
    <row r="1268" spans="2:4">
      <c r="B1268" s="221"/>
      <c r="C1268" s="147" t="s">
        <v>1393</v>
      </c>
      <c r="D1268" s="148"/>
    </row>
    <row r="1269" spans="2:4">
      <c r="B1269" s="230"/>
      <c r="C1269" s="147" t="s">
        <v>1394</v>
      </c>
      <c r="D1269" s="148"/>
    </row>
    <row r="1270" spans="2:4">
      <c r="B1270" s="230"/>
      <c r="C1270" s="147" t="s">
        <v>1395</v>
      </c>
      <c r="D1270" s="148"/>
    </row>
    <row r="1271" spans="2:4">
      <c r="B1271" s="230"/>
      <c r="C1271" s="147" t="s">
        <v>1396</v>
      </c>
      <c r="D1271" s="148"/>
    </row>
    <row r="1272" spans="2:4">
      <c r="B1272" s="221"/>
      <c r="C1272" s="147" t="s">
        <v>1397</v>
      </c>
      <c r="D1272" s="148"/>
    </row>
    <row r="1273" spans="2:4">
      <c r="B1273" s="230"/>
      <c r="C1273" s="147" t="s">
        <v>1398</v>
      </c>
      <c r="D1273" s="148"/>
    </row>
    <row r="1274" spans="2:4">
      <c r="B1274" s="230"/>
      <c r="C1274" s="147" t="s">
        <v>1399</v>
      </c>
      <c r="D1274" s="148"/>
    </row>
    <row r="1275" spans="2:4">
      <c r="B1275" s="230"/>
      <c r="C1275" s="147" t="s">
        <v>1400</v>
      </c>
      <c r="D1275" s="148"/>
    </row>
    <row r="1276" spans="2:4">
      <c r="B1276" s="221"/>
      <c r="C1276" s="147" t="s">
        <v>1401</v>
      </c>
      <c r="D1276" s="148"/>
    </row>
    <row r="1277" spans="2:4">
      <c r="B1277" s="230"/>
      <c r="C1277" s="147" t="s">
        <v>1402</v>
      </c>
      <c r="D1277" s="148"/>
    </row>
    <row r="1278" spans="2:4">
      <c r="B1278" s="230"/>
      <c r="C1278" s="147" t="s">
        <v>1403</v>
      </c>
      <c r="D1278" s="148"/>
    </row>
    <row r="1279" spans="2:4">
      <c r="B1279" s="230"/>
      <c r="C1279" s="147" t="s">
        <v>1404</v>
      </c>
      <c r="D1279" s="148"/>
    </row>
    <row r="1280" spans="2:4">
      <c r="B1280" s="221"/>
      <c r="C1280" s="147" t="s">
        <v>1405</v>
      </c>
      <c r="D1280" s="148"/>
    </row>
    <row r="1281" spans="2:4">
      <c r="B1281" s="230"/>
      <c r="C1281" s="147" t="s">
        <v>1406</v>
      </c>
      <c r="D1281" s="148"/>
    </row>
    <row r="1282" spans="2:4">
      <c r="B1282" s="230"/>
      <c r="C1282" s="147" t="s">
        <v>1407</v>
      </c>
      <c r="D1282" s="148"/>
    </row>
    <row r="1283" spans="2:4">
      <c r="B1283" s="230"/>
      <c r="C1283" s="147" t="s">
        <v>1408</v>
      </c>
      <c r="D1283" s="148"/>
    </row>
    <row r="1284" spans="2:4">
      <c r="B1284" s="221"/>
      <c r="C1284" s="147" t="s">
        <v>1409</v>
      </c>
      <c r="D1284" s="148"/>
    </row>
    <row r="1285" spans="2:4">
      <c r="B1285" s="230"/>
      <c r="C1285" s="147" t="s">
        <v>1410</v>
      </c>
      <c r="D1285" s="148"/>
    </row>
    <row r="1286" spans="2:4">
      <c r="B1286" s="230"/>
      <c r="C1286" s="147" t="s">
        <v>1411</v>
      </c>
      <c r="D1286" s="148"/>
    </row>
    <row r="1287" spans="2:4">
      <c r="B1287" s="230"/>
      <c r="C1287" s="147" t="s">
        <v>1412</v>
      </c>
      <c r="D1287" s="148"/>
    </row>
    <row r="1288" spans="2:4">
      <c r="B1288" s="221"/>
      <c r="C1288" s="147" t="s">
        <v>1413</v>
      </c>
      <c r="D1288" s="148"/>
    </row>
    <row r="1289" spans="2:4">
      <c r="B1289" s="230"/>
      <c r="C1289" s="147" t="s">
        <v>1414</v>
      </c>
      <c r="D1289" s="148"/>
    </row>
    <row r="1290" spans="2:4">
      <c r="B1290" s="230"/>
      <c r="C1290" s="147" t="s">
        <v>1415</v>
      </c>
      <c r="D1290" s="148"/>
    </row>
    <row r="1291" spans="2:4">
      <c r="B1291" s="230"/>
      <c r="C1291" s="147" t="s">
        <v>1416</v>
      </c>
      <c r="D1291" s="148"/>
    </row>
    <row r="1292" spans="2:4">
      <c r="B1292" s="221"/>
      <c r="C1292" s="147" t="s">
        <v>1417</v>
      </c>
      <c r="D1292" s="148"/>
    </row>
    <row r="1293" spans="2:4">
      <c r="B1293" s="230"/>
      <c r="C1293" s="147" t="s">
        <v>1418</v>
      </c>
      <c r="D1293" s="148"/>
    </row>
    <row r="1294" spans="2:4">
      <c r="B1294" s="230"/>
      <c r="C1294" s="147" t="s">
        <v>1419</v>
      </c>
      <c r="D1294" s="148"/>
    </row>
    <row r="1295" spans="2:4">
      <c r="B1295" s="230"/>
      <c r="C1295" s="147" t="s">
        <v>1420</v>
      </c>
      <c r="D1295" s="148"/>
    </row>
    <row r="1296" spans="2:4">
      <c r="B1296" s="221"/>
      <c r="C1296" s="147" t="s">
        <v>1421</v>
      </c>
      <c r="D1296" s="148"/>
    </row>
    <row r="1297" spans="2:4">
      <c r="B1297" s="230"/>
      <c r="C1297" s="147" t="s">
        <v>1422</v>
      </c>
      <c r="D1297" s="148"/>
    </row>
    <row r="1298" spans="2:4">
      <c r="B1298" s="230"/>
      <c r="C1298" s="147" t="s">
        <v>1423</v>
      </c>
      <c r="D1298" s="148"/>
    </row>
    <row r="1299" spans="2:4">
      <c r="B1299" s="230"/>
      <c r="C1299" s="147" t="s">
        <v>1424</v>
      </c>
      <c r="D1299" s="148"/>
    </row>
    <row r="1300" spans="2:4">
      <c r="B1300" s="221"/>
      <c r="C1300" s="147" t="s">
        <v>1425</v>
      </c>
      <c r="D1300" s="148"/>
    </row>
    <row r="1301" spans="2:4">
      <c r="B1301" s="230"/>
      <c r="C1301" s="147" t="s">
        <v>1426</v>
      </c>
      <c r="D1301" s="148"/>
    </row>
    <row r="1302" spans="2:4">
      <c r="B1302" s="230"/>
      <c r="C1302" s="147" t="s">
        <v>1427</v>
      </c>
      <c r="D1302" s="148"/>
    </row>
    <row r="1303" spans="2:4">
      <c r="B1303" s="230"/>
      <c r="C1303" s="147" t="s">
        <v>1428</v>
      </c>
      <c r="D1303" s="148"/>
    </row>
    <row r="1304" spans="2:4">
      <c r="B1304" s="221"/>
      <c r="C1304" s="147" t="s">
        <v>1429</v>
      </c>
      <c r="D1304" s="148"/>
    </row>
    <row r="1305" spans="2:4">
      <c r="B1305" s="230"/>
      <c r="C1305" s="147" t="s">
        <v>1430</v>
      </c>
      <c r="D1305" s="148"/>
    </row>
    <row r="1306" spans="2:4">
      <c r="B1306" s="230"/>
      <c r="C1306" s="147" t="s">
        <v>1431</v>
      </c>
      <c r="D1306" s="148"/>
    </row>
    <row r="1307" spans="2:4">
      <c r="B1307" s="230"/>
      <c r="C1307" s="147" t="s">
        <v>1432</v>
      </c>
      <c r="D1307" s="148"/>
    </row>
    <row r="1308" spans="2:4">
      <c r="B1308" s="221"/>
      <c r="C1308" s="147" t="s">
        <v>1433</v>
      </c>
      <c r="D1308" s="148"/>
    </row>
    <row r="1309" spans="2:4">
      <c r="B1309" s="230"/>
      <c r="C1309" s="147" t="s">
        <v>1434</v>
      </c>
      <c r="D1309" s="148"/>
    </row>
    <row r="1310" spans="2:4">
      <c r="B1310" s="230"/>
      <c r="C1310" s="147" t="s">
        <v>1435</v>
      </c>
      <c r="D1310" s="148"/>
    </row>
    <row r="1311" spans="2:4">
      <c r="B1311" s="230"/>
      <c r="C1311" s="147" t="s">
        <v>1436</v>
      </c>
      <c r="D1311" s="148"/>
    </row>
    <row r="1312" spans="2:4">
      <c r="B1312" s="221"/>
      <c r="C1312" s="147" t="s">
        <v>1437</v>
      </c>
      <c r="D1312" s="148"/>
    </row>
    <row r="1313" spans="2:4">
      <c r="B1313" s="230"/>
      <c r="C1313" s="147" t="s">
        <v>1438</v>
      </c>
      <c r="D1313" s="148"/>
    </row>
    <row r="1314" spans="2:4">
      <c r="B1314" s="230"/>
      <c r="C1314" s="147" t="s">
        <v>1439</v>
      </c>
      <c r="D1314" s="148"/>
    </row>
    <row r="1315" spans="2:4">
      <c r="B1315" s="230"/>
      <c r="C1315" s="147" t="s">
        <v>1440</v>
      </c>
      <c r="D1315" s="148"/>
    </row>
    <row r="1316" spans="2:4">
      <c r="B1316" s="221"/>
      <c r="C1316" s="147" t="s">
        <v>1441</v>
      </c>
      <c r="D1316" s="148"/>
    </row>
    <row r="1317" spans="2:4">
      <c r="B1317" s="230"/>
      <c r="C1317" s="147" t="s">
        <v>1442</v>
      </c>
      <c r="D1317" s="148"/>
    </row>
    <row r="1318" spans="2:4">
      <c r="B1318" s="230"/>
      <c r="C1318" s="147" t="s">
        <v>1443</v>
      </c>
      <c r="D1318" s="148"/>
    </row>
    <row r="1319" spans="2:4">
      <c r="B1319" s="230"/>
      <c r="C1319" s="147" t="s">
        <v>1444</v>
      </c>
      <c r="D1319" s="148"/>
    </row>
    <row r="1320" spans="2:4">
      <c r="B1320" s="221"/>
      <c r="C1320" s="147" t="s">
        <v>1445</v>
      </c>
      <c r="D1320" s="148"/>
    </row>
    <row r="1321" spans="2:4">
      <c r="B1321" s="230"/>
      <c r="C1321" s="147" t="s">
        <v>1446</v>
      </c>
      <c r="D1321" s="148"/>
    </row>
    <row r="1322" spans="2:4">
      <c r="B1322" s="230"/>
      <c r="C1322" s="147" t="s">
        <v>1447</v>
      </c>
      <c r="D1322" s="148"/>
    </row>
    <row r="1323" spans="2:4">
      <c r="B1323" s="230"/>
      <c r="C1323" s="147" t="s">
        <v>1448</v>
      </c>
      <c r="D1323" s="148"/>
    </row>
    <row r="1324" spans="2:4">
      <c r="B1324" s="221"/>
      <c r="C1324" s="147" t="s">
        <v>1449</v>
      </c>
      <c r="D1324" s="148"/>
    </row>
    <row r="1325" spans="2:4">
      <c r="B1325" s="230"/>
      <c r="C1325" s="147" t="s">
        <v>1450</v>
      </c>
      <c r="D1325" s="148"/>
    </row>
    <row r="1326" spans="2:4">
      <c r="B1326" s="230"/>
      <c r="C1326" s="147" t="s">
        <v>1451</v>
      </c>
      <c r="D1326" s="148"/>
    </row>
    <row r="1327" spans="2:4">
      <c r="B1327" s="221"/>
      <c r="C1327" s="147" t="s">
        <v>1452</v>
      </c>
      <c r="D1327" s="148"/>
    </row>
    <row r="1328" spans="2:4">
      <c r="B1328" s="230"/>
      <c r="C1328" s="147" t="s">
        <v>1453</v>
      </c>
      <c r="D1328" s="148"/>
    </row>
    <row r="1329" spans="2:4">
      <c r="B1329" s="230"/>
      <c r="C1329" s="147" t="s">
        <v>1454</v>
      </c>
      <c r="D1329" s="148"/>
    </row>
    <row r="1330" spans="2:4">
      <c r="B1330" s="230"/>
      <c r="C1330" s="147" t="s">
        <v>1455</v>
      </c>
      <c r="D1330" s="148"/>
    </row>
    <row r="1331" spans="2:4">
      <c r="B1331" s="221"/>
      <c r="C1331" s="147" t="s">
        <v>1456</v>
      </c>
      <c r="D1331" s="148"/>
    </row>
    <row r="1332" spans="2:4">
      <c r="B1332" s="230"/>
      <c r="C1332" s="147" t="s">
        <v>1457</v>
      </c>
      <c r="D1332" s="148"/>
    </row>
    <row r="1333" spans="2:4">
      <c r="B1333" s="230"/>
      <c r="C1333" s="147" t="s">
        <v>1458</v>
      </c>
      <c r="D1333" s="148"/>
    </row>
    <row r="1334" spans="2:4">
      <c r="B1334" s="221"/>
      <c r="C1334" s="147" t="s">
        <v>1459</v>
      </c>
      <c r="D1334" s="148"/>
    </row>
    <row r="1335" spans="2:4">
      <c r="B1335" s="230"/>
      <c r="C1335" s="147" t="s">
        <v>1460</v>
      </c>
      <c r="D1335" s="148"/>
    </row>
    <row r="1336" spans="2:4">
      <c r="B1336" s="230"/>
      <c r="C1336" s="147" t="s">
        <v>1461</v>
      </c>
      <c r="D1336" s="148"/>
    </row>
    <row r="1337" spans="2:4">
      <c r="B1337" s="230"/>
      <c r="C1337" s="147" t="s">
        <v>1462</v>
      </c>
      <c r="D1337" s="148"/>
    </row>
    <row r="1338" spans="2:4">
      <c r="B1338" s="221"/>
      <c r="C1338" s="147" t="s">
        <v>1463</v>
      </c>
      <c r="D1338" s="148"/>
    </row>
    <row r="1339" spans="2:4">
      <c r="B1339" s="230"/>
      <c r="C1339" s="147" t="s">
        <v>1464</v>
      </c>
      <c r="D1339" s="148"/>
    </row>
    <row r="1340" spans="2:4">
      <c r="B1340" s="230"/>
      <c r="C1340" s="147" t="s">
        <v>1465</v>
      </c>
      <c r="D1340" s="148"/>
    </row>
    <row r="1341" spans="2:4" ht="17.25" thickBot="1">
      <c r="B1341" s="211"/>
      <c r="C1341" s="150" t="s">
        <v>1466</v>
      </c>
      <c r="D1341" s="151"/>
    </row>
    <row r="1342" spans="2:4" ht="25.35" customHeight="1" thickBot="1">
      <c r="B1342" s="242" t="s">
        <v>1467</v>
      </c>
      <c r="C1342" s="243"/>
      <c r="D1342" s="244"/>
    </row>
    <row r="1343" spans="2:4">
      <c r="B1343" s="144" t="s">
        <v>1468</v>
      </c>
      <c r="C1343" s="169" t="s">
        <v>1469</v>
      </c>
      <c r="D1343" s="142" t="s">
        <v>102</v>
      </c>
    </row>
    <row r="1344" spans="2:4" ht="17.25" thickBot="1">
      <c r="B1344" s="146"/>
      <c r="C1344" s="165" t="s">
        <v>1470</v>
      </c>
      <c r="D1344" s="148"/>
    </row>
    <row r="1345" spans="2:4">
      <c r="B1345" s="157" t="s">
        <v>1471</v>
      </c>
      <c r="C1345" s="172" t="s">
        <v>1469</v>
      </c>
      <c r="D1345" s="142" t="s">
        <v>102</v>
      </c>
    </row>
    <row r="1346" spans="2:4" ht="17.25" thickBot="1">
      <c r="B1346" s="164"/>
      <c r="C1346" s="150" t="s">
        <v>1470</v>
      </c>
      <c r="D1346" s="151"/>
    </row>
    <row r="1347" spans="2:4" ht="17.25" thickBot="1">
      <c r="B1347" s="149" t="s">
        <v>1472</v>
      </c>
      <c r="C1347" s="187" t="s">
        <v>1473</v>
      </c>
      <c r="D1347" s="156" t="s">
        <v>102</v>
      </c>
    </row>
    <row r="1348" spans="2:4">
      <c r="B1348" s="157" t="s">
        <v>1474</v>
      </c>
      <c r="C1348" s="158" t="s">
        <v>1475</v>
      </c>
      <c r="D1348" s="142" t="s">
        <v>1476</v>
      </c>
    </row>
    <row r="1349" spans="2:4">
      <c r="B1349" s="159"/>
      <c r="C1349" s="147" t="s">
        <v>1477</v>
      </c>
      <c r="D1349" s="148"/>
    </row>
    <row r="1350" spans="2:4">
      <c r="B1350" s="159"/>
      <c r="C1350" s="147" t="s">
        <v>1478</v>
      </c>
      <c r="D1350" s="148"/>
    </row>
    <row r="1351" spans="2:4" ht="17.25" thickBot="1">
      <c r="B1351" s="164"/>
      <c r="C1351" s="150" t="s">
        <v>1479</v>
      </c>
      <c r="D1351" s="151"/>
    </row>
    <row r="1352" spans="2:4" ht="25.35" customHeight="1" thickBot="1">
      <c r="B1352" s="137" t="s">
        <v>1480</v>
      </c>
      <c r="C1352" s="138"/>
      <c r="D1352" s="139"/>
    </row>
    <row r="1353" spans="2:4" ht="33.75" thickBot="1">
      <c r="B1353" s="221" t="s">
        <v>1468</v>
      </c>
      <c r="C1353" s="147" t="s">
        <v>1481</v>
      </c>
      <c r="D1353" s="163" t="s">
        <v>1482</v>
      </c>
    </row>
    <row r="1354" spans="2:4" ht="33.75" thickBot="1">
      <c r="B1354" s="171" t="s">
        <v>15</v>
      </c>
      <c r="C1354" s="155" t="s">
        <v>1044</v>
      </c>
      <c r="D1354" s="208" t="s">
        <v>1483</v>
      </c>
    </row>
    <row r="1355" spans="2:4" ht="25.35" customHeight="1" thickBot="1">
      <c r="B1355" s="137" t="s">
        <v>1484</v>
      </c>
      <c r="C1355" s="138"/>
      <c r="D1355" s="139"/>
    </row>
    <row r="1356" spans="2:4">
      <c r="B1356" s="144" t="s">
        <v>1474</v>
      </c>
      <c r="C1356" s="145" t="s">
        <v>1487</v>
      </c>
      <c r="D1356" s="142" t="s">
        <v>102</v>
      </c>
    </row>
    <row r="1357" spans="2:4">
      <c r="B1357" s="146"/>
      <c r="C1357" s="147" t="s">
        <v>1130</v>
      </c>
      <c r="D1357" s="148"/>
    </row>
    <row r="1358" spans="2:4">
      <c r="B1358" s="146"/>
      <c r="C1358" s="147" t="s">
        <v>1131</v>
      </c>
      <c r="D1358" s="148"/>
    </row>
    <row r="1359" spans="2:4">
      <c r="B1359" s="192"/>
      <c r="C1359" s="147" t="s">
        <v>1488</v>
      </c>
      <c r="D1359" s="148"/>
    </row>
    <row r="1360" spans="2:4">
      <c r="B1360" s="192"/>
      <c r="C1360" s="147" t="s">
        <v>1489</v>
      </c>
      <c r="D1360" s="148"/>
    </row>
    <row r="1361" spans="2:4">
      <c r="B1361" s="192"/>
      <c r="C1361" s="147" t="s">
        <v>1490</v>
      </c>
      <c r="D1361" s="148"/>
    </row>
    <row r="1362" spans="2:4">
      <c r="B1362" s="192"/>
      <c r="C1362" s="147" t="s">
        <v>1491</v>
      </c>
      <c r="D1362" s="148"/>
    </row>
    <row r="1363" spans="2:4">
      <c r="B1363" s="192"/>
      <c r="C1363" s="147" t="s">
        <v>1492</v>
      </c>
      <c r="D1363" s="148"/>
    </row>
    <row r="1364" spans="2:4">
      <c r="B1364" s="192"/>
      <c r="C1364" s="147" t="s">
        <v>1493</v>
      </c>
      <c r="D1364" s="148"/>
    </row>
    <row r="1365" spans="2:4">
      <c r="B1365" s="192"/>
      <c r="C1365" s="147" t="s">
        <v>1494</v>
      </c>
      <c r="D1365" s="148"/>
    </row>
    <row r="1366" spans="2:4">
      <c r="B1366" s="192"/>
      <c r="C1366" s="147" t="s">
        <v>1495</v>
      </c>
      <c r="D1366" s="148"/>
    </row>
    <row r="1367" spans="2:4">
      <c r="B1367" s="192"/>
      <c r="C1367" s="147" t="s">
        <v>1135</v>
      </c>
      <c r="D1367" s="148"/>
    </row>
    <row r="1368" spans="2:4">
      <c r="B1368" s="192"/>
      <c r="C1368" s="147" t="s">
        <v>1496</v>
      </c>
      <c r="D1368" s="148"/>
    </row>
    <row r="1369" spans="2:4">
      <c r="B1369" s="192"/>
      <c r="C1369" s="147" t="s">
        <v>1497</v>
      </c>
      <c r="D1369" s="148"/>
    </row>
    <row r="1370" spans="2:4">
      <c r="B1370" s="192"/>
      <c r="C1370" s="147" t="s">
        <v>1137</v>
      </c>
      <c r="D1370" s="148"/>
    </row>
    <row r="1371" spans="2:4">
      <c r="B1371" s="192"/>
      <c r="C1371" s="147" t="s">
        <v>1498</v>
      </c>
      <c r="D1371" s="148"/>
    </row>
    <row r="1372" spans="2:4">
      <c r="B1372" s="192"/>
      <c r="C1372" s="147" t="s">
        <v>1139</v>
      </c>
      <c r="D1372" s="148"/>
    </row>
    <row r="1373" spans="2:4">
      <c r="B1373" s="192"/>
      <c r="C1373" s="147" t="s">
        <v>1140</v>
      </c>
      <c r="D1373" s="148"/>
    </row>
    <row r="1374" spans="2:4">
      <c r="B1374" s="192"/>
      <c r="C1374" s="147" t="s">
        <v>1141</v>
      </c>
      <c r="D1374" s="148"/>
    </row>
    <row r="1375" spans="2:4">
      <c r="B1375" s="192"/>
      <c r="C1375" s="147" t="s">
        <v>1499</v>
      </c>
      <c r="D1375" s="148"/>
    </row>
    <row r="1376" spans="2:4">
      <c r="B1376" s="192"/>
      <c r="C1376" s="147" t="s">
        <v>1500</v>
      </c>
      <c r="D1376" s="148"/>
    </row>
    <row r="1377" spans="2:4">
      <c r="B1377" s="192"/>
      <c r="C1377" s="147" t="s">
        <v>1501</v>
      </c>
      <c r="D1377" s="148"/>
    </row>
    <row r="1378" spans="2:4">
      <c r="B1378" s="192"/>
      <c r="C1378" s="147" t="s">
        <v>1502</v>
      </c>
      <c r="D1378" s="148"/>
    </row>
    <row r="1379" spans="2:4">
      <c r="B1379" s="192"/>
      <c r="C1379" s="147" t="s">
        <v>1503</v>
      </c>
      <c r="D1379" s="148"/>
    </row>
    <row r="1380" spans="2:4">
      <c r="B1380" s="192"/>
      <c r="C1380" s="147" t="s">
        <v>1504</v>
      </c>
      <c r="D1380" s="148"/>
    </row>
    <row r="1381" spans="2:4">
      <c r="B1381" s="192"/>
      <c r="C1381" s="147" t="s">
        <v>1505</v>
      </c>
      <c r="D1381" s="148"/>
    </row>
    <row r="1382" spans="2:4">
      <c r="B1382" s="192"/>
      <c r="C1382" s="147" t="s">
        <v>1506</v>
      </c>
      <c r="D1382" s="148"/>
    </row>
    <row r="1383" spans="2:4">
      <c r="B1383" s="192"/>
      <c r="C1383" s="147" t="s">
        <v>1145</v>
      </c>
      <c r="D1383" s="148"/>
    </row>
    <row r="1384" spans="2:4">
      <c r="B1384" s="192"/>
      <c r="C1384" s="147" t="s">
        <v>1146</v>
      </c>
      <c r="D1384" s="148"/>
    </row>
    <row r="1385" spans="2:4">
      <c r="B1385" s="192"/>
      <c r="C1385" s="147" t="s">
        <v>1507</v>
      </c>
      <c r="D1385" s="148"/>
    </row>
    <row r="1386" spans="2:4">
      <c r="B1386" s="192"/>
      <c r="C1386" s="147" t="s">
        <v>1147</v>
      </c>
      <c r="D1386" s="148"/>
    </row>
    <row r="1387" spans="2:4">
      <c r="B1387" s="192"/>
      <c r="C1387" s="147" t="s">
        <v>1508</v>
      </c>
      <c r="D1387" s="148"/>
    </row>
    <row r="1388" spans="2:4">
      <c r="B1388" s="192"/>
      <c r="C1388" s="147" t="s">
        <v>1149</v>
      </c>
      <c r="D1388" s="148"/>
    </row>
    <row r="1389" spans="2:4">
      <c r="B1389" s="192"/>
      <c r="C1389" s="147" t="s">
        <v>1150</v>
      </c>
      <c r="D1389" s="148"/>
    </row>
    <row r="1390" spans="2:4">
      <c r="B1390" s="192"/>
      <c r="C1390" s="147" t="s">
        <v>1151</v>
      </c>
      <c r="D1390" s="148"/>
    </row>
    <row r="1391" spans="2:4">
      <c r="B1391" s="192"/>
      <c r="C1391" s="147" t="s">
        <v>1509</v>
      </c>
      <c r="D1391" s="148"/>
    </row>
    <row r="1392" spans="2:4">
      <c r="B1392" s="192"/>
      <c r="C1392" s="147" t="s">
        <v>1510</v>
      </c>
      <c r="D1392" s="148"/>
    </row>
    <row r="1393" spans="2:4">
      <c r="B1393" s="192"/>
      <c r="C1393" s="147" t="s">
        <v>1511</v>
      </c>
      <c r="D1393" s="148"/>
    </row>
    <row r="1394" spans="2:4">
      <c r="B1394" s="192"/>
      <c r="C1394" s="147" t="s">
        <v>1512</v>
      </c>
      <c r="D1394" s="148"/>
    </row>
    <row r="1395" spans="2:4">
      <c r="B1395" s="192"/>
      <c r="C1395" s="147" t="s">
        <v>1513</v>
      </c>
      <c r="D1395" s="148"/>
    </row>
    <row r="1396" spans="2:4">
      <c r="B1396" s="192"/>
      <c r="C1396" s="147" t="s">
        <v>1514</v>
      </c>
      <c r="D1396" s="148"/>
    </row>
    <row r="1397" spans="2:4">
      <c r="B1397" s="192"/>
      <c r="C1397" s="147" t="s">
        <v>1515</v>
      </c>
      <c r="D1397" s="148"/>
    </row>
    <row r="1398" spans="2:4">
      <c r="B1398" s="192"/>
      <c r="C1398" s="147" t="s">
        <v>1516</v>
      </c>
      <c r="D1398" s="148"/>
    </row>
    <row r="1399" spans="2:4">
      <c r="B1399" s="192"/>
      <c r="C1399" s="147" t="s">
        <v>1155</v>
      </c>
      <c r="D1399" s="148"/>
    </row>
    <row r="1400" spans="2:4">
      <c r="B1400" s="192"/>
      <c r="C1400" s="147" t="s">
        <v>1156</v>
      </c>
      <c r="D1400" s="148"/>
    </row>
    <row r="1401" spans="2:4">
      <c r="B1401" s="192"/>
      <c r="C1401" s="147" t="s">
        <v>1517</v>
      </c>
      <c r="D1401" s="148"/>
    </row>
    <row r="1402" spans="2:4">
      <c r="B1402" s="192"/>
      <c r="C1402" s="147" t="s">
        <v>1157</v>
      </c>
      <c r="D1402" s="148"/>
    </row>
    <row r="1403" spans="2:4">
      <c r="B1403" s="192"/>
      <c r="C1403" s="147" t="s">
        <v>1518</v>
      </c>
      <c r="D1403" s="148"/>
    </row>
    <row r="1404" spans="2:4">
      <c r="B1404" s="192"/>
      <c r="C1404" s="147" t="s">
        <v>1159</v>
      </c>
      <c r="D1404" s="148"/>
    </row>
    <row r="1405" spans="2:4">
      <c r="B1405" s="192"/>
      <c r="C1405" s="147" t="s">
        <v>1160</v>
      </c>
      <c r="D1405" s="148"/>
    </row>
    <row r="1406" spans="2:4">
      <c r="B1406" s="192"/>
      <c r="C1406" s="147" t="s">
        <v>1161</v>
      </c>
      <c r="D1406" s="148"/>
    </row>
    <row r="1407" spans="2:4">
      <c r="B1407" s="192"/>
      <c r="C1407" s="147" t="s">
        <v>1519</v>
      </c>
      <c r="D1407" s="148"/>
    </row>
    <row r="1408" spans="2:4">
      <c r="B1408" s="192"/>
      <c r="C1408" s="147" t="s">
        <v>1520</v>
      </c>
      <c r="D1408" s="148"/>
    </row>
    <row r="1409" spans="2:4">
      <c r="B1409" s="192"/>
      <c r="C1409" s="147" t="s">
        <v>1521</v>
      </c>
      <c r="D1409" s="148"/>
    </row>
    <row r="1410" spans="2:4">
      <c r="B1410" s="192"/>
      <c r="C1410" s="147" t="s">
        <v>1522</v>
      </c>
      <c r="D1410" s="148"/>
    </row>
    <row r="1411" spans="2:4">
      <c r="B1411" s="192"/>
      <c r="C1411" s="147" t="s">
        <v>1523</v>
      </c>
      <c r="D1411" s="148"/>
    </row>
    <row r="1412" spans="2:4">
      <c r="B1412" s="192"/>
      <c r="C1412" s="147" t="s">
        <v>1524</v>
      </c>
      <c r="D1412" s="148"/>
    </row>
    <row r="1413" spans="2:4">
      <c r="B1413" s="192"/>
      <c r="C1413" s="147" t="s">
        <v>1525</v>
      </c>
      <c r="D1413" s="148"/>
    </row>
    <row r="1414" spans="2:4">
      <c r="B1414" s="192"/>
      <c r="C1414" s="147" t="s">
        <v>1526</v>
      </c>
      <c r="D1414" s="148"/>
    </row>
    <row r="1415" spans="2:4">
      <c r="B1415" s="192"/>
      <c r="C1415" s="147" t="s">
        <v>1165</v>
      </c>
      <c r="D1415" s="148"/>
    </row>
    <row r="1416" spans="2:4">
      <c r="B1416" s="192"/>
      <c r="C1416" s="147" t="s">
        <v>1166</v>
      </c>
      <c r="D1416" s="148"/>
    </row>
    <row r="1417" spans="2:4">
      <c r="B1417" s="192"/>
      <c r="C1417" s="147" t="s">
        <v>1527</v>
      </c>
      <c r="D1417" s="148"/>
    </row>
    <row r="1418" spans="2:4">
      <c r="B1418" s="192"/>
      <c r="C1418" s="147" t="s">
        <v>1167</v>
      </c>
      <c r="D1418" s="148"/>
    </row>
    <row r="1419" spans="2:4">
      <c r="B1419" s="192"/>
      <c r="C1419" s="147" t="s">
        <v>1528</v>
      </c>
      <c r="D1419" s="148"/>
    </row>
    <row r="1420" spans="2:4" ht="17.25" thickBot="1">
      <c r="B1420" s="192"/>
      <c r="C1420" s="147" t="s">
        <v>1169</v>
      </c>
      <c r="D1420" s="148"/>
    </row>
    <row r="1421" spans="2:4" ht="17.25" thickBot="1">
      <c r="B1421" s="157" t="s">
        <v>4</v>
      </c>
      <c r="C1421" s="170" t="s">
        <v>1529</v>
      </c>
      <c r="D1421" s="142" t="s">
        <v>1087</v>
      </c>
    </row>
    <row r="1422" spans="2:4" ht="17.25" thickBot="1">
      <c r="B1422" s="157" t="s">
        <v>5</v>
      </c>
      <c r="C1422" s="170" t="s">
        <v>1529</v>
      </c>
      <c r="D1422" s="142" t="s">
        <v>1087</v>
      </c>
    </row>
    <row r="1423" spans="2:4">
      <c r="B1423" s="181" t="s">
        <v>1530</v>
      </c>
      <c r="C1423" s="158" t="s">
        <v>1531</v>
      </c>
      <c r="D1423" s="245" t="s">
        <v>102</v>
      </c>
    </row>
    <row r="1424" spans="2:4" ht="17.25" thickBot="1">
      <c r="B1424" s="182"/>
      <c r="C1424" s="175" t="s">
        <v>1532</v>
      </c>
      <c r="D1424" s="247"/>
    </row>
    <row r="1425" spans="2:4" ht="17.25" thickBot="1">
      <c r="B1425" s="181" t="s">
        <v>1533</v>
      </c>
      <c r="C1425" s="170" t="s">
        <v>1534</v>
      </c>
      <c r="D1425" s="245" t="s">
        <v>102</v>
      </c>
    </row>
    <row r="1426" spans="2:4">
      <c r="B1426" s="608" t="s">
        <v>1535</v>
      </c>
      <c r="C1426" s="145" t="s">
        <v>1536</v>
      </c>
      <c r="D1426" s="142" t="s">
        <v>102</v>
      </c>
    </row>
    <row r="1427" spans="2:4" ht="17.25" customHeight="1" thickBot="1">
      <c r="B1427" s="609"/>
      <c r="C1427" s="147" t="s">
        <v>1537</v>
      </c>
      <c r="D1427" s="148"/>
    </row>
    <row r="1428" spans="2:4" ht="33.75" thickBot="1">
      <c r="B1428" s="609"/>
      <c r="C1428" s="145" t="s">
        <v>1538</v>
      </c>
      <c r="D1428" s="142" t="s">
        <v>1539</v>
      </c>
    </row>
    <row r="1429" spans="2:4" ht="33.75" thickBot="1">
      <c r="B1429" s="610"/>
      <c r="C1429" s="145" t="s">
        <v>1540</v>
      </c>
      <c r="D1429" s="142" t="s">
        <v>1541</v>
      </c>
    </row>
    <row r="1430" spans="2:4" ht="17.25" customHeight="1">
      <c r="B1430" s="144" t="s">
        <v>1468</v>
      </c>
      <c r="C1430" s="145" t="s">
        <v>1542</v>
      </c>
      <c r="D1430" s="142" t="s">
        <v>102</v>
      </c>
    </row>
    <row r="1431" spans="2:4">
      <c r="B1431" s="221"/>
      <c r="C1431" s="147" t="s">
        <v>1531</v>
      </c>
      <c r="D1431" s="148"/>
    </row>
    <row r="1432" spans="2:4">
      <c r="B1432" s="221"/>
      <c r="C1432" s="147" t="s">
        <v>1532</v>
      </c>
      <c r="D1432" s="148"/>
    </row>
    <row r="1433" spans="2:4">
      <c r="B1433" s="146"/>
      <c r="C1433" s="147" t="s">
        <v>989</v>
      </c>
      <c r="D1433" s="148"/>
    </row>
    <row r="1434" spans="2:4">
      <c r="B1434" s="146"/>
      <c r="C1434" s="147" t="s">
        <v>1104</v>
      </c>
      <c r="D1434" s="148"/>
    </row>
    <row r="1435" spans="2:4">
      <c r="B1435" s="146"/>
      <c r="C1435" s="147" t="s">
        <v>1543</v>
      </c>
      <c r="D1435" s="148"/>
    </row>
    <row r="1436" spans="2:4">
      <c r="B1436" s="146"/>
      <c r="C1436" s="147" t="s">
        <v>1130</v>
      </c>
      <c r="D1436" s="148"/>
    </row>
    <row r="1437" spans="2:4">
      <c r="B1437" s="146"/>
      <c r="C1437" s="147" t="s">
        <v>1131</v>
      </c>
      <c r="D1437" s="148"/>
    </row>
    <row r="1438" spans="2:4">
      <c r="B1438" s="146"/>
      <c r="C1438" s="147" t="s">
        <v>1132</v>
      </c>
      <c r="D1438" s="148"/>
    </row>
    <row r="1439" spans="2:4">
      <c r="B1439" s="146"/>
      <c r="C1439" s="147" t="s">
        <v>1133</v>
      </c>
      <c r="D1439" s="148"/>
    </row>
    <row r="1440" spans="2:4">
      <c r="B1440" s="146"/>
      <c r="C1440" s="147" t="s">
        <v>1134</v>
      </c>
      <c r="D1440" s="148"/>
    </row>
    <row r="1441" spans="2:4">
      <c r="B1441" s="146"/>
      <c r="C1441" s="147" t="s">
        <v>1135</v>
      </c>
      <c r="D1441" s="148"/>
    </row>
    <row r="1442" spans="2:4">
      <c r="B1442" s="146"/>
      <c r="C1442" s="147" t="s">
        <v>1496</v>
      </c>
      <c r="D1442" s="148"/>
    </row>
    <row r="1443" spans="2:4">
      <c r="B1443" s="146"/>
      <c r="C1443" s="147" t="s">
        <v>1137</v>
      </c>
      <c r="D1443" s="148"/>
    </row>
    <row r="1444" spans="2:4">
      <c r="B1444" s="146"/>
      <c r="C1444" s="147" t="s">
        <v>1138</v>
      </c>
      <c r="D1444" s="148"/>
    </row>
    <row r="1445" spans="2:4">
      <c r="B1445" s="146"/>
      <c r="C1445" s="147" t="s">
        <v>1139</v>
      </c>
      <c r="D1445" s="148"/>
    </row>
    <row r="1446" spans="2:4">
      <c r="B1446" s="146"/>
      <c r="C1446" s="147" t="s">
        <v>1140</v>
      </c>
      <c r="D1446" s="148"/>
    </row>
    <row r="1447" spans="2:4">
      <c r="B1447" s="146"/>
      <c r="C1447" s="147" t="s">
        <v>1141</v>
      </c>
      <c r="D1447" s="148"/>
    </row>
    <row r="1448" spans="2:4">
      <c r="B1448" s="146"/>
      <c r="C1448" s="147" t="s">
        <v>1142</v>
      </c>
      <c r="D1448" s="148"/>
    </row>
    <row r="1449" spans="2:4">
      <c r="B1449" s="146"/>
      <c r="C1449" s="147" t="s">
        <v>1143</v>
      </c>
      <c r="D1449" s="148"/>
    </row>
    <row r="1450" spans="2:4">
      <c r="B1450" s="146"/>
      <c r="C1450" s="147" t="s">
        <v>1144</v>
      </c>
      <c r="D1450" s="148"/>
    </row>
    <row r="1451" spans="2:4">
      <c r="B1451" s="146"/>
      <c r="C1451" s="147" t="s">
        <v>1145</v>
      </c>
      <c r="D1451" s="148"/>
    </row>
    <row r="1452" spans="2:4">
      <c r="B1452" s="146"/>
      <c r="C1452" s="147" t="s">
        <v>1146</v>
      </c>
      <c r="D1452" s="148"/>
    </row>
    <row r="1453" spans="2:4">
      <c r="B1453" s="146"/>
      <c r="C1453" s="147" t="s">
        <v>1147</v>
      </c>
      <c r="D1453" s="148"/>
    </row>
    <row r="1454" spans="2:4">
      <c r="B1454" s="146"/>
      <c r="C1454" s="147" t="s">
        <v>1148</v>
      </c>
      <c r="D1454" s="148"/>
    </row>
    <row r="1455" spans="2:4">
      <c r="B1455" s="146"/>
      <c r="C1455" s="147" t="s">
        <v>1149</v>
      </c>
      <c r="D1455" s="148"/>
    </row>
    <row r="1456" spans="2:4">
      <c r="B1456" s="146"/>
      <c r="C1456" s="147" t="s">
        <v>1150</v>
      </c>
      <c r="D1456" s="148"/>
    </row>
    <row r="1457" spans="2:4">
      <c r="B1457" s="146"/>
      <c r="C1457" s="147" t="s">
        <v>1151</v>
      </c>
      <c r="D1457" s="148"/>
    </row>
    <row r="1458" spans="2:4">
      <c r="B1458" s="146"/>
      <c r="C1458" s="147" t="s">
        <v>1152</v>
      </c>
      <c r="D1458" s="148"/>
    </row>
    <row r="1459" spans="2:4">
      <c r="B1459" s="146"/>
      <c r="C1459" s="147" t="s">
        <v>1153</v>
      </c>
      <c r="D1459" s="148"/>
    </row>
    <row r="1460" spans="2:4">
      <c r="B1460" s="146"/>
      <c r="C1460" s="147" t="s">
        <v>1154</v>
      </c>
      <c r="D1460" s="148"/>
    </row>
    <row r="1461" spans="2:4">
      <c r="B1461" s="146"/>
      <c r="C1461" s="147" t="s">
        <v>1155</v>
      </c>
      <c r="D1461" s="148"/>
    </row>
    <row r="1462" spans="2:4">
      <c r="B1462" s="146"/>
      <c r="C1462" s="147" t="s">
        <v>1156</v>
      </c>
      <c r="D1462" s="148"/>
    </row>
    <row r="1463" spans="2:4">
      <c r="B1463" s="146"/>
      <c r="C1463" s="147" t="s">
        <v>1157</v>
      </c>
      <c r="D1463" s="148"/>
    </row>
    <row r="1464" spans="2:4">
      <c r="B1464" s="146"/>
      <c r="C1464" s="147" t="s">
        <v>1158</v>
      </c>
      <c r="D1464" s="148"/>
    </row>
    <row r="1465" spans="2:4">
      <c r="B1465" s="146"/>
      <c r="C1465" s="147" t="s">
        <v>1159</v>
      </c>
      <c r="D1465" s="148"/>
    </row>
    <row r="1466" spans="2:4">
      <c r="B1466" s="146"/>
      <c r="C1466" s="147" t="s">
        <v>1160</v>
      </c>
      <c r="D1466" s="148"/>
    </row>
    <row r="1467" spans="2:4">
      <c r="B1467" s="146"/>
      <c r="C1467" s="147" t="s">
        <v>1161</v>
      </c>
      <c r="D1467" s="148"/>
    </row>
    <row r="1468" spans="2:4">
      <c r="B1468" s="146"/>
      <c r="C1468" s="147" t="s">
        <v>1162</v>
      </c>
      <c r="D1468" s="148"/>
    </row>
    <row r="1469" spans="2:4">
      <c r="B1469" s="146"/>
      <c r="C1469" s="147" t="s">
        <v>1163</v>
      </c>
      <c r="D1469" s="148"/>
    </row>
    <row r="1470" spans="2:4">
      <c r="B1470" s="146"/>
      <c r="C1470" s="147" t="s">
        <v>1164</v>
      </c>
      <c r="D1470" s="148"/>
    </row>
    <row r="1471" spans="2:4">
      <c r="B1471" s="146"/>
      <c r="C1471" s="147" t="s">
        <v>1165</v>
      </c>
      <c r="D1471" s="148"/>
    </row>
    <row r="1472" spans="2:4">
      <c r="B1472" s="146"/>
      <c r="C1472" s="147" t="s">
        <v>1166</v>
      </c>
      <c r="D1472" s="148"/>
    </row>
    <row r="1473" spans="2:4">
      <c r="B1473" s="146"/>
      <c r="C1473" s="147" t="s">
        <v>1167</v>
      </c>
      <c r="D1473" s="148"/>
    </row>
    <row r="1474" spans="2:4">
      <c r="B1474" s="146"/>
      <c r="C1474" s="147" t="s">
        <v>1168</v>
      </c>
      <c r="D1474" s="148"/>
    </row>
    <row r="1475" spans="2:4">
      <c r="B1475" s="146"/>
      <c r="C1475" s="147" t="s">
        <v>1169</v>
      </c>
      <c r="D1475" s="148"/>
    </row>
    <row r="1476" spans="2:4" ht="17.25" customHeight="1">
      <c r="B1476" s="146"/>
      <c r="C1476" s="147" t="s">
        <v>1536</v>
      </c>
      <c r="D1476" s="148"/>
    </row>
    <row r="1477" spans="2:4" ht="17.25" customHeight="1">
      <c r="B1477" s="146"/>
      <c r="C1477" s="147" t="s">
        <v>1537</v>
      </c>
      <c r="D1477" s="148"/>
    </row>
    <row r="1478" spans="2:4" ht="17.25" customHeight="1">
      <c r="B1478" s="146"/>
      <c r="C1478" s="147" t="s">
        <v>1544</v>
      </c>
      <c r="D1478" s="148"/>
    </row>
    <row r="1479" spans="2:4" ht="17.25" customHeight="1">
      <c r="B1479" s="146"/>
      <c r="C1479" s="147" t="s">
        <v>1545</v>
      </c>
      <c r="D1479" s="148"/>
    </row>
    <row r="1480" spans="2:4" ht="17.25" customHeight="1">
      <c r="B1480" s="146"/>
      <c r="C1480" s="147" t="s">
        <v>1546</v>
      </c>
      <c r="D1480" s="148"/>
    </row>
    <row r="1481" spans="2:4" ht="17.25" customHeight="1">
      <c r="B1481" s="146"/>
      <c r="C1481" s="147" t="s">
        <v>1547</v>
      </c>
      <c r="D1481" s="148"/>
    </row>
    <row r="1482" spans="2:4" ht="17.25" customHeight="1">
      <c r="B1482" s="146"/>
      <c r="C1482" s="147" t="s">
        <v>1548</v>
      </c>
      <c r="D1482" s="148"/>
    </row>
    <row r="1483" spans="2:4" ht="17.25" customHeight="1">
      <c r="B1483" s="146"/>
      <c r="C1483" s="147" t="s">
        <v>1549</v>
      </c>
      <c r="D1483" s="148"/>
    </row>
    <row r="1484" spans="2:4" ht="17.25" customHeight="1">
      <c r="B1484" s="146"/>
      <c r="C1484" s="147" t="s">
        <v>1550</v>
      </c>
      <c r="D1484" s="148"/>
    </row>
    <row r="1485" spans="2:4" ht="17.25" customHeight="1">
      <c r="B1485" s="146"/>
      <c r="C1485" s="147" t="s">
        <v>1551</v>
      </c>
      <c r="D1485" s="161"/>
    </row>
    <row r="1486" spans="2:4" ht="33">
      <c r="B1486" s="221"/>
      <c r="C1486" s="147" t="s">
        <v>1538</v>
      </c>
      <c r="D1486" s="163" t="s">
        <v>1552</v>
      </c>
    </row>
    <row r="1487" spans="2:4" ht="33">
      <c r="B1487" s="221"/>
      <c r="C1487" s="147" t="s">
        <v>1540</v>
      </c>
      <c r="D1487" s="163" t="s">
        <v>1541</v>
      </c>
    </row>
    <row r="1488" spans="2:4" ht="33.75" thickBot="1">
      <c r="B1488" s="221"/>
      <c r="C1488" s="169" t="s">
        <v>1553</v>
      </c>
      <c r="D1488" s="162" t="s">
        <v>1554</v>
      </c>
    </row>
    <row r="1489" spans="2:4">
      <c r="B1489" s="144" t="s">
        <v>366</v>
      </c>
      <c r="C1489" s="145" t="s">
        <v>1555</v>
      </c>
      <c r="D1489" s="142" t="s">
        <v>102</v>
      </c>
    </row>
    <row r="1490" spans="2:4">
      <c r="B1490" s="146"/>
      <c r="C1490" s="147" t="s">
        <v>1556</v>
      </c>
      <c r="D1490" s="148"/>
    </row>
    <row r="1491" spans="2:4">
      <c r="B1491" s="146"/>
      <c r="C1491" s="147" t="s">
        <v>1557</v>
      </c>
      <c r="D1491" s="148"/>
    </row>
    <row r="1492" spans="2:4">
      <c r="B1492" s="182"/>
      <c r="C1492" s="9" t="s">
        <v>989</v>
      </c>
      <c r="D1492" s="247"/>
    </row>
    <row r="1493" spans="2:4">
      <c r="B1493" s="182"/>
      <c r="C1493" s="9" t="s">
        <v>1104</v>
      </c>
      <c r="D1493" s="247"/>
    </row>
    <row r="1494" spans="2:4">
      <c r="B1494" s="182"/>
      <c r="C1494" s="9" t="s">
        <v>1220</v>
      </c>
      <c r="D1494" s="247"/>
    </row>
    <row r="1495" spans="2:4">
      <c r="B1495" s="182"/>
      <c r="C1495" s="9" t="s">
        <v>1224</v>
      </c>
      <c r="D1495" s="247"/>
    </row>
    <row r="1496" spans="2:4">
      <c r="B1496" s="182"/>
      <c r="C1496" s="9" t="s">
        <v>1558</v>
      </c>
      <c r="D1496" s="247"/>
    </row>
    <row r="1497" spans="2:4">
      <c r="B1497" s="182"/>
      <c r="C1497" s="9" t="s">
        <v>1226</v>
      </c>
      <c r="D1497" s="247"/>
    </row>
    <row r="1498" spans="2:4">
      <c r="B1498" s="182"/>
      <c r="C1498" s="9" t="s">
        <v>1559</v>
      </c>
      <c r="D1498" s="247"/>
    </row>
    <row r="1499" spans="2:4">
      <c r="B1499" s="182"/>
      <c r="C1499" s="9" t="s">
        <v>1560</v>
      </c>
      <c r="D1499" s="247"/>
    </row>
    <row r="1500" spans="2:4">
      <c r="B1500" s="182"/>
      <c r="C1500" s="9" t="s">
        <v>272</v>
      </c>
      <c r="D1500" s="247"/>
    </row>
    <row r="1501" spans="2:4">
      <c r="B1501" s="182"/>
      <c r="C1501" s="9" t="s">
        <v>273</v>
      </c>
      <c r="D1501" s="247"/>
    </row>
    <row r="1502" spans="2:4">
      <c r="B1502" s="182"/>
      <c r="C1502" s="9" t="s">
        <v>274</v>
      </c>
      <c r="D1502" s="247"/>
    </row>
    <row r="1503" spans="2:4">
      <c r="B1503" s="182"/>
      <c r="C1503" s="9" t="s">
        <v>275</v>
      </c>
      <c r="D1503" s="247"/>
    </row>
    <row r="1504" spans="2:4">
      <c r="B1504" s="182"/>
      <c r="C1504" s="9" t="s">
        <v>276</v>
      </c>
      <c r="D1504" s="247"/>
    </row>
    <row r="1505" spans="2:4">
      <c r="B1505" s="182"/>
      <c r="C1505" s="9" t="s">
        <v>277</v>
      </c>
      <c r="D1505" s="247"/>
    </row>
    <row r="1506" spans="2:4">
      <c r="B1506" s="182"/>
      <c r="C1506" s="9" t="s">
        <v>278</v>
      </c>
      <c r="D1506" s="247"/>
    </row>
    <row r="1507" spans="2:4">
      <c r="B1507" s="182"/>
      <c r="C1507" s="9" t="s">
        <v>289</v>
      </c>
      <c r="D1507" s="247"/>
    </row>
    <row r="1508" spans="2:4">
      <c r="B1508" s="182"/>
      <c r="C1508" s="9" t="s">
        <v>286</v>
      </c>
      <c r="D1508" s="247"/>
    </row>
    <row r="1509" spans="2:4">
      <c r="B1509" s="146"/>
      <c r="C1509" s="147" t="s">
        <v>1561</v>
      </c>
      <c r="D1509" s="148"/>
    </row>
    <row r="1510" spans="2:4">
      <c r="B1510" s="146"/>
      <c r="C1510" s="147" t="s">
        <v>1562</v>
      </c>
      <c r="D1510" s="148"/>
    </row>
    <row r="1511" spans="2:4">
      <c r="B1511" s="146"/>
      <c r="C1511" s="147" t="s">
        <v>1563</v>
      </c>
      <c r="D1511" s="148"/>
    </row>
    <row r="1512" spans="2:4">
      <c r="B1512" s="146"/>
      <c r="C1512" s="147" t="s">
        <v>1564</v>
      </c>
      <c r="D1512" s="148"/>
    </row>
    <row r="1513" spans="2:4">
      <c r="B1513" s="146"/>
      <c r="C1513" s="147" t="s">
        <v>1565</v>
      </c>
      <c r="D1513" s="148"/>
    </row>
    <row r="1514" spans="2:4">
      <c r="B1514" s="146"/>
      <c r="C1514" s="147" t="s">
        <v>1566</v>
      </c>
      <c r="D1514" s="148"/>
    </row>
    <row r="1515" spans="2:4">
      <c r="B1515" s="146"/>
      <c r="C1515" s="147" t="s">
        <v>1567</v>
      </c>
      <c r="D1515" s="148"/>
    </row>
    <row r="1516" spans="2:4">
      <c r="B1516" s="146"/>
      <c r="C1516" s="147" t="s">
        <v>1568</v>
      </c>
      <c r="D1516" s="148"/>
    </row>
    <row r="1517" spans="2:4">
      <c r="B1517" s="146"/>
      <c r="C1517" s="147" t="s">
        <v>1569</v>
      </c>
      <c r="D1517" s="148"/>
    </row>
    <row r="1518" spans="2:4">
      <c r="B1518" s="146"/>
      <c r="C1518" s="147" t="s">
        <v>1570</v>
      </c>
      <c r="D1518" s="148"/>
    </row>
    <row r="1519" spans="2:4">
      <c r="B1519" s="146"/>
      <c r="C1519" s="147" t="s">
        <v>1571</v>
      </c>
      <c r="D1519" s="148"/>
    </row>
    <row r="1520" spans="2:4">
      <c r="B1520" s="146"/>
      <c r="C1520" s="147" t="s">
        <v>1572</v>
      </c>
      <c r="D1520" s="148"/>
    </row>
    <row r="1521" spans="2:4">
      <c r="B1521" s="146"/>
      <c r="C1521" s="147" t="s">
        <v>1573</v>
      </c>
      <c r="D1521" s="148"/>
    </row>
    <row r="1522" spans="2:4">
      <c r="B1522" s="146"/>
      <c r="C1522" s="147" t="s">
        <v>1574</v>
      </c>
      <c r="D1522" s="148"/>
    </row>
    <row r="1523" spans="2:4">
      <c r="B1523" s="146"/>
      <c r="C1523" s="147" t="s">
        <v>1575</v>
      </c>
      <c r="D1523" s="148"/>
    </row>
    <row r="1524" spans="2:4">
      <c r="B1524" s="146"/>
      <c r="C1524" s="147" t="s">
        <v>1576</v>
      </c>
      <c r="D1524" s="148"/>
    </row>
    <row r="1525" spans="2:4">
      <c r="B1525" s="146"/>
      <c r="C1525" s="147" t="s">
        <v>1577</v>
      </c>
      <c r="D1525" s="148"/>
    </row>
    <row r="1526" spans="2:4">
      <c r="B1526" s="146"/>
      <c r="C1526" s="147" t="s">
        <v>1578</v>
      </c>
      <c r="D1526" s="148"/>
    </row>
    <row r="1527" spans="2:4">
      <c r="B1527" s="146"/>
      <c r="C1527" s="147" t="s">
        <v>1579</v>
      </c>
      <c r="D1527" s="148"/>
    </row>
    <row r="1528" spans="2:4">
      <c r="B1528" s="146"/>
      <c r="C1528" s="147" t="s">
        <v>1580</v>
      </c>
      <c r="D1528" s="148"/>
    </row>
    <row r="1529" spans="2:4">
      <c r="B1529" s="146"/>
      <c r="C1529" s="147" t="s">
        <v>1581</v>
      </c>
      <c r="D1529" s="148"/>
    </row>
    <row r="1530" spans="2:4">
      <c r="B1530" s="146"/>
      <c r="C1530" s="147" t="s">
        <v>1582</v>
      </c>
      <c r="D1530" s="148"/>
    </row>
    <row r="1531" spans="2:4">
      <c r="B1531" s="146"/>
      <c r="C1531" s="147" t="s">
        <v>1583</v>
      </c>
      <c r="D1531" s="148"/>
    </row>
    <row r="1532" spans="2:4">
      <c r="B1532" s="146"/>
      <c r="C1532" s="147" t="s">
        <v>1584</v>
      </c>
      <c r="D1532" s="148"/>
    </row>
    <row r="1533" spans="2:4">
      <c r="B1533" s="146"/>
      <c r="C1533" s="147" t="s">
        <v>273</v>
      </c>
      <c r="D1533" s="148"/>
    </row>
    <row r="1534" spans="2:4">
      <c r="B1534" s="146"/>
      <c r="C1534" s="147" t="s">
        <v>274</v>
      </c>
      <c r="D1534" s="148"/>
    </row>
    <row r="1535" spans="2:4">
      <c r="B1535" s="146"/>
      <c r="C1535" s="147" t="s">
        <v>1585</v>
      </c>
      <c r="D1535" s="148"/>
    </row>
    <row r="1536" spans="2:4">
      <c r="B1536" s="146"/>
      <c r="C1536" s="147" t="s">
        <v>1586</v>
      </c>
      <c r="D1536" s="148"/>
    </row>
    <row r="1537" spans="2:4">
      <c r="B1537" s="146"/>
      <c r="C1537" s="147" t="s">
        <v>1587</v>
      </c>
      <c r="D1537" s="148"/>
    </row>
    <row r="1538" spans="2:4">
      <c r="B1538" s="146"/>
      <c r="C1538" s="147" t="s">
        <v>1588</v>
      </c>
      <c r="D1538" s="148"/>
    </row>
    <row r="1539" spans="2:4">
      <c r="B1539" s="146"/>
      <c r="C1539" s="147" t="s">
        <v>1589</v>
      </c>
      <c r="D1539" s="148"/>
    </row>
    <row r="1540" spans="2:4">
      <c r="B1540" s="146"/>
      <c r="C1540" s="147" t="s">
        <v>1590</v>
      </c>
      <c r="D1540" s="148"/>
    </row>
    <row r="1541" spans="2:4">
      <c r="B1541" s="146"/>
      <c r="C1541" s="147" t="s">
        <v>1591</v>
      </c>
      <c r="D1541" s="148"/>
    </row>
    <row r="1542" spans="2:4">
      <c r="B1542" s="146"/>
      <c r="C1542" s="147" t="s">
        <v>1592</v>
      </c>
      <c r="D1542" s="148"/>
    </row>
    <row r="1543" spans="2:4">
      <c r="B1543" s="146"/>
      <c r="C1543" s="147" t="s">
        <v>1593</v>
      </c>
      <c r="D1543" s="148"/>
    </row>
    <row r="1544" spans="2:4">
      <c r="B1544" s="146"/>
      <c r="C1544" s="147" t="s">
        <v>1594</v>
      </c>
      <c r="D1544" s="148"/>
    </row>
    <row r="1545" spans="2:4">
      <c r="B1545" s="146"/>
      <c r="C1545" s="147" t="s">
        <v>1595</v>
      </c>
      <c r="D1545" s="148"/>
    </row>
    <row r="1546" spans="2:4">
      <c r="B1546" s="146"/>
      <c r="C1546" s="147" t="s">
        <v>1596</v>
      </c>
      <c r="D1546" s="148"/>
    </row>
    <row r="1547" spans="2:4">
      <c r="B1547" s="146"/>
      <c r="C1547" s="147" t="s">
        <v>1597</v>
      </c>
      <c r="D1547" s="148"/>
    </row>
    <row r="1548" spans="2:4">
      <c r="B1548" s="146"/>
      <c r="C1548" s="147" t="s">
        <v>1598</v>
      </c>
      <c r="D1548" s="148"/>
    </row>
    <row r="1549" spans="2:4">
      <c r="B1549" s="146"/>
      <c r="C1549" s="147" t="s">
        <v>1599</v>
      </c>
      <c r="D1549" s="148"/>
    </row>
    <row r="1550" spans="2:4">
      <c r="B1550" s="146"/>
      <c r="C1550" s="147" t="s">
        <v>1600</v>
      </c>
      <c r="D1550" s="148"/>
    </row>
    <row r="1551" spans="2:4">
      <c r="B1551" s="146"/>
      <c r="C1551" s="147" t="s">
        <v>1601</v>
      </c>
      <c r="D1551" s="148"/>
    </row>
    <row r="1552" spans="2:4">
      <c r="B1552" s="146"/>
      <c r="C1552" s="147" t="s">
        <v>1602</v>
      </c>
      <c r="D1552" s="148"/>
    </row>
    <row r="1553" spans="2:4">
      <c r="B1553" s="146"/>
      <c r="C1553" s="147" t="s">
        <v>1603</v>
      </c>
      <c r="D1553" s="148"/>
    </row>
    <row r="1554" spans="2:4">
      <c r="B1554" s="146"/>
      <c r="C1554" s="147" t="s">
        <v>1604</v>
      </c>
      <c r="D1554" s="148"/>
    </row>
    <row r="1555" spans="2:4">
      <c r="B1555" s="146"/>
      <c r="C1555" s="147" t="s">
        <v>1605</v>
      </c>
      <c r="D1555" s="148"/>
    </row>
    <row r="1556" spans="2:4">
      <c r="B1556" s="146"/>
      <c r="C1556" s="147" t="s">
        <v>1606</v>
      </c>
      <c r="D1556" s="148"/>
    </row>
    <row r="1557" spans="2:4">
      <c r="B1557" s="146"/>
      <c r="C1557" s="147" t="s">
        <v>1607</v>
      </c>
      <c r="D1557" s="148"/>
    </row>
    <row r="1558" spans="2:4">
      <c r="B1558" s="146"/>
      <c r="C1558" s="147" t="s">
        <v>1608</v>
      </c>
      <c r="D1558" s="148"/>
    </row>
    <row r="1559" spans="2:4">
      <c r="B1559" s="146"/>
      <c r="C1559" s="147" t="s">
        <v>1609</v>
      </c>
      <c r="D1559" s="148"/>
    </row>
    <row r="1560" spans="2:4">
      <c r="B1560" s="146"/>
      <c r="C1560" s="147" t="s">
        <v>1610</v>
      </c>
      <c r="D1560" s="148"/>
    </row>
    <row r="1561" spans="2:4">
      <c r="B1561" s="146"/>
      <c r="C1561" s="147" t="s">
        <v>1611</v>
      </c>
      <c r="D1561" s="148"/>
    </row>
    <row r="1562" spans="2:4">
      <c r="B1562" s="146"/>
      <c r="C1562" s="147" t="s">
        <v>1612</v>
      </c>
      <c r="D1562" s="148"/>
    </row>
    <row r="1563" spans="2:4">
      <c r="B1563" s="146"/>
      <c r="C1563" s="147" t="s">
        <v>1613</v>
      </c>
      <c r="D1563" s="148"/>
    </row>
    <row r="1564" spans="2:4">
      <c r="B1564" s="146"/>
      <c r="C1564" s="147" t="s">
        <v>1614</v>
      </c>
      <c r="D1564" s="148"/>
    </row>
    <row r="1565" spans="2:4">
      <c r="B1565" s="146"/>
      <c r="C1565" s="147" t="s">
        <v>1615</v>
      </c>
      <c r="D1565" s="148"/>
    </row>
    <row r="1566" spans="2:4">
      <c r="B1566" s="146"/>
      <c r="C1566" s="147" t="s">
        <v>1616</v>
      </c>
      <c r="D1566" s="148"/>
    </row>
    <row r="1567" spans="2:4">
      <c r="B1567" s="146"/>
      <c r="C1567" s="147" t="s">
        <v>1617</v>
      </c>
      <c r="D1567" s="148"/>
    </row>
    <row r="1568" spans="2:4">
      <c r="B1568" s="146"/>
      <c r="C1568" s="147" t="s">
        <v>1618</v>
      </c>
      <c r="D1568" s="148"/>
    </row>
    <row r="1569" spans="2:4">
      <c r="B1569" s="146"/>
      <c r="C1569" s="147" t="s">
        <v>1619</v>
      </c>
      <c r="D1569" s="148"/>
    </row>
    <row r="1570" spans="2:4">
      <c r="B1570" s="146"/>
      <c r="C1570" s="147" t="s">
        <v>1620</v>
      </c>
      <c r="D1570" s="148"/>
    </row>
    <row r="1571" spans="2:4">
      <c r="B1571" s="146"/>
      <c r="C1571" s="147" t="s">
        <v>1621</v>
      </c>
      <c r="D1571" s="148"/>
    </row>
    <row r="1572" spans="2:4">
      <c r="B1572" s="146"/>
      <c r="C1572" s="147" t="s">
        <v>1622</v>
      </c>
      <c r="D1572" s="148"/>
    </row>
    <row r="1573" spans="2:4">
      <c r="B1573" s="146"/>
      <c r="C1573" s="147" t="s">
        <v>1623</v>
      </c>
      <c r="D1573" s="148"/>
    </row>
    <row r="1574" spans="2:4">
      <c r="B1574" s="146"/>
      <c r="C1574" s="147" t="s">
        <v>1624</v>
      </c>
      <c r="D1574" s="148"/>
    </row>
    <row r="1575" spans="2:4">
      <c r="B1575" s="146"/>
      <c r="C1575" s="147" t="s">
        <v>1625</v>
      </c>
      <c r="D1575" s="148"/>
    </row>
    <row r="1576" spans="2:4">
      <c r="B1576" s="146"/>
      <c r="C1576" s="147" t="s">
        <v>1626</v>
      </c>
      <c r="D1576" s="148"/>
    </row>
    <row r="1577" spans="2:4">
      <c r="B1577" s="146"/>
      <c r="C1577" s="147" t="s">
        <v>1627</v>
      </c>
      <c r="D1577" s="148"/>
    </row>
    <row r="1578" spans="2:4">
      <c r="B1578" s="146"/>
      <c r="C1578" s="147" t="s">
        <v>1628</v>
      </c>
      <c r="D1578" s="148"/>
    </row>
    <row r="1579" spans="2:4">
      <c r="B1579" s="146"/>
      <c r="C1579" s="147" t="s">
        <v>1629</v>
      </c>
      <c r="D1579" s="148"/>
    </row>
    <row r="1580" spans="2:4">
      <c r="B1580" s="221"/>
      <c r="C1580" s="147" t="s">
        <v>1630</v>
      </c>
      <c r="D1580" s="148"/>
    </row>
    <row r="1581" spans="2:4">
      <c r="B1581" s="221"/>
      <c r="C1581" s="147" t="s">
        <v>1631</v>
      </c>
      <c r="D1581" s="148"/>
    </row>
    <row r="1582" spans="2:4" ht="17.25" thickBot="1">
      <c r="B1582" s="221"/>
      <c r="C1582" s="147" t="s">
        <v>1632</v>
      </c>
      <c r="D1582" s="148"/>
    </row>
    <row r="1583" spans="2:4">
      <c r="B1583" s="144" t="s">
        <v>1633</v>
      </c>
      <c r="C1583" s="158" t="s">
        <v>1370</v>
      </c>
      <c r="D1583" s="142" t="s">
        <v>102</v>
      </c>
    </row>
    <row r="1584" spans="2:4">
      <c r="B1584" s="221"/>
      <c r="C1584" s="9" t="s">
        <v>1104</v>
      </c>
      <c r="D1584" s="148"/>
    </row>
    <row r="1585" spans="2:4">
      <c r="B1585" s="221"/>
      <c r="C1585" s="248" t="s">
        <v>1220</v>
      </c>
      <c r="D1585" s="148"/>
    </row>
    <row r="1586" spans="2:4">
      <c r="B1586" s="221"/>
      <c r="C1586" s="248" t="s">
        <v>1634</v>
      </c>
      <c r="D1586" s="148"/>
    </row>
    <row r="1587" spans="2:4">
      <c r="B1587" s="221"/>
      <c r="C1587" s="248" t="s">
        <v>1635</v>
      </c>
      <c r="D1587" s="148"/>
    </row>
    <row r="1588" spans="2:4">
      <c r="B1588" s="221"/>
      <c r="C1588" s="248" t="s">
        <v>1636</v>
      </c>
      <c r="D1588" s="148"/>
    </row>
    <row r="1589" spans="2:4">
      <c r="B1589" s="221"/>
      <c r="C1589" s="248" t="s">
        <v>1637</v>
      </c>
      <c r="D1589" s="148"/>
    </row>
    <row r="1590" spans="2:4">
      <c r="B1590" s="221"/>
      <c r="C1590" s="248" t="s">
        <v>1638</v>
      </c>
      <c r="D1590" s="148"/>
    </row>
    <row r="1591" spans="2:4">
      <c r="B1591" s="221"/>
      <c r="C1591" s="248" t="s">
        <v>1639</v>
      </c>
      <c r="D1591" s="148"/>
    </row>
    <row r="1592" spans="2:4">
      <c r="B1592" s="221"/>
      <c r="C1592" s="248" t="s">
        <v>286</v>
      </c>
      <c r="D1592" s="148"/>
    </row>
    <row r="1593" spans="2:4">
      <c r="B1593" s="221"/>
      <c r="C1593" s="248" t="s">
        <v>287</v>
      </c>
      <c r="D1593" s="148"/>
    </row>
    <row r="1594" spans="2:4">
      <c r="B1594" s="221"/>
      <c r="C1594" s="248" t="s">
        <v>1640</v>
      </c>
      <c r="D1594" s="148"/>
    </row>
    <row r="1595" spans="2:4">
      <c r="B1595" s="192"/>
      <c r="C1595" s="147" t="s">
        <v>1641</v>
      </c>
      <c r="D1595" s="148"/>
    </row>
    <row r="1596" spans="2:4">
      <c r="B1596" s="192"/>
      <c r="C1596" s="147" t="s">
        <v>1642</v>
      </c>
      <c r="D1596" s="148"/>
    </row>
    <row r="1597" spans="2:4">
      <c r="B1597" s="192"/>
      <c r="C1597" s="147" t="s">
        <v>1643</v>
      </c>
      <c r="D1597" s="148"/>
    </row>
    <row r="1598" spans="2:4">
      <c r="B1598" s="192"/>
      <c r="C1598" s="147" t="s">
        <v>1644</v>
      </c>
      <c r="D1598" s="148"/>
    </row>
    <row r="1599" spans="2:4">
      <c r="B1599" s="192"/>
      <c r="C1599" s="147" t="s">
        <v>1645</v>
      </c>
      <c r="D1599" s="148"/>
    </row>
    <row r="1600" spans="2:4" ht="17.25" thickBot="1">
      <c r="B1600" s="193"/>
      <c r="C1600" s="150" t="s">
        <v>1646</v>
      </c>
      <c r="D1600" s="151"/>
    </row>
    <row r="1601" spans="2:4" ht="17.25" customHeight="1">
      <c r="B1601" s="611" t="s">
        <v>15</v>
      </c>
      <c r="C1601" s="158" t="s">
        <v>989</v>
      </c>
      <c r="D1601" s="142" t="s">
        <v>102</v>
      </c>
    </row>
    <row r="1602" spans="2:4" ht="17.25" customHeight="1">
      <c r="B1602" s="612"/>
      <c r="C1602" s="248" t="s">
        <v>1220</v>
      </c>
      <c r="D1602" s="148"/>
    </row>
    <row r="1603" spans="2:4" ht="17.25" customHeight="1">
      <c r="B1603" s="612"/>
      <c r="C1603" s="248" t="s">
        <v>1646</v>
      </c>
      <c r="D1603" s="161"/>
    </row>
    <row r="1604" spans="2:4" ht="33.75" thickBot="1">
      <c r="B1604" s="613"/>
      <c r="C1604" s="176" t="s">
        <v>1647</v>
      </c>
      <c r="D1604" s="148" t="s">
        <v>1648</v>
      </c>
    </row>
    <row r="1605" spans="2:4">
      <c r="B1605" s="181" t="s">
        <v>1472</v>
      </c>
      <c r="C1605" s="158" t="s">
        <v>1098</v>
      </c>
      <c r="D1605" s="245" t="s">
        <v>102</v>
      </c>
    </row>
    <row r="1606" spans="2:4">
      <c r="B1606" s="182"/>
      <c r="C1606" s="160" t="s">
        <v>1649</v>
      </c>
      <c r="D1606" s="247"/>
    </row>
    <row r="1607" spans="2:4">
      <c r="B1607" s="182"/>
      <c r="C1607" s="168" t="s">
        <v>1101</v>
      </c>
      <c r="D1607" s="247"/>
    </row>
    <row r="1608" spans="2:4">
      <c r="B1608" s="182"/>
      <c r="C1608" s="160" t="s">
        <v>1650</v>
      </c>
      <c r="D1608" s="247"/>
    </row>
    <row r="1609" spans="2:4" ht="17.25" thickBot="1">
      <c r="B1609" s="184"/>
      <c r="C1609" s="165" t="s">
        <v>1651</v>
      </c>
      <c r="D1609" s="246"/>
    </row>
    <row r="1610" spans="2:4">
      <c r="B1610" s="604" t="s">
        <v>1652</v>
      </c>
      <c r="C1610" s="145" t="s">
        <v>1653</v>
      </c>
      <c r="D1610" s="142" t="s">
        <v>102</v>
      </c>
    </row>
    <row r="1611" spans="2:4">
      <c r="B1611" s="604"/>
      <c r="C1611" s="147" t="s">
        <v>1654</v>
      </c>
      <c r="D1611" s="148"/>
    </row>
    <row r="1612" spans="2:4">
      <c r="B1612" s="604"/>
      <c r="C1612" s="147" t="s">
        <v>1655</v>
      </c>
      <c r="D1612" s="148"/>
    </row>
    <row r="1613" spans="2:4">
      <c r="B1613" s="604"/>
      <c r="C1613" s="147" t="s">
        <v>1656</v>
      </c>
      <c r="D1613" s="148"/>
    </row>
    <row r="1614" spans="2:4">
      <c r="B1614" s="604"/>
      <c r="C1614" s="147" t="s">
        <v>1644</v>
      </c>
      <c r="D1614" s="148"/>
    </row>
    <row r="1615" spans="2:4">
      <c r="B1615" s="604"/>
      <c r="C1615" s="147" t="s">
        <v>1645</v>
      </c>
      <c r="D1615" s="148"/>
    </row>
    <row r="1616" spans="2:4">
      <c r="B1616" s="604"/>
      <c r="C1616" s="147" t="s">
        <v>1657</v>
      </c>
      <c r="D1616" s="148"/>
    </row>
    <row r="1617" spans="2:4">
      <c r="B1617" s="604"/>
      <c r="C1617" s="147" t="s">
        <v>1658</v>
      </c>
      <c r="D1617" s="148"/>
    </row>
    <row r="1618" spans="2:4">
      <c r="B1618" s="604"/>
      <c r="C1618" s="248" t="s">
        <v>989</v>
      </c>
      <c r="D1618" s="148"/>
    </row>
    <row r="1619" spans="2:4">
      <c r="B1619" s="604"/>
      <c r="C1619" s="248" t="s">
        <v>1104</v>
      </c>
      <c r="D1619" s="148"/>
    </row>
    <row r="1620" spans="2:4">
      <c r="B1620" s="604"/>
      <c r="C1620" s="248" t="s">
        <v>1220</v>
      </c>
      <c r="D1620" s="148"/>
    </row>
    <row r="1621" spans="2:4">
      <c r="B1621" s="604"/>
      <c r="C1621" s="248" t="s">
        <v>1659</v>
      </c>
      <c r="D1621" s="148"/>
    </row>
    <row r="1622" spans="2:4">
      <c r="B1622" s="604"/>
      <c r="C1622" s="248" t="s">
        <v>286</v>
      </c>
      <c r="D1622" s="148"/>
    </row>
    <row r="1623" spans="2:4">
      <c r="B1623" s="604"/>
      <c r="C1623" s="248" t="s">
        <v>287</v>
      </c>
      <c r="D1623" s="148"/>
    </row>
    <row r="1624" spans="2:4">
      <c r="B1624" s="604"/>
      <c r="C1624" s="147" t="s">
        <v>1660</v>
      </c>
      <c r="D1624" s="148"/>
    </row>
    <row r="1625" spans="2:4">
      <c r="B1625" s="604"/>
      <c r="C1625" s="147" t="s">
        <v>1661</v>
      </c>
      <c r="D1625" s="148"/>
    </row>
    <row r="1626" spans="2:4" ht="17.25" thickBot="1">
      <c r="B1626" s="605"/>
      <c r="C1626" s="150" t="s">
        <v>1662</v>
      </c>
      <c r="D1626" s="151"/>
    </row>
    <row r="1627" spans="2:4">
      <c r="B1627" s="608" t="s">
        <v>1663</v>
      </c>
      <c r="C1627" s="158" t="s">
        <v>1653</v>
      </c>
      <c r="D1627" s="142" t="s">
        <v>102</v>
      </c>
    </row>
    <row r="1628" spans="2:4">
      <c r="B1628" s="604"/>
      <c r="C1628" s="147" t="s">
        <v>1654</v>
      </c>
      <c r="D1628" s="148"/>
    </row>
    <row r="1629" spans="2:4">
      <c r="B1629" s="604"/>
      <c r="C1629" s="147" t="s">
        <v>1655</v>
      </c>
      <c r="D1629" s="148"/>
    </row>
    <row r="1630" spans="2:4">
      <c r="B1630" s="604"/>
      <c r="C1630" s="147" t="s">
        <v>1656</v>
      </c>
      <c r="D1630" s="148"/>
    </row>
    <row r="1631" spans="2:4">
      <c r="B1631" s="604"/>
      <c r="C1631" s="147" t="s">
        <v>1644</v>
      </c>
      <c r="D1631" s="148"/>
    </row>
    <row r="1632" spans="2:4">
      <c r="B1632" s="604"/>
      <c r="C1632" s="147" t="s">
        <v>1645</v>
      </c>
      <c r="D1632" s="148"/>
    </row>
    <row r="1633" spans="2:4">
      <c r="B1633" s="604"/>
      <c r="C1633" s="147" t="s">
        <v>989</v>
      </c>
      <c r="D1633" s="148"/>
    </row>
    <row r="1634" spans="2:4">
      <c r="B1634" s="152"/>
      <c r="C1634" s="248" t="s">
        <v>1104</v>
      </c>
      <c r="D1634" s="148"/>
    </row>
    <row r="1635" spans="2:4">
      <c r="B1635" s="152"/>
      <c r="C1635" s="248" t="s">
        <v>1220</v>
      </c>
      <c r="D1635" s="148"/>
    </row>
    <row r="1636" spans="2:4">
      <c r="B1636" s="152"/>
      <c r="C1636" s="248" t="s">
        <v>1659</v>
      </c>
      <c r="D1636" s="148"/>
    </row>
    <row r="1637" spans="2:4">
      <c r="B1637" s="152"/>
      <c r="C1637" s="248" t="s">
        <v>1369</v>
      </c>
      <c r="D1637" s="148"/>
    </row>
    <row r="1638" spans="2:4">
      <c r="B1638" s="152"/>
      <c r="C1638" s="248" t="s">
        <v>286</v>
      </c>
      <c r="D1638" s="148"/>
    </row>
    <row r="1639" spans="2:4">
      <c r="B1639" s="152"/>
      <c r="C1639" s="248" t="s">
        <v>287</v>
      </c>
      <c r="D1639" s="148"/>
    </row>
    <row r="1640" spans="2:4">
      <c r="B1640" s="152"/>
      <c r="C1640" s="248" t="s">
        <v>1660</v>
      </c>
      <c r="D1640" s="148"/>
    </row>
    <row r="1641" spans="2:4">
      <c r="B1641" s="152"/>
      <c r="C1641" s="147" t="s">
        <v>1664</v>
      </c>
      <c r="D1641" s="148"/>
    </row>
    <row r="1642" spans="2:4">
      <c r="B1642" s="152"/>
      <c r="C1642" s="147" t="s">
        <v>1665</v>
      </c>
      <c r="D1642" s="148"/>
    </row>
    <row r="1643" spans="2:4">
      <c r="B1643" s="152"/>
      <c r="C1643" s="147" t="s">
        <v>1661</v>
      </c>
      <c r="D1643" s="148"/>
    </row>
    <row r="1644" spans="2:4">
      <c r="B1644" s="152"/>
      <c r="C1644" s="147" t="s">
        <v>1662</v>
      </c>
      <c r="D1644" s="148"/>
    </row>
    <row r="1645" spans="2:4" ht="17.25" thickBot="1">
      <c r="B1645" s="152"/>
      <c r="C1645" s="150" t="s">
        <v>1646</v>
      </c>
      <c r="D1645" s="151"/>
    </row>
    <row r="1646" spans="2:4">
      <c r="B1646" s="603" t="s">
        <v>1056</v>
      </c>
      <c r="C1646" s="145" t="s">
        <v>1640</v>
      </c>
      <c r="D1646" s="142" t="s">
        <v>102</v>
      </c>
    </row>
    <row r="1647" spans="2:4">
      <c r="B1647" s="604"/>
      <c r="C1647" s="177" t="s">
        <v>1666</v>
      </c>
      <c r="D1647" s="148"/>
    </row>
    <row r="1648" spans="2:4" ht="17.25" thickBot="1">
      <c r="B1648" s="605"/>
      <c r="C1648" s="150" t="s">
        <v>1215</v>
      </c>
      <c r="D1648" s="151"/>
    </row>
    <row r="1649" spans="2:4" ht="17.25" customHeight="1" thickBot="1">
      <c r="B1649" s="171" t="s">
        <v>1667</v>
      </c>
      <c r="C1649" s="155" t="s">
        <v>1529</v>
      </c>
      <c r="D1649" s="249" t="s">
        <v>1087</v>
      </c>
    </row>
    <row r="1650" spans="2:4" s="250" customFormat="1" ht="25.35" customHeight="1" thickBot="1">
      <c r="B1650" s="137" t="s">
        <v>1668</v>
      </c>
      <c r="C1650" s="138"/>
      <c r="D1650" s="139"/>
    </row>
    <row r="1651" spans="2:4" ht="17.25" customHeight="1" thickBot="1">
      <c r="B1651" s="171" t="s">
        <v>15</v>
      </c>
      <c r="C1651" s="155" t="s">
        <v>1529</v>
      </c>
      <c r="D1651" s="252" t="s">
        <v>1087</v>
      </c>
    </row>
    <row r="1652" spans="2:4" ht="17.25" customHeight="1">
      <c r="B1652" s="157" t="s">
        <v>1671</v>
      </c>
      <c r="C1652" s="145" t="s">
        <v>1672</v>
      </c>
      <c r="D1652" s="142" t="s">
        <v>1673</v>
      </c>
    </row>
    <row r="1653" spans="2:4" ht="17.25" customHeight="1">
      <c r="B1653" s="159"/>
      <c r="C1653" s="147" t="s">
        <v>1674</v>
      </c>
      <c r="D1653" s="148"/>
    </row>
    <row r="1654" spans="2:4" ht="17.25" customHeight="1">
      <c r="B1654" s="159"/>
      <c r="C1654" s="147" t="s">
        <v>1675</v>
      </c>
      <c r="D1654" s="148"/>
    </row>
    <row r="1655" spans="2:4" ht="17.25" customHeight="1">
      <c r="B1655" s="159"/>
      <c r="C1655" s="147" t="s">
        <v>1676</v>
      </c>
      <c r="D1655" s="148"/>
    </row>
    <row r="1656" spans="2:4" ht="17.25" customHeight="1">
      <c r="B1656" s="159"/>
      <c r="C1656" s="147" t="s">
        <v>1677</v>
      </c>
      <c r="D1656" s="148"/>
    </row>
    <row r="1657" spans="2:4" ht="17.25" customHeight="1">
      <c r="B1657" s="159"/>
      <c r="C1657" s="147" t="s">
        <v>1678</v>
      </c>
      <c r="D1657" s="148"/>
    </row>
    <row r="1658" spans="2:4" ht="17.25" customHeight="1">
      <c r="B1658" s="159"/>
      <c r="C1658" s="147" t="s">
        <v>1679</v>
      </c>
      <c r="D1658" s="148"/>
    </row>
    <row r="1659" spans="2:4" ht="17.25" customHeight="1">
      <c r="B1659" s="159"/>
      <c r="C1659" s="147" t="s">
        <v>1680</v>
      </c>
      <c r="D1659" s="148"/>
    </row>
    <row r="1660" spans="2:4" ht="17.25" customHeight="1">
      <c r="B1660" s="159"/>
      <c r="C1660" s="147" t="s">
        <v>1681</v>
      </c>
      <c r="D1660" s="148"/>
    </row>
    <row r="1661" spans="2:4" ht="17.25" customHeight="1">
      <c r="B1661" s="159"/>
      <c r="C1661" s="147" t="s">
        <v>1682</v>
      </c>
      <c r="D1661" s="148"/>
    </row>
    <row r="1662" spans="2:4" ht="17.25" customHeight="1">
      <c r="B1662" s="159"/>
      <c r="C1662" s="147" t="s">
        <v>1683</v>
      </c>
      <c r="D1662" s="148"/>
    </row>
    <row r="1663" spans="2:4" ht="17.25" customHeight="1" thickBot="1">
      <c r="B1663" s="159"/>
      <c r="C1663" s="147" t="s">
        <v>1684</v>
      </c>
      <c r="D1663" s="148"/>
    </row>
    <row r="1664" spans="2:4" ht="17.25" customHeight="1">
      <c r="B1664" s="159"/>
      <c r="C1664" s="145" t="s">
        <v>1685</v>
      </c>
      <c r="D1664" s="142" t="s">
        <v>102</v>
      </c>
    </row>
    <row r="1665" spans="2:4" ht="17.25" customHeight="1">
      <c r="B1665" s="159"/>
      <c r="C1665" s="147" t="s">
        <v>1686</v>
      </c>
      <c r="D1665" s="148"/>
    </row>
    <row r="1666" spans="2:4" ht="17.25" customHeight="1">
      <c r="B1666" s="159"/>
      <c r="C1666" s="147" t="s">
        <v>1687</v>
      </c>
      <c r="D1666" s="148"/>
    </row>
    <row r="1667" spans="2:4" ht="17.25" customHeight="1">
      <c r="B1667" s="159"/>
      <c r="C1667" s="147" t="s">
        <v>1688</v>
      </c>
      <c r="D1667" s="148"/>
    </row>
    <row r="1668" spans="2:4" ht="17.25" customHeight="1">
      <c r="B1668" s="159"/>
      <c r="C1668" s="147" t="s">
        <v>1689</v>
      </c>
      <c r="D1668" s="148"/>
    </row>
    <row r="1669" spans="2:4" ht="17.25" customHeight="1">
      <c r="B1669" s="159"/>
      <c r="C1669" s="147" t="s">
        <v>1690</v>
      </c>
      <c r="D1669" s="148"/>
    </row>
    <row r="1670" spans="2:4" ht="17.25" customHeight="1">
      <c r="B1670" s="159"/>
      <c r="C1670" s="147" t="s">
        <v>1691</v>
      </c>
      <c r="D1670" s="148"/>
    </row>
    <row r="1671" spans="2:4" ht="17.25" customHeight="1">
      <c r="B1671" s="159"/>
      <c r="C1671" s="147" t="s">
        <v>1692</v>
      </c>
      <c r="D1671" s="148"/>
    </row>
    <row r="1672" spans="2:4" ht="17.25" customHeight="1">
      <c r="B1672" s="159"/>
      <c r="C1672" s="147" t="s">
        <v>1693</v>
      </c>
      <c r="D1672" s="148"/>
    </row>
    <row r="1673" spans="2:4" ht="17.25" customHeight="1">
      <c r="B1673" s="159"/>
      <c r="C1673" s="147" t="s">
        <v>1694</v>
      </c>
      <c r="D1673" s="148"/>
    </row>
    <row r="1674" spans="2:4" ht="17.25" customHeight="1">
      <c r="B1674" s="159"/>
      <c r="C1674" s="147" t="s">
        <v>1695</v>
      </c>
      <c r="D1674" s="148"/>
    </row>
    <row r="1675" spans="2:4" ht="17.25" customHeight="1">
      <c r="B1675" s="159"/>
      <c r="C1675" s="147" t="s">
        <v>1696</v>
      </c>
      <c r="D1675" s="148"/>
    </row>
    <row r="1676" spans="2:4" ht="17.25" customHeight="1">
      <c r="B1676" s="159"/>
      <c r="C1676" s="147" t="s">
        <v>1697</v>
      </c>
      <c r="D1676" s="148"/>
    </row>
    <row r="1677" spans="2:4" ht="17.25" customHeight="1">
      <c r="B1677" s="159"/>
      <c r="C1677" s="147" t="s">
        <v>1698</v>
      </c>
      <c r="D1677" s="148"/>
    </row>
    <row r="1678" spans="2:4" ht="17.25" customHeight="1">
      <c r="B1678" s="159"/>
      <c r="C1678" s="147" t="s">
        <v>1699</v>
      </c>
      <c r="D1678" s="148"/>
    </row>
    <row r="1679" spans="2:4" ht="17.25" customHeight="1">
      <c r="B1679" s="159"/>
      <c r="C1679" s="147" t="s">
        <v>1700</v>
      </c>
      <c r="D1679" s="148"/>
    </row>
    <row r="1680" spans="2:4" ht="17.25" customHeight="1">
      <c r="B1680" s="159"/>
      <c r="C1680" s="147" t="s">
        <v>1701</v>
      </c>
      <c r="D1680" s="148"/>
    </row>
    <row r="1681" spans="2:4" ht="17.25" customHeight="1">
      <c r="B1681" s="159"/>
      <c r="C1681" s="147" t="s">
        <v>1702</v>
      </c>
      <c r="D1681" s="148"/>
    </row>
    <row r="1682" spans="2:4" ht="17.25" customHeight="1">
      <c r="B1682" s="159"/>
      <c r="C1682" s="147" t="s">
        <v>1703</v>
      </c>
      <c r="D1682" s="148"/>
    </row>
    <row r="1683" spans="2:4" ht="17.25" customHeight="1">
      <c r="B1683" s="159"/>
      <c r="C1683" s="147" t="s">
        <v>1704</v>
      </c>
      <c r="D1683" s="148"/>
    </row>
    <row r="1684" spans="2:4" ht="17.25" customHeight="1">
      <c r="B1684" s="159"/>
      <c r="C1684" s="147" t="s">
        <v>1705</v>
      </c>
      <c r="D1684" s="148"/>
    </row>
    <row r="1685" spans="2:4" ht="17.25" customHeight="1">
      <c r="B1685" s="159"/>
      <c r="C1685" s="147" t="s">
        <v>1706</v>
      </c>
      <c r="D1685" s="148"/>
    </row>
    <row r="1686" spans="2:4" ht="17.25" customHeight="1">
      <c r="B1686" s="159"/>
      <c r="C1686" s="147" t="s">
        <v>1707</v>
      </c>
      <c r="D1686" s="148"/>
    </row>
    <row r="1687" spans="2:4" ht="17.25" customHeight="1">
      <c r="B1687" s="159"/>
      <c r="C1687" s="147" t="s">
        <v>1708</v>
      </c>
      <c r="D1687" s="148"/>
    </row>
    <row r="1688" spans="2:4" ht="17.25" customHeight="1">
      <c r="B1688" s="159"/>
      <c r="C1688" s="147" t="s">
        <v>1709</v>
      </c>
      <c r="D1688" s="148"/>
    </row>
    <row r="1689" spans="2:4" ht="17.25" customHeight="1">
      <c r="B1689" s="159"/>
      <c r="C1689" s="147" t="s">
        <v>1710</v>
      </c>
      <c r="D1689" s="148"/>
    </row>
    <row r="1690" spans="2:4" ht="17.25" customHeight="1">
      <c r="B1690" s="159"/>
      <c r="C1690" s="147" t="s">
        <v>1711</v>
      </c>
      <c r="D1690" s="148"/>
    </row>
    <row r="1691" spans="2:4" ht="17.25" customHeight="1">
      <c r="B1691" s="159"/>
      <c r="C1691" s="147" t="s">
        <v>1712</v>
      </c>
      <c r="D1691" s="148"/>
    </row>
    <row r="1692" spans="2:4" ht="17.25" customHeight="1">
      <c r="B1692" s="159"/>
      <c r="C1692" s="147" t="s">
        <v>1713</v>
      </c>
      <c r="D1692" s="148"/>
    </row>
    <row r="1693" spans="2:4" ht="17.25" customHeight="1">
      <c r="B1693" s="159"/>
      <c r="C1693" s="147" t="s">
        <v>1714</v>
      </c>
      <c r="D1693" s="148"/>
    </row>
    <row r="1694" spans="2:4" ht="17.25" customHeight="1">
      <c r="B1694" s="159"/>
      <c r="C1694" s="147" t="s">
        <v>1715</v>
      </c>
      <c r="D1694" s="148"/>
    </row>
    <row r="1695" spans="2:4" ht="17.25" customHeight="1">
      <c r="B1695" s="159"/>
      <c r="C1695" s="147" t="s">
        <v>1716</v>
      </c>
      <c r="D1695" s="148"/>
    </row>
    <row r="1696" spans="2:4" ht="17.25" customHeight="1" thickBot="1">
      <c r="B1696" s="164"/>
      <c r="C1696" s="147" t="s">
        <v>1717</v>
      </c>
      <c r="D1696" s="148"/>
    </row>
    <row r="1697" spans="2:4" ht="17.25" customHeight="1">
      <c r="B1697" s="144" t="s">
        <v>1718</v>
      </c>
      <c r="C1697" s="145" t="s">
        <v>1685</v>
      </c>
      <c r="D1697" s="142" t="s">
        <v>102</v>
      </c>
    </row>
    <row r="1698" spans="2:4" ht="17.25" customHeight="1">
      <c r="B1698" s="146"/>
      <c r="C1698" s="147" t="s">
        <v>1686</v>
      </c>
      <c r="D1698" s="148"/>
    </row>
    <row r="1699" spans="2:4" ht="17.25" customHeight="1">
      <c r="B1699" s="146"/>
      <c r="C1699" s="147" t="s">
        <v>1719</v>
      </c>
      <c r="D1699" s="148"/>
    </row>
    <row r="1700" spans="2:4" ht="17.25" customHeight="1">
      <c r="B1700" s="146"/>
      <c r="C1700" s="147" t="s">
        <v>506</v>
      </c>
      <c r="D1700" s="148"/>
    </row>
    <row r="1701" spans="2:4" ht="17.25" customHeight="1">
      <c r="B1701" s="146"/>
      <c r="C1701" s="147" t="s">
        <v>1720</v>
      </c>
      <c r="D1701" s="148"/>
    </row>
    <row r="1702" spans="2:4" ht="17.25" customHeight="1">
      <c r="B1702" s="146"/>
      <c r="C1702" s="147" t="s">
        <v>1721</v>
      </c>
      <c r="D1702" s="148"/>
    </row>
    <row r="1703" spans="2:4" ht="17.25" customHeight="1">
      <c r="B1703" s="146"/>
      <c r="C1703" s="147" t="s">
        <v>1722</v>
      </c>
      <c r="D1703" s="148"/>
    </row>
    <row r="1704" spans="2:4" ht="17.25" customHeight="1">
      <c r="B1704" s="146"/>
      <c r="C1704" s="147" t="s">
        <v>1723</v>
      </c>
      <c r="D1704" s="148"/>
    </row>
    <row r="1705" spans="2:4" ht="17.25" customHeight="1">
      <c r="B1705" s="146"/>
      <c r="C1705" s="147" t="s">
        <v>1724</v>
      </c>
      <c r="D1705" s="148"/>
    </row>
    <row r="1706" spans="2:4" ht="17.25" customHeight="1">
      <c r="B1706" s="146"/>
      <c r="C1706" s="147" t="s">
        <v>1725</v>
      </c>
      <c r="D1706" s="148"/>
    </row>
    <row r="1707" spans="2:4" ht="17.25" customHeight="1">
      <c r="B1707" s="146"/>
      <c r="C1707" s="147" t="s">
        <v>508</v>
      </c>
      <c r="D1707" s="148"/>
    </row>
    <row r="1708" spans="2:4" ht="17.25" customHeight="1">
      <c r="B1708" s="146"/>
      <c r="C1708" s="147" t="s">
        <v>1726</v>
      </c>
      <c r="D1708" s="148"/>
    </row>
    <row r="1709" spans="2:4" ht="17.25" customHeight="1">
      <c r="B1709" s="146"/>
      <c r="C1709" s="147" t="s">
        <v>1727</v>
      </c>
      <c r="D1709" s="148"/>
    </row>
    <row r="1710" spans="2:4" ht="17.25" customHeight="1">
      <c r="B1710" s="146"/>
      <c r="C1710" s="147" t="s">
        <v>1728</v>
      </c>
      <c r="D1710" s="148"/>
    </row>
    <row r="1711" spans="2:4" ht="17.25" customHeight="1">
      <c r="B1711" s="146"/>
      <c r="C1711" s="147" t="s">
        <v>1729</v>
      </c>
      <c r="D1711" s="148"/>
    </row>
    <row r="1712" spans="2:4" ht="17.25" customHeight="1">
      <c r="B1712" s="146"/>
      <c r="C1712" s="147" t="s">
        <v>1730</v>
      </c>
      <c r="D1712" s="148"/>
    </row>
    <row r="1713" spans="2:4" ht="17.25" customHeight="1">
      <c r="B1713" s="146"/>
      <c r="C1713" s="147" t="s">
        <v>1731</v>
      </c>
      <c r="D1713" s="148"/>
    </row>
    <row r="1714" spans="2:4" ht="17.25" customHeight="1">
      <c r="B1714" s="146"/>
      <c r="C1714" s="147" t="s">
        <v>1732</v>
      </c>
      <c r="D1714" s="148"/>
    </row>
    <row r="1715" spans="2:4" ht="17.25" customHeight="1">
      <c r="B1715" s="146"/>
      <c r="C1715" s="147" t="s">
        <v>1733</v>
      </c>
      <c r="D1715" s="148"/>
    </row>
    <row r="1716" spans="2:4" ht="17.25" customHeight="1">
      <c r="B1716" s="146"/>
      <c r="C1716" s="147" t="s">
        <v>1734</v>
      </c>
      <c r="D1716" s="148"/>
    </row>
    <row r="1717" spans="2:4" ht="17.25" customHeight="1" thickBot="1">
      <c r="B1717" s="146"/>
      <c r="C1717" s="147" t="s">
        <v>1735</v>
      </c>
      <c r="D1717" s="148"/>
    </row>
    <row r="1718" spans="2:4" s="250" customFormat="1" ht="25.35" customHeight="1" thickBot="1">
      <c r="B1718" s="137" t="s">
        <v>1736</v>
      </c>
      <c r="C1718" s="138"/>
      <c r="D1718" s="139"/>
    </row>
    <row r="1719" spans="2:4" ht="215.25" customHeight="1" thickBot="1">
      <c r="B1719" s="171" t="s">
        <v>1737</v>
      </c>
      <c r="C1719" s="155" t="s">
        <v>1529</v>
      </c>
      <c r="D1719" s="252" t="s">
        <v>1738</v>
      </c>
    </row>
    <row r="1720" spans="2:4" s="250" customFormat="1" ht="36.75" customHeight="1" thickBot="1">
      <c r="B1720" s="171" t="s">
        <v>1739</v>
      </c>
      <c r="C1720" s="155" t="s">
        <v>1529</v>
      </c>
      <c r="D1720" s="252" t="s">
        <v>1738</v>
      </c>
    </row>
    <row r="1721" spans="2:4" ht="25.35" customHeight="1" thickBot="1">
      <c r="B1721" s="144" t="s">
        <v>1652</v>
      </c>
      <c r="C1721" s="170" t="s">
        <v>0</v>
      </c>
      <c r="D1721" s="142" t="s">
        <v>102</v>
      </c>
    </row>
    <row r="1722" spans="2:4" ht="25.35" customHeight="1" thickBot="1">
      <c r="B1722" s="253" t="s">
        <v>1740</v>
      </c>
      <c r="C1722" s="254"/>
      <c r="D1722" s="255"/>
    </row>
    <row r="1723" spans="2:4" ht="17.25" customHeight="1">
      <c r="B1723" s="144" t="s">
        <v>1530</v>
      </c>
      <c r="C1723" s="170" t="s">
        <v>1741</v>
      </c>
      <c r="D1723" s="142" t="s">
        <v>102</v>
      </c>
    </row>
    <row r="1724" spans="2:4" ht="17.25" customHeight="1">
      <c r="B1724" s="146"/>
      <c r="C1724" s="169" t="s">
        <v>1742</v>
      </c>
      <c r="D1724" s="148"/>
    </row>
    <row r="1725" spans="2:4" ht="17.25" customHeight="1" thickBot="1">
      <c r="B1725" s="149"/>
      <c r="C1725" s="150" t="s">
        <v>1743</v>
      </c>
      <c r="D1725" s="151"/>
    </row>
    <row r="1726" spans="2:4" ht="25.35" customHeight="1" thickBot="1">
      <c r="B1726" s="253" t="s">
        <v>1744</v>
      </c>
      <c r="C1726" s="254"/>
      <c r="D1726" s="255"/>
    </row>
    <row r="1727" spans="2:4" ht="17.25" customHeight="1">
      <c r="B1727" s="144" t="s">
        <v>1745</v>
      </c>
      <c r="C1727" s="170" t="s">
        <v>1746</v>
      </c>
      <c r="D1727" s="142" t="s">
        <v>102</v>
      </c>
    </row>
    <row r="1728" spans="2:4" ht="17.25" customHeight="1" thickBot="1">
      <c r="B1728" s="149"/>
      <c r="C1728" s="150" t="s">
        <v>1747</v>
      </c>
      <c r="D1728" s="151"/>
    </row>
    <row r="1729" spans="2:4" ht="17.25" customHeight="1">
      <c r="B1729" s="144" t="s">
        <v>1468</v>
      </c>
      <c r="C1729" s="170" t="s">
        <v>1746</v>
      </c>
      <c r="D1729" s="142" t="s">
        <v>102</v>
      </c>
    </row>
    <row r="1730" spans="2:4" ht="17.25" customHeight="1" thickBot="1">
      <c r="B1730" s="149"/>
      <c r="C1730" s="150" t="s">
        <v>1747</v>
      </c>
      <c r="D1730" s="151"/>
    </row>
    <row r="1731" spans="2:4" ht="17.25" customHeight="1">
      <c r="B1731" s="144" t="s">
        <v>1530</v>
      </c>
      <c r="C1731" s="170" t="s">
        <v>1748</v>
      </c>
      <c r="D1731" s="142" t="s">
        <v>102</v>
      </c>
    </row>
    <row r="1732" spans="2:4" ht="17.25" customHeight="1" thickBot="1">
      <c r="B1732" s="146"/>
      <c r="C1732" s="169" t="s">
        <v>1749</v>
      </c>
      <c r="D1732" s="148"/>
    </row>
    <row r="1733" spans="2:4" ht="25.35" customHeight="1" thickBot="1">
      <c r="B1733" s="253" t="s">
        <v>1750</v>
      </c>
      <c r="C1733" s="254"/>
      <c r="D1733" s="255"/>
    </row>
    <row r="1734" spans="2:4" ht="17.25" customHeight="1" thickBot="1">
      <c r="B1734" s="171" t="s">
        <v>366</v>
      </c>
      <c r="C1734" s="187" t="s">
        <v>1751</v>
      </c>
      <c r="D1734" s="148" t="s">
        <v>102</v>
      </c>
    </row>
    <row r="1735" spans="2:4" ht="17.25" customHeight="1" thickBot="1">
      <c r="B1735" s="159" t="s">
        <v>1633</v>
      </c>
      <c r="C1735" s="187" t="s">
        <v>1751</v>
      </c>
      <c r="D1735" s="156" t="s">
        <v>102</v>
      </c>
    </row>
    <row r="1736" spans="2:4" ht="17.25" customHeight="1" thickBot="1">
      <c r="B1736" s="171" t="s">
        <v>1663</v>
      </c>
      <c r="C1736" s="187" t="s">
        <v>1751</v>
      </c>
      <c r="D1736" s="156" t="s">
        <v>102</v>
      </c>
    </row>
    <row r="1737" spans="2:4" ht="25.35" customHeight="1" thickBot="1">
      <c r="B1737" s="253" t="s">
        <v>1753</v>
      </c>
      <c r="C1737" s="254"/>
      <c r="D1737" s="255"/>
    </row>
    <row r="1738" spans="2:4" ht="17.25" customHeight="1">
      <c r="B1738" s="157" t="s">
        <v>1756</v>
      </c>
      <c r="C1738" s="141" t="s">
        <v>1757</v>
      </c>
      <c r="D1738" s="188" t="s">
        <v>102</v>
      </c>
    </row>
    <row r="1739" spans="2:4" ht="17.25" customHeight="1">
      <c r="B1739" s="159"/>
      <c r="C1739" s="197" t="s">
        <v>1758</v>
      </c>
      <c r="D1739" s="189"/>
    </row>
    <row r="1740" spans="2:4" ht="17.25" customHeight="1">
      <c r="B1740" s="159"/>
      <c r="C1740" s="197" t="s">
        <v>1759</v>
      </c>
      <c r="D1740" s="189"/>
    </row>
    <row r="1741" spans="2:4" ht="17.25" customHeight="1" thickBot="1">
      <c r="B1741" s="159"/>
      <c r="C1741" s="197" t="s">
        <v>1760</v>
      </c>
      <c r="D1741" s="195"/>
    </row>
    <row r="1742" spans="2:4" ht="17.25" customHeight="1">
      <c r="B1742" s="157" t="s">
        <v>1761</v>
      </c>
      <c r="C1742" s="141" t="s">
        <v>1757</v>
      </c>
      <c r="D1742" s="188" t="s">
        <v>102</v>
      </c>
    </row>
    <row r="1743" spans="2:4" ht="17.25" customHeight="1">
      <c r="B1743" s="159"/>
      <c r="C1743" s="197" t="s">
        <v>1758</v>
      </c>
      <c r="D1743" s="189"/>
    </row>
    <row r="1744" spans="2:4" ht="17.25" customHeight="1">
      <c r="B1744" s="159"/>
      <c r="C1744" s="197" t="s">
        <v>1759</v>
      </c>
      <c r="D1744" s="189"/>
    </row>
    <row r="1745" spans="2:4" ht="17.25" customHeight="1" thickBot="1">
      <c r="B1745" s="159"/>
      <c r="C1745" s="197" t="s">
        <v>1760</v>
      </c>
      <c r="D1745" s="195"/>
    </row>
    <row r="1746" spans="2:4" ht="17.25" customHeight="1">
      <c r="B1746" s="157" t="s">
        <v>1667</v>
      </c>
      <c r="C1746" s="141" t="s">
        <v>1757</v>
      </c>
      <c r="D1746" s="188" t="s">
        <v>102</v>
      </c>
    </row>
    <row r="1747" spans="2:4" ht="17.25" customHeight="1">
      <c r="B1747" s="159"/>
      <c r="C1747" s="197" t="s">
        <v>1758</v>
      </c>
      <c r="D1747" s="189"/>
    </row>
    <row r="1748" spans="2:4" ht="17.25" customHeight="1">
      <c r="B1748" s="159"/>
      <c r="C1748" s="197" t="s">
        <v>1759</v>
      </c>
      <c r="D1748" s="189"/>
    </row>
    <row r="1749" spans="2:4" ht="17.25" customHeight="1" thickBot="1">
      <c r="B1749" s="159"/>
      <c r="C1749" s="197" t="s">
        <v>1760</v>
      </c>
      <c r="D1749" s="195"/>
    </row>
    <row r="1750" spans="2:4" ht="17.25" customHeight="1">
      <c r="B1750" s="157" t="s">
        <v>1762</v>
      </c>
      <c r="C1750" s="141" t="s">
        <v>1757</v>
      </c>
      <c r="D1750" s="188" t="s">
        <v>102</v>
      </c>
    </row>
    <row r="1751" spans="2:4" ht="17.25" customHeight="1">
      <c r="B1751" s="159"/>
      <c r="C1751" s="197" t="s">
        <v>1758</v>
      </c>
      <c r="D1751" s="189"/>
    </row>
    <row r="1752" spans="2:4" ht="17.25" customHeight="1">
      <c r="B1752" s="159"/>
      <c r="C1752" s="197" t="s">
        <v>1759</v>
      </c>
      <c r="D1752" s="189"/>
    </row>
    <row r="1753" spans="2:4" ht="17.25" customHeight="1" thickBot="1">
      <c r="B1753" s="164"/>
      <c r="C1753" s="200" t="s">
        <v>1760</v>
      </c>
      <c r="D1753" s="201"/>
    </row>
    <row r="1754" spans="2:4" ht="17.25" customHeight="1">
      <c r="B1754" s="157" t="s">
        <v>1468</v>
      </c>
      <c r="C1754" s="256" t="s">
        <v>1763</v>
      </c>
      <c r="D1754" s="174" t="s">
        <v>102</v>
      </c>
    </row>
    <row r="1755" spans="2:4" ht="17.25" customHeight="1">
      <c r="B1755" s="159"/>
      <c r="C1755" s="257" t="s">
        <v>1764</v>
      </c>
      <c r="D1755" s="152"/>
    </row>
    <row r="1756" spans="2:4" ht="17.25" customHeight="1">
      <c r="B1756" s="159"/>
      <c r="C1756" s="257" t="s">
        <v>1765</v>
      </c>
      <c r="D1756" s="152"/>
    </row>
    <row r="1757" spans="2:4" ht="17.25" customHeight="1">
      <c r="B1757" s="159"/>
      <c r="C1757" s="257" t="s">
        <v>1766</v>
      </c>
      <c r="D1757" s="152"/>
    </row>
    <row r="1758" spans="2:4" ht="17.25" customHeight="1">
      <c r="B1758" s="159"/>
      <c r="C1758" s="257" t="s">
        <v>1767</v>
      </c>
      <c r="D1758" s="152"/>
    </row>
    <row r="1759" spans="2:4" ht="17.25" customHeight="1" thickBot="1">
      <c r="B1759" s="159"/>
      <c r="C1759" s="257" t="s">
        <v>1768</v>
      </c>
      <c r="D1759" s="153"/>
    </row>
    <row r="1760" spans="2:4" ht="17.25" customHeight="1">
      <c r="B1760" s="159"/>
      <c r="C1760" s="197" t="s">
        <v>1769</v>
      </c>
      <c r="D1760" s="189" t="s">
        <v>1770</v>
      </c>
    </row>
    <row r="1761" spans="2:4" ht="17.25" customHeight="1">
      <c r="B1761" s="159"/>
      <c r="C1761" s="197" t="s">
        <v>1039</v>
      </c>
      <c r="D1761" s="189"/>
    </row>
    <row r="1762" spans="2:4" ht="17.25" customHeight="1">
      <c r="B1762" s="159"/>
      <c r="C1762" s="197" t="s">
        <v>1040</v>
      </c>
      <c r="D1762" s="189"/>
    </row>
    <row r="1763" spans="2:4" ht="17.25" customHeight="1" thickBot="1">
      <c r="B1763" s="164"/>
      <c r="C1763" s="200" t="s">
        <v>1041</v>
      </c>
      <c r="D1763" s="201"/>
    </row>
    <row r="1764" spans="2:4" ht="17.25" customHeight="1">
      <c r="B1764" s="157" t="s">
        <v>1773</v>
      </c>
      <c r="C1764" s="222" t="s">
        <v>1758</v>
      </c>
      <c r="D1764" s="189" t="s">
        <v>102</v>
      </c>
    </row>
    <row r="1765" spans="2:4" ht="17.25" customHeight="1">
      <c r="B1765" s="159"/>
      <c r="C1765" s="197" t="s">
        <v>1759</v>
      </c>
      <c r="D1765" s="189"/>
    </row>
    <row r="1766" spans="2:4" ht="17.25" customHeight="1" thickBot="1">
      <c r="B1766" s="164"/>
      <c r="C1766" s="200" t="s">
        <v>1760</v>
      </c>
      <c r="D1766" s="201"/>
    </row>
    <row r="1767" spans="2:4" ht="17.25" customHeight="1">
      <c r="B1767" s="157" t="s">
        <v>1533</v>
      </c>
      <c r="C1767" s="197" t="s">
        <v>1758</v>
      </c>
      <c r="D1767" s="189" t="s">
        <v>102</v>
      </c>
    </row>
    <row r="1768" spans="2:4" ht="17.25" customHeight="1">
      <c r="B1768" s="159"/>
      <c r="C1768" s="197" t="s">
        <v>1759</v>
      </c>
      <c r="D1768" s="189"/>
    </row>
    <row r="1769" spans="2:4" ht="17.25" customHeight="1" thickBot="1">
      <c r="B1769" s="164"/>
      <c r="C1769" s="200" t="s">
        <v>1760</v>
      </c>
      <c r="D1769" s="201"/>
    </row>
    <row r="1770" spans="2:4" ht="17.25" customHeight="1">
      <c r="B1770" s="258" t="s">
        <v>1774</v>
      </c>
      <c r="C1770" s="197" t="s">
        <v>1758</v>
      </c>
      <c r="D1770" s="189" t="s">
        <v>102</v>
      </c>
    </row>
    <row r="1771" spans="2:4" ht="17.25" customHeight="1">
      <c r="B1771" s="258"/>
      <c r="C1771" s="197" t="s">
        <v>1759</v>
      </c>
      <c r="D1771" s="189"/>
    </row>
    <row r="1772" spans="2:4" ht="17.25" customHeight="1" thickBot="1">
      <c r="B1772" s="259"/>
      <c r="C1772" s="200" t="s">
        <v>1760</v>
      </c>
      <c r="D1772" s="201"/>
    </row>
    <row r="1773" spans="2:4" ht="17.25" customHeight="1">
      <c r="B1773" s="260" t="s">
        <v>1775</v>
      </c>
      <c r="C1773" s="141" t="s">
        <v>1757</v>
      </c>
      <c r="D1773" s="188" t="s">
        <v>102</v>
      </c>
    </row>
    <row r="1774" spans="2:4" ht="17.25" customHeight="1">
      <c r="B1774" s="258"/>
      <c r="C1774" s="197" t="s">
        <v>1758</v>
      </c>
      <c r="D1774" s="189"/>
    </row>
    <row r="1775" spans="2:4" ht="17.25" customHeight="1">
      <c r="B1775" s="258"/>
      <c r="C1775" s="197" t="s">
        <v>1759</v>
      </c>
      <c r="D1775" s="189"/>
    </row>
    <row r="1776" spans="2:4" ht="17.25" customHeight="1" thickBot="1">
      <c r="B1776" s="259"/>
      <c r="C1776" s="200" t="s">
        <v>1760</v>
      </c>
      <c r="D1776" s="201"/>
    </row>
    <row r="1777" spans="2:4" ht="17.25" customHeight="1">
      <c r="B1777" s="260" t="s">
        <v>1776</v>
      </c>
      <c r="C1777" s="141" t="s">
        <v>1758</v>
      </c>
      <c r="D1777" s="202" t="s">
        <v>102</v>
      </c>
    </row>
    <row r="1778" spans="2:4" ht="17.25" customHeight="1">
      <c r="B1778" s="258"/>
      <c r="C1778" s="197" t="s">
        <v>1759</v>
      </c>
      <c r="D1778" s="198"/>
    </row>
    <row r="1779" spans="2:4" ht="17.25" customHeight="1" thickBot="1">
      <c r="B1779" s="259"/>
      <c r="C1779" s="200" t="s">
        <v>1760</v>
      </c>
      <c r="D1779" s="207"/>
    </row>
    <row r="1780" spans="2:4" ht="17.25" customHeight="1">
      <c r="B1780" s="157" t="s">
        <v>366</v>
      </c>
      <c r="C1780" s="141" t="s">
        <v>1789</v>
      </c>
      <c r="D1780" s="188" t="s">
        <v>102</v>
      </c>
    </row>
    <row r="1781" spans="2:4" ht="17.25" customHeight="1">
      <c r="B1781" s="159"/>
      <c r="C1781" s="197" t="s">
        <v>1790</v>
      </c>
      <c r="D1781" s="189"/>
    </row>
    <row r="1782" spans="2:4" ht="33.75" customHeight="1">
      <c r="B1782" s="159"/>
      <c r="C1782" s="197" t="s">
        <v>1777</v>
      </c>
      <c r="D1782" s="189"/>
    </row>
    <row r="1783" spans="2:4" ht="17.25" customHeight="1">
      <c r="B1783" s="159"/>
      <c r="C1783" s="197" t="s">
        <v>1791</v>
      </c>
      <c r="D1783" s="189"/>
    </row>
    <row r="1784" spans="2:4" ht="17.25" customHeight="1">
      <c r="B1784" s="159"/>
      <c r="C1784" s="197" t="s">
        <v>1792</v>
      </c>
      <c r="D1784" s="189"/>
    </row>
    <row r="1785" spans="2:4" ht="17.25" customHeight="1">
      <c r="B1785" s="159"/>
      <c r="C1785" s="197" t="s">
        <v>1763</v>
      </c>
      <c r="D1785" s="189"/>
    </row>
    <row r="1786" spans="2:4" ht="30.75" customHeight="1">
      <c r="B1786" s="159"/>
      <c r="C1786" s="197" t="s">
        <v>1778</v>
      </c>
      <c r="D1786" s="195"/>
    </row>
    <row r="1787" spans="2:4" ht="17.25" customHeight="1">
      <c r="B1787" s="159"/>
      <c r="C1787" s="197" t="s">
        <v>1779</v>
      </c>
      <c r="D1787" s="198" t="s">
        <v>1780</v>
      </c>
    </row>
    <row r="1788" spans="2:4" ht="17.25" customHeight="1">
      <c r="B1788" s="159"/>
      <c r="C1788" s="197" t="s">
        <v>1793</v>
      </c>
      <c r="D1788" s="199" t="s">
        <v>102</v>
      </c>
    </row>
    <row r="1789" spans="2:4" ht="17.25" customHeight="1">
      <c r="B1789" s="159"/>
      <c r="C1789" s="197" t="s">
        <v>1794</v>
      </c>
      <c r="D1789" s="189"/>
    </row>
    <row r="1790" spans="2:4" ht="17.25" customHeight="1">
      <c r="B1790" s="159"/>
      <c r="C1790" s="197" t="s">
        <v>1795</v>
      </c>
      <c r="D1790" s="189"/>
    </row>
    <row r="1791" spans="2:4" ht="17.25" customHeight="1">
      <c r="B1791" s="159"/>
      <c r="C1791" s="197" t="s">
        <v>1796</v>
      </c>
      <c r="D1791" s="189"/>
    </row>
    <row r="1792" spans="2:4" ht="33.75" customHeight="1">
      <c r="B1792" s="159"/>
      <c r="C1792" s="197" t="s">
        <v>1797</v>
      </c>
      <c r="D1792" s="195"/>
    </row>
    <row r="1793" spans="2:4" ht="17.25" customHeight="1">
      <c r="B1793" s="159"/>
      <c r="C1793" s="197" t="s">
        <v>1798</v>
      </c>
      <c r="D1793" s="198" t="s">
        <v>1799</v>
      </c>
    </row>
    <row r="1794" spans="2:4" ht="17.25" customHeight="1">
      <c r="B1794" s="159"/>
      <c r="C1794" s="197" t="s">
        <v>1800</v>
      </c>
      <c r="D1794" s="199" t="s">
        <v>102</v>
      </c>
    </row>
    <row r="1795" spans="2:4" ht="17.25" customHeight="1">
      <c r="B1795" s="159"/>
      <c r="C1795" s="197" t="s">
        <v>1781</v>
      </c>
      <c r="D1795" s="189"/>
    </row>
    <row r="1796" spans="2:4" ht="17.25" customHeight="1">
      <c r="B1796" s="159"/>
      <c r="C1796" s="197" t="s">
        <v>1801</v>
      </c>
      <c r="D1796" s="189"/>
    </row>
    <row r="1797" spans="2:4" ht="33.75" customHeight="1">
      <c r="B1797" s="159"/>
      <c r="C1797" s="197" t="s">
        <v>1802</v>
      </c>
      <c r="D1797" s="189"/>
    </row>
    <row r="1798" spans="2:4" ht="33.75" customHeight="1">
      <c r="B1798" s="159"/>
      <c r="C1798" s="197" t="s">
        <v>1803</v>
      </c>
      <c r="D1798" s="189"/>
    </row>
    <row r="1799" spans="2:4" ht="33.75" customHeight="1">
      <c r="B1799" s="159"/>
      <c r="C1799" s="197" t="s">
        <v>1804</v>
      </c>
      <c r="D1799" s="189"/>
    </row>
    <row r="1800" spans="2:4" ht="33.75" customHeight="1">
      <c r="B1800" s="159"/>
      <c r="C1800" s="197" t="s">
        <v>1805</v>
      </c>
      <c r="D1800" s="189"/>
    </row>
    <row r="1801" spans="2:4" ht="33.75" customHeight="1">
      <c r="B1801" s="159"/>
      <c r="C1801" s="197" t="s">
        <v>1806</v>
      </c>
      <c r="D1801" s="189"/>
    </row>
    <row r="1802" spans="2:4" ht="33.75" customHeight="1">
      <c r="B1802" s="159"/>
      <c r="C1802" s="197" t="s">
        <v>1807</v>
      </c>
      <c r="D1802" s="189"/>
    </row>
    <row r="1803" spans="2:4" ht="33.75" customHeight="1">
      <c r="B1803" s="159"/>
      <c r="C1803" s="197" t="s">
        <v>1808</v>
      </c>
      <c r="D1803" s="189"/>
    </row>
    <row r="1804" spans="2:4" ht="33.75" customHeight="1">
      <c r="B1804" s="159"/>
      <c r="C1804" s="197" t="s">
        <v>1809</v>
      </c>
      <c r="D1804" s="189"/>
    </row>
    <row r="1805" spans="2:4" ht="33.75" customHeight="1">
      <c r="B1805" s="159"/>
      <c r="C1805" s="197" t="s">
        <v>1810</v>
      </c>
      <c r="D1805" s="189"/>
    </row>
    <row r="1806" spans="2:4" ht="33.75" customHeight="1">
      <c r="B1806" s="159"/>
      <c r="C1806" s="197" t="s">
        <v>1811</v>
      </c>
      <c r="D1806" s="189"/>
    </row>
    <row r="1807" spans="2:4" ht="33.75" customHeight="1">
      <c r="B1807" s="159"/>
      <c r="C1807" s="197" t="s">
        <v>1812</v>
      </c>
      <c r="D1807" s="189"/>
    </row>
    <row r="1808" spans="2:4" ht="33.75" customHeight="1">
      <c r="B1808" s="159"/>
      <c r="C1808" s="197" t="s">
        <v>1813</v>
      </c>
      <c r="D1808" s="189"/>
    </row>
    <row r="1809" spans="2:4" ht="33.75" customHeight="1">
      <c r="B1809" s="159"/>
      <c r="C1809" s="197" t="s">
        <v>1814</v>
      </c>
      <c r="D1809" s="189"/>
    </row>
    <row r="1810" spans="2:4" ht="33.75" customHeight="1">
      <c r="B1810" s="159"/>
      <c r="C1810" s="197" t="s">
        <v>1815</v>
      </c>
      <c r="D1810" s="189"/>
    </row>
    <row r="1811" spans="2:4" ht="33.75" customHeight="1">
      <c r="B1811" s="159"/>
      <c r="C1811" s="197" t="s">
        <v>1816</v>
      </c>
      <c r="D1811" s="189"/>
    </row>
    <row r="1812" spans="2:4" ht="33.75" customHeight="1">
      <c r="B1812" s="159"/>
      <c r="C1812" s="197" t="s">
        <v>1817</v>
      </c>
      <c r="D1812" s="189"/>
    </row>
    <row r="1813" spans="2:4" ht="33.75" customHeight="1">
      <c r="B1813" s="159"/>
      <c r="C1813" s="197" t="s">
        <v>1818</v>
      </c>
      <c r="D1813" s="189"/>
    </row>
    <row r="1814" spans="2:4" ht="33.75" customHeight="1">
      <c r="B1814" s="159"/>
      <c r="C1814" s="197" t="s">
        <v>1819</v>
      </c>
      <c r="D1814" s="189"/>
    </row>
    <row r="1815" spans="2:4" ht="33.75" customHeight="1">
      <c r="B1815" s="159"/>
      <c r="C1815" s="197" t="s">
        <v>1820</v>
      </c>
      <c r="D1815" s="189"/>
    </row>
    <row r="1816" spans="2:4" ht="33.75" customHeight="1">
      <c r="B1816" s="159"/>
      <c r="C1816" s="197" t="s">
        <v>1821</v>
      </c>
      <c r="D1816" s="189"/>
    </row>
    <row r="1817" spans="2:4" ht="33.75" customHeight="1">
      <c r="B1817" s="159"/>
      <c r="C1817" s="197" t="s">
        <v>1822</v>
      </c>
      <c r="D1817" s="189"/>
    </row>
    <row r="1818" spans="2:4" ht="33.75" customHeight="1">
      <c r="B1818" s="159"/>
      <c r="C1818" s="197" t="s">
        <v>1823</v>
      </c>
      <c r="D1818" s="189"/>
    </row>
    <row r="1819" spans="2:4" ht="33.75" customHeight="1">
      <c r="B1819" s="159"/>
      <c r="C1819" s="197" t="s">
        <v>1824</v>
      </c>
      <c r="D1819" s="189"/>
    </row>
    <row r="1820" spans="2:4" ht="33.75" customHeight="1">
      <c r="B1820" s="159"/>
      <c r="C1820" s="197" t="s">
        <v>1825</v>
      </c>
      <c r="D1820" s="189"/>
    </row>
    <row r="1821" spans="2:4" ht="17.25" customHeight="1">
      <c r="B1821" s="159"/>
      <c r="C1821" s="197" t="s">
        <v>1826</v>
      </c>
      <c r="D1821" s="189"/>
    </row>
    <row r="1822" spans="2:4" ht="33.75" customHeight="1">
      <c r="B1822" s="159"/>
      <c r="C1822" s="197" t="s">
        <v>1827</v>
      </c>
      <c r="D1822" s="189"/>
    </row>
    <row r="1823" spans="2:4" ht="17.25" customHeight="1">
      <c r="B1823" s="159"/>
      <c r="C1823" s="197" t="s">
        <v>1828</v>
      </c>
      <c r="D1823" s="189"/>
    </row>
    <row r="1824" spans="2:4" ht="17.25" customHeight="1">
      <c r="B1824" s="159"/>
      <c r="C1824" s="197" t="s">
        <v>1782</v>
      </c>
      <c r="D1824" s="189"/>
    </row>
    <row r="1825" spans="2:4" ht="17.25" customHeight="1">
      <c r="B1825" s="159"/>
      <c r="C1825" s="197" t="s">
        <v>1783</v>
      </c>
      <c r="D1825" s="189"/>
    </row>
    <row r="1826" spans="2:4" ht="17.25" customHeight="1">
      <c r="B1826" s="159"/>
      <c r="C1826" s="197" t="s">
        <v>1784</v>
      </c>
      <c r="D1826" s="189"/>
    </row>
    <row r="1827" spans="2:4" ht="17.25" customHeight="1">
      <c r="B1827" s="159"/>
      <c r="C1827" s="197" t="s">
        <v>1785</v>
      </c>
      <c r="D1827" s="189"/>
    </row>
    <row r="1828" spans="2:4" ht="17.25" customHeight="1">
      <c r="B1828" s="159"/>
      <c r="C1828" s="197" t="s">
        <v>1786</v>
      </c>
      <c r="D1828" s="189"/>
    </row>
    <row r="1829" spans="2:4" ht="17.25" customHeight="1">
      <c r="B1829" s="159"/>
      <c r="C1829" s="197" t="s">
        <v>1787</v>
      </c>
      <c r="D1829" s="189"/>
    </row>
    <row r="1830" spans="2:4" ht="17.25" customHeight="1">
      <c r="B1830" s="159"/>
      <c r="C1830" s="197" t="s">
        <v>1788</v>
      </c>
      <c r="D1830" s="189"/>
    </row>
    <row r="1831" spans="2:4" ht="17.25" customHeight="1">
      <c r="B1831" s="159"/>
      <c r="C1831" s="197" t="s">
        <v>1829</v>
      </c>
      <c r="D1831" s="189"/>
    </row>
    <row r="1832" spans="2:4" ht="17.25" customHeight="1">
      <c r="B1832" s="159"/>
      <c r="C1832" s="197" t="s">
        <v>1830</v>
      </c>
      <c r="D1832" s="189"/>
    </row>
    <row r="1833" spans="2:4" ht="33.75" customHeight="1">
      <c r="B1833" s="159"/>
      <c r="C1833" s="197" t="s">
        <v>1831</v>
      </c>
      <c r="D1833" s="189"/>
    </row>
    <row r="1834" spans="2:4" ht="17.25" customHeight="1">
      <c r="B1834" s="159"/>
      <c r="C1834" s="197" t="s">
        <v>1832</v>
      </c>
      <c r="D1834" s="189"/>
    </row>
    <row r="1835" spans="2:4" ht="17.25" customHeight="1">
      <c r="B1835" s="159"/>
      <c r="C1835" s="197" t="s">
        <v>1833</v>
      </c>
      <c r="D1835" s="189"/>
    </row>
    <row r="1836" spans="2:4" ht="17.25" customHeight="1" thickBot="1">
      <c r="B1836" s="164"/>
      <c r="C1836" s="197" t="s">
        <v>1834</v>
      </c>
      <c r="D1836" s="201"/>
    </row>
    <row r="1837" spans="2:4" ht="33.75" customHeight="1">
      <c r="B1837" s="157" t="s">
        <v>1718</v>
      </c>
      <c r="C1837" s="141" t="s">
        <v>1835</v>
      </c>
      <c r="D1837" s="188" t="s">
        <v>102</v>
      </c>
    </row>
    <row r="1838" spans="2:4" ht="17.25" customHeight="1">
      <c r="B1838" s="159"/>
      <c r="C1838" s="197" t="s">
        <v>1791</v>
      </c>
      <c r="D1838" s="189"/>
    </row>
    <row r="1839" spans="2:4" ht="33.75" customHeight="1">
      <c r="B1839" s="159"/>
      <c r="C1839" s="197" t="s">
        <v>1790</v>
      </c>
      <c r="D1839" s="189"/>
    </row>
    <row r="1840" spans="2:4" ht="17.25" customHeight="1">
      <c r="B1840" s="159"/>
      <c r="C1840" s="197" t="s">
        <v>1836</v>
      </c>
      <c r="D1840" s="189"/>
    </row>
    <row r="1841" spans="2:4" ht="17.25" customHeight="1">
      <c r="B1841" s="159"/>
      <c r="C1841" s="197" t="s">
        <v>1793</v>
      </c>
      <c r="D1841" s="189"/>
    </row>
    <row r="1842" spans="2:4" ht="33.75" customHeight="1">
      <c r="B1842" s="159"/>
      <c r="C1842" s="197" t="s">
        <v>1837</v>
      </c>
      <c r="D1842" s="195"/>
    </row>
    <row r="1843" spans="2:4" ht="33.75" customHeight="1">
      <c r="B1843" s="159"/>
      <c r="C1843" s="197" t="s">
        <v>1779</v>
      </c>
      <c r="D1843" s="198" t="s">
        <v>1780</v>
      </c>
    </row>
    <row r="1844" spans="2:4" ht="17.25" customHeight="1">
      <c r="B1844" s="159"/>
      <c r="C1844" s="197" t="s">
        <v>1798</v>
      </c>
      <c r="D1844" s="198" t="s">
        <v>1799</v>
      </c>
    </row>
    <row r="1845" spans="2:4" ht="17.25" customHeight="1">
      <c r="B1845" s="159"/>
      <c r="C1845" s="197" t="s">
        <v>1800</v>
      </c>
      <c r="D1845" s="199" t="s">
        <v>102</v>
      </c>
    </row>
    <row r="1846" spans="2:4" ht="17.25" customHeight="1">
      <c r="B1846" s="159"/>
      <c r="C1846" s="197" t="s">
        <v>1792</v>
      </c>
      <c r="D1846" s="189"/>
    </row>
    <row r="1847" spans="2:4" ht="17.25" customHeight="1">
      <c r="B1847" s="159"/>
      <c r="C1847" s="197" t="s">
        <v>1838</v>
      </c>
      <c r="D1847" s="189"/>
    </row>
    <row r="1848" spans="2:4" ht="17.25" customHeight="1">
      <c r="B1848" s="159"/>
      <c r="C1848" s="197" t="s">
        <v>1839</v>
      </c>
      <c r="D1848" s="189"/>
    </row>
    <row r="1849" spans="2:4" ht="17.25" customHeight="1">
      <c r="B1849" s="159"/>
      <c r="C1849" s="197" t="s">
        <v>1840</v>
      </c>
      <c r="D1849" s="189"/>
    </row>
    <row r="1850" spans="2:4" ht="33.75" customHeight="1">
      <c r="B1850" s="159"/>
      <c r="C1850" s="197" t="s">
        <v>1841</v>
      </c>
      <c r="D1850" s="189"/>
    </row>
    <row r="1851" spans="2:4" ht="17.25" customHeight="1">
      <c r="B1851" s="159"/>
      <c r="C1851" s="197" t="s">
        <v>1842</v>
      </c>
      <c r="D1851" s="189"/>
    </row>
    <row r="1852" spans="2:4" ht="33.75" customHeight="1">
      <c r="B1852" s="159"/>
      <c r="C1852" s="197" t="s">
        <v>1843</v>
      </c>
      <c r="D1852" s="189"/>
    </row>
    <row r="1853" spans="2:4" ht="17.25" customHeight="1">
      <c r="B1853" s="159"/>
      <c r="C1853" s="197" t="s">
        <v>1832</v>
      </c>
      <c r="D1853" s="189"/>
    </row>
    <row r="1854" spans="2:4" ht="17.25" customHeight="1">
      <c r="B1854" s="159"/>
      <c r="C1854" s="197" t="s">
        <v>1844</v>
      </c>
      <c r="D1854" s="189"/>
    </row>
    <row r="1855" spans="2:4" ht="17.25" customHeight="1">
      <c r="B1855" s="159"/>
      <c r="C1855" s="197" t="s">
        <v>1845</v>
      </c>
      <c r="D1855" s="189"/>
    </row>
    <row r="1856" spans="2:4" ht="33.75" customHeight="1">
      <c r="B1856" s="159"/>
      <c r="C1856" s="197" t="s">
        <v>1846</v>
      </c>
      <c r="D1856" s="189"/>
    </row>
    <row r="1857" spans="2:4" ht="17.25" customHeight="1">
      <c r="B1857" s="159"/>
      <c r="C1857" s="197" t="s">
        <v>1847</v>
      </c>
      <c r="D1857" s="189"/>
    </row>
    <row r="1858" spans="2:4" ht="17.25" customHeight="1" thickBot="1">
      <c r="B1858" s="159"/>
      <c r="C1858" s="197" t="s">
        <v>1833</v>
      </c>
      <c r="D1858" s="201"/>
    </row>
    <row r="1859" spans="2:4" ht="17.25" customHeight="1">
      <c r="B1859" s="157" t="s">
        <v>1472</v>
      </c>
      <c r="C1859" s="141" t="s">
        <v>1848</v>
      </c>
      <c r="D1859" s="188" t="s">
        <v>102</v>
      </c>
    </row>
    <row r="1860" spans="2:4" ht="17.25" customHeight="1" thickBot="1">
      <c r="B1860" s="159"/>
      <c r="C1860" s="214" t="s">
        <v>1849</v>
      </c>
      <c r="D1860" s="201"/>
    </row>
    <row r="1861" spans="2:4" ht="33.75" customHeight="1">
      <c r="B1861" s="157" t="s">
        <v>1850</v>
      </c>
      <c r="C1861" s="141" t="s">
        <v>1851</v>
      </c>
      <c r="D1861" s="202" t="s">
        <v>102</v>
      </c>
    </row>
    <row r="1862" spans="2:4" ht="17.25" customHeight="1">
      <c r="B1862" s="159"/>
      <c r="C1862" s="197" t="s">
        <v>300</v>
      </c>
      <c r="D1862" s="198" t="s">
        <v>1852</v>
      </c>
    </row>
    <row r="1863" spans="2:4" ht="17.25" customHeight="1">
      <c r="B1863" s="159"/>
      <c r="C1863" s="214" t="s">
        <v>1853</v>
      </c>
      <c r="D1863" s="199" t="s">
        <v>102</v>
      </c>
    </row>
    <row r="1864" spans="2:4" ht="17.25" customHeight="1">
      <c r="B1864" s="159"/>
      <c r="C1864" s="214" t="s">
        <v>1854</v>
      </c>
      <c r="D1864" s="189"/>
    </row>
    <row r="1865" spans="2:4" ht="17.25" customHeight="1">
      <c r="B1865" s="159"/>
      <c r="C1865" s="214" t="s">
        <v>1855</v>
      </c>
      <c r="D1865" s="189"/>
    </row>
    <row r="1866" spans="2:4" ht="17.25" customHeight="1">
      <c r="B1866" s="159"/>
      <c r="C1866" s="214" t="s">
        <v>1856</v>
      </c>
      <c r="D1866" s="189"/>
    </row>
    <row r="1867" spans="2:4" ht="17.25" customHeight="1">
      <c r="B1867" s="159"/>
      <c r="C1867" s="214" t="s">
        <v>1857</v>
      </c>
      <c r="D1867" s="189"/>
    </row>
    <row r="1868" spans="2:4" ht="17.25" customHeight="1">
      <c r="B1868" s="159"/>
      <c r="C1868" s="214" t="s">
        <v>1758</v>
      </c>
      <c r="D1868" s="189"/>
    </row>
    <row r="1869" spans="2:4" ht="17.25" customHeight="1">
      <c r="B1869" s="159"/>
      <c r="C1869" s="214" t="s">
        <v>1759</v>
      </c>
      <c r="D1869" s="189"/>
    </row>
    <row r="1870" spans="2:4" ht="17.25" customHeight="1">
      <c r="B1870" s="159"/>
      <c r="C1870" s="214" t="s">
        <v>1097</v>
      </c>
      <c r="D1870" s="189"/>
    </row>
    <row r="1871" spans="2:4" ht="66.75" customHeight="1" thickBot="1">
      <c r="B1871" s="164"/>
      <c r="C1871" s="200" t="s">
        <v>1844</v>
      </c>
      <c r="D1871" s="201"/>
    </row>
    <row r="1872" spans="2:4" ht="33.75" customHeight="1">
      <c r="B1872" s="157" t="s">
        <v>465</v>
      </c>
      <c r="C1872" s="141" t="s">
        <v>1858</v>
      </c>
      <c r="D1872" s="202" t="s">
        <v>1859</v>
      </c>
    </row>
    <row r="1873" spans="2:4" ht="33.75" customHeight="1">
      <c r="B1873" s="159"/>
      <c r="C1873" s="197" t="s">
        <v>1860</v>
      </c>
      <c r="D1873" s="199" t="s">
        <v>102</v>
      </c>
    </row>
    <row r="1874" spans="2:4" ht="17.25" customHeight="1">
      <c r="B1874" s="159"/>
      <c r="C1874" s="197" t="s">
        <v>1836</v>
      </c>
      <c r="D1874" s="189"/>
    </row>
    <row r="1875" spans="2:4" ht="33.75" customHeight="1">
      <c r="B1875" s="159"/>
      <c r="C1875" s="197" t="s">
        <v>1837</v>
      </c>
      <c r="D1875" s="195"/>
    </row>
    <row r="1876" spans="2:4" ht="17.25" customHeight="1">
      <c r="B1876" s="152"/>
      <c r="C1876" s="197" t="s">
        <v>1861</v>
      </c>
      <c r="D1876" s="198" t="s">
        <v>1852</v>
      </c>
    </row>
    <row r="1877" spans="2:4" ht="33.75" customHeight="1">
      <c r="B1877" s="152"/>
      <c r="C1877" s="197" t="s">
        <v>1862</v>
      </c>
      <c r="D1877" s="198" t="s">
        <v>102</v>
      </c>
    </row>
    <row r="1878" spans="2:4" ht="17.25" customHeight="1">
      <c r="B1878" s="152"/>
      <c r="C1878" s="197" t="s">
        <v>1779</v>
      </c>
      <c r="D1878" s="198" t="s">
        <v>1780</v>
      </c>
    </row>
    <row r="1879" spans="2:4" ht="17.25" customHeight="1">
      <c r="B1879" s="152"/>
      <c r="C1879" s="214" t="s">
        <v>1853</v>
      </c>
      <c r="D1879" s="199" t="s">
        <v>102</v>
      </c>
    </row>
    <row r="1880" spans="2:4" ht="17.25" customHeight="1">
      <c r="B1880" s="152"/>
      <c r="C1880" s="214" t="s">
        <v>1863</v>
      </c>
      <c r="D1880" s="189"/>
    </row>
    <row r="1881" spans="2:4" ht="17.25" customHeight="1">
      <c r="B1881" s="152"/>
      <c r="C1881" s="214" t="s">
        <v>1855</v>
      </c>
      <c r="D1881" s="189"/>
    </row>
    <row r="1882" spans="2:4" ht="17.25" customHeight="1">
      <c r="B1882" s="152"/>
      <c r="C1882" s="214" t="s">
        <v>1864</v>
      </c>
      <c r="D1882" s="189"/>
    </row>
    <row r="1883" spans="2:4" ht="17.25" customHeight="1">
      <c r="B1883" s="152"/>
      <c r="C1883" s="214" t="s">
        <v>1865</v>
      </c>
      <c r="D1883" s="189"/>
    </row>
    <row r="1884" spans="2:4" ht="33.75" customHeight="1">
      <c r="B1884" s="152"/>
      <c r="C1884" s="214" t="s">
        <v>1857</v>
      </c>
      <c r="D1884" s="195"/>
    </row>
    <row r="1885" spans="2:4" ht="33.75" customHeight="1">
      <c r="B1885" s="152"/>
      <c r="C1885" s="197" t="s">
        <v>1866</v>
      </c>
      <c r="D1885" s="198" t="s">
        <v>1867</v>
      </c>
    </row>
    <row r="1886" spans="2:4" ht="17.25" customHeight="1">
      <c r="B1886" s="152"/>
      <c r="C1886" s="197" t="s">
        <v>1868</v>
      </c>
      <c r="D1886" s="199" t="s">
        <v>102</v>
      </c>
    </row>
    <row r="1887" spans="2:4" ht="17.25" customHeight="1">
      <c r="B1887" s="152"/>
      <c r="C1887" s="197" t="s">
        <v>1869</v>
      </c>
      <c r="D1887" s="189"/>
    </row>
    <row r="1888" spans="2:4" ht="17.25" customHeight="1">
      <c r="B1888" s="152"/>
      <c r="C1888" s="197" t="s">
        <v>1870</v>
      </c>
      <c r="D1888" s="189"/>
    </row>
    <row r="1889" spans="2:4" ht="33.75" customHeight="1">
      <c r="B1889" s="152"/>
      <c r="C1889" s="197" t="s">
        <v>1871</v>
      </c>
      <c r="D1889" s="189"/>
    </row>
    <row r="1890" spans="2:4" ht="33.75" customHeight="1">
      <c r="B1890" s="152"/>
      <c r="C1890" s="197" t="s">
        <v>1872</v>
      </c>
      <c r="D1890" s="189"/>
    </row>
    <row r="1891" spans="2:4" ht="33.75" customHeight="1">
      <c r="B1891" s="152"/>
      <c r="C1891" s="197" t="s">
        <v>1873</v>
      </c>
      <c r="D1891" s="189"/>
    </row>
    <row r="1892" spans="2:4" ht="17.25" customHeight="1">
      <c r="B1892" s="152"/>
      <c r="C1892" s="197" t="s">
        <v>1832</v>
      </c>
      <c r="D1892" s="189"/>
    </row>
    <row r="1893" spans="2:4" ht="17.25" customHeight="1">
      <c r="B1893" s="152"/>
      <c r="C1893" s="197" t="s">
        <v>270</v>
      </c>
      <c r="D1893" s="189"/>
    </row>
    <row r="1894" spans="2:4" ht="17.25" customHeight="1">
      <c r="B1894" s="152"/>
      <c r="C1894" s="197" t="s">
        <v>1874</v>
      </c>
      <c r="D1894" s="189"/>
    </row>
    <row r="1895" spans="2:4" ht="33.75" customHeight="1">
      <c r="B1895" s="152"/>
      <c r="C1895" s="197" t="s">
        <v>1875</v>
      </c>
      <c r="D1895" s="189"/>
    </row>
    <row r="1896" spans="2:4" ht="17.25" customHeight="1">
      <c r="B1896" s="152"/>
      <c r="C1896" s="197" t="s">
        <v>1847</v>
      </c>
      <c r="D1896" s="189"/>
    </row>
    <row r="1897" spans="2:4" ht="17.25" customHeight="1" thickBot="1">
      <c r="B1897" s="153"/>
      <c r="C1897" s="200" t="s">
        <v>1833</v>
      </c>
      <c r="D1897" s="195"/>
    </row>
    <row r="1898" spans="2:4" ht="17.25" customHeight="1">
      <c r="B1898" s="157" t="s">
        <v>1056</v>
      </c>
      <c r="C1898" s="141" t="s">
        <v>1876</v>
      </c>
      <c r="D1898" s="189" t="s">
        <v>102</v>
      </c>
    </row>
    <row r="1899" spans="2:4" ht="33.75" customHeight="1" thickBot="1">
      <c r="B1899" s="159"/>
      <c r="C1899" s="214" t="s">
        <v>1877</v>
      </c>
      <c r="D1899" s="189"/>
    </row>
    <row r="1900" spans="2:4" ht="25.35" customHeight="1" thickBot="1">
      <c r="B1900" s="253" t="s">
        <v>1880</v>
      </c>
      <c r="C1900" s="254"/>
      <c r="D1900" s="255"/>
    </row>
    <row r="1901" spans="2:4" ht="116.25" customHeight="1">
      <c r="B1901" s="157" t="s">
        <v>1471</v>
      </c>
      <c r="C1901" s="141" t="s">
        <v>1881</v>
      </c>
      <c r="D1901" s="202" t="s">
        <v>1882</v>
      </c>
    </row>
    <row r="1902" spans="2:4" ht="33.75" customHeight="1">
      <c r="B1902" s="159"/>
      <c r="C1902" s="223" t="s">
        <v>1883</v>
      </c>
      <c r="D1902" s="198" t="s">
        <v>1884</v>
      </c>
    </row>
    <row r="1903" spans="2:4" ht="33.75" customHeight="1" thickBot="1">
      <c r="B1903" s="164"/>
      <c r="C1903" s="200" t="s">
        <v>1754</v>
      </c>
      <c r="D1903" s="201" t="s">
        <v>1755</v>
      </c>
    </row>
    <row r="1904" spans="2:4" ht="116.25" customHeight="1">
      <c r="B1904" s="157" t="s">
        <v>1468</v>
      </c>
      <c r="C1904" s="141" t="s">
        <v>1881</v>
      </c>
      <c r="D1904" s="202" t="s">
        <v>1882</v>
      </c>
    </row>
    <row r="1905" spans="2:4" ht="33.75" customHeight="1">
      <c r="B1905" s="159"/>
      <c r="C1905" s="223" t="s">
        <v>1883</v>
      </c>
      <c r="D1905" s="198" t="s">
        <v>1885</v>
      </c>
    </row>
    <row r="1906" spans="2:4" ht="33.75" customHeight="1" thickBot="1">
      <c r="B1906" s="164"/>
      <c r="C1906" s="200" t="s">
        <v>1754</v>
      </c>
      <c r="D1906" s="201" t="s">
        <v>1755</v>
      </c>
    </row>
    <row r="1907" spans="2:4" ht="25.35" customHeight="1" thickBot="1">
      <c r="B1907" s="253" t="s">
        <v>1886</v>
      </c>
      <c r="C1907" s="254"/>
      <c r="D1907" s="255"/>
    </row>
    <row r="1908" spans="2:4" ht="17.25" customHeight="1">
      <c r="B1908" s="157" t="s">
        <v>1756</v>
      </c>
      <c r="C1908" s="141" t="s">
        <v>1887</v>
      </c>
      <c r="D1908" s="188" t="s">
        <v>1043</v>
      </c>
    </row>
    <row r="1909" spans="2:4" ht="17.25" customHeight="1" thickBot="1">
      <c r="B1909" s="164"/>
      <c r="C1909" s="200" t="s">
        <v>1888</v>
      </c>
      <c r="D1909" s="201"/>
    </row>
    <row r="1910" spans="2:4" ht="17.25" customHeight="1">
      <c r="B1910" s="157" t="s">
        <v>1474</v>
      </c>
      <c r="C1910" s="262" t="s">
        <v>1889</v>
      </c>
      <c r="D1910" s="191" t="s">
        <v>102</v>
      </c>
    </row>
    <row r="1911" spans="2:4" ht="17.25" customHeight="1">
      <c r="B1911" s="159"/>
      <c r="C1911" s="256" t="s">
        <v>1890</v>
      </c>
      <c r="D1911" s="192"/>
    </row>
    <row r="1912" spans="2:4" ht="17.25" customHeight="1">
      <c r="B1912" s="159"/>
      <c r="C1912" s="256" t="s">
        <v>1891</v>
      </c>
      <c r="D1912" s="192"/>
    </row>
    <row r="1913" spans="2:4" ht="17.25" customHeight="1">
      <c r="B1913" s="159"/>
      <c r="C1913" s="256" t="s">
        <v>1892</v>
      </c>
      <c r="D1913" s="192"/>
    </row>
    <row r="1914" spans="2:4" ht="17.25" customHeight="1">
      <c r="B1914" s="159"/>
      <c r="C1914" s="256" t="s">
        <v>1893</v>
      </c>
      <c r="D1914" s="192"/>
    </row>
    <row r="1915" spans="2:4" ht="17.25" customHeight="1">
      <c r="B1915" s="159"/>
      <c r="C1915" s="256" t="s">
        <v>1894</v>
      </c>
      <c r="D1915" s="192"/>
    </row>
    <row r="1916" spans="2:4" ht="17.25" customHeight="1">
      <c r="B1916" s="159"/>
      <c r="C1916" s="256" t="s">
        <v>1895</v>
      </c>
      <c r="D1916" s="192"/>
    </row>
    <row r="1917" spans="2:4" ht="17.25" customHeight="1">
      <c r="B1917" s="159"/>
      <c r="C1917" s="256" t="s">
        <v>1896</v>
      </c>
      <c r="D1917" s="192"/>
    </row>
    <row r="1918" spans="2:4" ht="17.25" customHeight="1">
      <c r="B1918" s="159"/>
      <c r="C1918" s="256" t="s">
        <v>1897</v>
      </c>
      <c r="D1918" s="192"/>
    </row>
    <row r="1919" spans="2:4" ht="17.25" customHeight="1">
      <c r="B1919" s="159"/>
      <c r="C1919" s="256" t="s">
        <v>1898</v>
      </c>
      <c r="D1919" s="192"/>
    </row>
    <row r="1920" spans="2:4" ht="17.25" customHeight="1">
      <c r="B1920" s="159"/>
      <c r="C1920" s="256" t="s">
        <v>1899</v>
      </c>
      <c r="D1920" s="192"/>
    </row>
    <row r="1921" spans="2:4" ht="17.25" customHeight="1">
      <c r="B1921" s="159"/>
      <c r="C1921" s="256" t="s">
        <v>1900</v>
      </c>
      <c r="D1921" s="192"/>
    </row>
    <row r="1922" spans="2:4" ht="33.75" customHeight="1">
      <c r="B1922" s="159"/>
      <c r="C1922" s="256" t="s">
        <v>1901</v>
      </c>
      <c r="D1922" s="192"/>
    </row>
    <row r="1923" spans="2:4" ht="33.75" customHeight="1">
      <c r="B1923" s="159"/>
      <c r="C1923" s="257" t="s">
        <v>1902</v>
      </c>
      <c r="D1923" s="192"/>
    </row>
    <row r="1924" spans="2:4" ht="33.75" customHeight="1">
      <c r="B1924" s="159"/>
      <c r="C1924" s="256" t="s">
        <v>1903</v>
      </c>
      <c r="D1924" s="192"/>
    </row>
    <row r="1925" spans="2:4" ht="17.25" customHeight="1">
      <c r="B1925" s="159"/>
      <c r="C1925" s="256" t="s">
        <v>1904</v>
      </c>
      <c r="D1925" s="192"/>
    </row>
    <row r="1926" spans="2:4" ht="17.25" customHeight="1">
      <c r="B1926" s="159"/>
      <c r="C1926" s="256" t="s">
        <v>1905</v>
      </c>
      <c r="D1926" s="192"/>
    </row>
    <row r="1927" spans="2:4" ht="17.25" customHeight="1">
      <c r="B1927" s="159"/>
      <c r="C1927" s="256" t="s">
        <v>1906</v>
      </c>
      <c r="D1927" s="192"/>
    </row>
    <row r="1928" spans="2:4" ht="17.25" customHeight="1">
      <c r="B1928" s="159"/>
      <c r="C1928" s="256" t="s">
        <v>1907</v>
      </c>
      <c r="D1928" s="192"/>
    </row>
    <row r="1929" spans="2:4" ht="17.25" customHeight="1">
      <c r="B1929" s="159"/>
      <c r="C1929" s="256" t="s">
        <v>1908</v>
      </c>
      <c r="D1929" s="192"/>
    </row>
    <row r="1930" spans="2:4" ht="17.25" customHeight="1">
      <c r="B1930" s="159"/>
      <c r="C1930" s="256" t="s">
        <v>1909</v>
      </c>
      <c r="D1930" s="192"/>
    </row>
    <row r="1931" spans="2:4" ht="17.25" customHeight="1">
      <c r="B1931" s="159"/>
      <c r="C1931" s="256" t="s">
        <v>1910</v>
      </c>
      <c r="D1931" s="192"/>
    </row>
    <row r="1932" spans="2:4" ht="17.25" customHeight="1">
      <c r="B1932" s="159"/>
      <c r="C1932" s="256" t="s">
        <v>1911</v>
      </c>
      <c r="D1932" s="192"/>
    </row>
    <row r="1933" spans="2:4" ht="17.25" customHeight="1">
      <c r="B1933" s="159"/>
      <c r="C1933" s="256" t="s">
        <v>1912</v>
      </c>
      <c r="D1933" s="192"/>
    </row>
    <row r="1934" spans="2:4" ht="17.25" customHeight="1">
      <c r="B1934" s="159"/>
      <c r="C1934" s="256" t="s">
        <v>1913</v>
      </c>
      <c r="D1934" s="192"/>
    </row>
    <row r="1935" spans="2:4" ht="17.25" customHeight="1">
      <c r="B1935" s="159"/>
      <c r="C1935" s="256" t="s">
        <v>1914</v>
      </c>
      <c r="D1935" s="192"/>
    </row>
    <row r="1936" spans="2:4" ht="17.25" customHeight="1">
      <c r="B1936" s="159"/>
      <c r="C1936" s="256" t="s">
        <v>1915</v>
      </c>
      <c r="D1936" s="192"/>
    </row>
    <row r="1937" spans="2:4" ht="17.25" customHeight="1">
      <c r="B1937" s="159"/>
      <c r="C1937" s="256" t="s">
        <v>1916</v>
      </c>
      <c r="D1937" s="192"/>
    </row>
    <row r="1938" spans="2:4" ht="33.75" customHeight="1">
      <c r="B1938" s="159"/>
      <c r="C1938" s="257" t="s">
        <v>1917</v>
      </c>
      <c r="D1938" s="192"/>
    </row>
    <row r="1939" spans="2:4" ht="33.75" customHeight="1">
      <c r="B1939" s="159"/>
      <c r="C1939" s="257" t="s">
        <v>1918</v>
      </c>
      <c r="D1939" s="192"/>
    </row>
    <row r="1940" spans="2:4" ht="33.75" customHeight="1">
      <c r="B1940" s="159"/>
      <c r="C1940" s="256" t="s">
        <v>1919</v>
      </c>
      <c r="D1940" s="192"/>
    </row>
    <row r="1941" spans="2:4" ht="17.25" customHeight="1" thickBot="1">
      <c r="B1941" s="164"/>
      <c r="C1941" s="263" t="s">
        <v>1920</v>
      </c>
      <c r="D1941" s="193"/>
    </row>
    <row r="1942" spans="2:4" ht="17.25" customHeight="1">
      <c r="B1942" s="157" t="s">
        <v>1468</v>
      </c>
      <c r="C1942" s="178" t="s">
        <v>1038</v>
      </c>
      <c r="D1942" s="188" t="s">
        <v>102</v>
      </c>
    </row>
    <row r="1943" spans="2:4" ht="17.25" customHeight="1">
      <c r="B1943" s="159"/>
      <c r="C1943" s="178" t="s">
        <v>1921</v>
      </c>
      <c r="D1943" s="189"/>
    </row>
    <row r="1944" spans="2:4" ht="17.25" customHeight="1">
      <c r="B1944" s="159"/>
      <c r="C1944" s="147" t="s">
        <v>1922</v>
      </c>
      <c r="D1944" s="189"/>
    </row>
    <row r="1945" spans="2:4" ht="17.25" customHeight="1" thickBot="1">
      <c r="B1945" s="164"/>
      <c r="C1945" s="169" t="s">
        <v>1041</v>
      </c>
      <c r="D1945" s="201"/>
    </row>
    <row r="1946" spans="2:4" ht="17.25" customHeight="1" thickBot="1">
      <c r="B1946" s="157" t="s">
        <v>1923</v>
      </c>
      <c r="C1946" s="141" t="s">
        <v>1924</v>
      </c>
      <c r="D1946" s="143" t="s">
        <v>1925</v>
      </c>
    </row>
    <row r="1947" spans="2:4" ht="17.25" customHeight="1" thickBot="1">
      <c r="B1947" s="164"/>
      <c r="C1947" s="200" t="s">
        <v>1926</v>
      </c>
      <c r="D1947" s="143"/>
    </row>
    <row r="1948" spans="2:4" ht="16.5" customHeight="1" thickBot="1">
      <c r="B1948" s="171" t="s">
        <v>1216</v>
      </c>
      <c r="C1948" s="215" t="s">
        <v>1927</v>
      </c>
      <c r="D1948" s="143" t="s">
        <v>102</v>
      </c>
    </row>
    <row r="1949" spans="2:4" ht="17.25" customHeight="1">
      <c r="B1949" s="157" t="s">
        <v>1671</v>
      </c>
      <c r="C1949" s="141" t="s">
        <v>1927</v>
      </c>
      <c r="D1949" s="188" t="s">
        <v>102</v>
      </c>
    </row>
    <row r="1950" spans="2:4" ht="16.5" customHeight="1">
      <c r="B1950" s="159"/>
      <c r="C1950" s="197" t="s">
        <v>1930</v>
      </c>
      <c r="D1950" s="195"/>
    </row>
    <row r="1951" spans="2:4" ht="17.25" customHeight="1">
      <c r="B1951" s="159"/>
      <c r="C1951" s="197" t="s">
        <v>1924</v>
      </c>
      <c r="D1951" s="199" t="s">
        <v>1925</v>
      </c>
    </row>
    <row r="1952" spans="2:4" ht="33.75" customHeight="1">
      <c r="B1952" s="159"/>
      <c r="C1952" s="197" t="s">
        <v>1926</v>
      </c>
      <c r="D1952" s="195"/>
    </row>
    <row r="1953" spans="2:4" ht="17.25" customHeight="1" thickBot="1">
      <c r="B1953" s="159"/>
      <c r="C1953" s="197" t="s">
        <v>1928</v>
      </c>
      <c r="D1953" s="198" t="s">
        <v>1929</v>
      </c>
    </row>
    <row r="1954" spans="2:4" ht="17.25" customHeight="1">
      <c r="B1954" s="174" t="s">
        <v>1633</v>
      </c>
      <c r="C1954" s="141" t="s">
        <v>1931</v>
      </c>
      <c r="D1954" s="188" t="s">
        <v>1043</v>
      </c>
    </row>
    <row r="1955" spans="2:4" ht="17.25" customHeight="1">
      <c r="B1955" s="152"/>
      <c r="C1955" s="222" t="s">
        <v>1932</v>
      </c>
      <c r="D1955" s="189"/>
    </row>
    <row r="1956" spans="2:4" ht="17.25" customHeight="1">
      <c r="B1956" s="152"/>
      <c r="C1956" s="222" t="s">
        <v>1933</v>
      </c>
      <c r="D1956" s="189"/>
    </row>
    <row r="1957" spans="2:4" ht="17.25" customHeight="1" thickBot="1">
      <c r="B1957" s="152"/>
      <c r="C1957" s="222" t="s">
        <v>1934</v>
      </c>
      <c r="D1957" s="201"/>
    </row>
    <row r="1958" spans="2:4" ht="17.25" customHeight="1">
      <c r="B1958" s="174" t="s">
        <v>1472</v>
      </c>
      <c r="C1958" s="141" t="s">
        <v>1935</v>
      </c>
      <c r="D1958" s="188" t="s">
        <v>1043</v>
      </c>
    </row>
    <row r="1959" spans="2:4" ht="17.25" customHeight="1">
      <c r="B1959" s="152"/>
      <c r="C1959" s="222" t="s">
        <v>1936</v>
      </c>
      <c r="D1959" s="189"/>
    </row>
    <row r="1960" spans="2:4" ht="17.25" customHeight="1">
      <c r="B1960" s="152"/>
      <c r="C1960" s="222" t="s">
        <v>1937</v>
      </c>
      <c r="D1960" s="189"/>
    </row>
    <row r="1961" spans="2:4" ht="17.25" customHeight="1">
      <c r="B1961" s="152"/>
      <c r="C1961" s="222" t="s">
        <v>1938</v>
      </c>
      <c r="D1961" s="189"/>
    </row>
    <row r="1962" spans="2:4" ht="17.25" customHeight="1">
      <c r="B1962" s="152"/>
      <c r="C1962" s="222" t="s">
        <v>1939</v>
      </c>
      <c r="D1962" s="189"/>
    </row>
    <row r="1963" spans="2:4" ht="17.25" customHeight="1">
      <c r="B1963" s="152"/>
      <c r="C1963" s="222" t="s">
        <v>1940</v>
      </c>
      <c r="D1963" s="189"/>
    </row>
    <row r="1964" spans="2:4" ht="17.25" customHeight="1">
      <c r="B1964" s="152"/>
      <c r="C1964" s="222" t="s">
        <v>1941</v>
      </c>
      <c r="D1964" s="189"/>
    </row>
    <row r="1965" spans="2:4" ht="17.25" customHeight="1">
      <c r="B1965" s="152"/>
      <c r="C1965" s="222" t="s">
        <v>1942</v>
      </c>
      <c r="D1965" s="189"/>
    </row>
    <row r="1966" spans="2:4" ht="17.25" customHeight="1">
      <c r="B1966" s="152"/>
      <c r="C1966" s="222" t="s">
        <v>1943</v>
      </c>
      <c r="D1966" s="189"/>
    </row>
    <row r="1967" spans="2:4" ht="17.25" customHeight="1">
      <c r="B1967" s="152"/>
      <c r="C1967" s="222" t="s">
        <v>1944</v>
      </c>
      <c r="D1967" s="189"/>
    </row>
    <row r="1968" spans="2:4" ht="17.25" customHeight="1">
      <c r="B1968" s="152"/>
      <c r="C1968" s="222" t="s">
        <v>1945</v>
      </c>
      <c r="D1968" s="189"/>
    </row>
    <row r="1969" spans="2:4" ht="17.25" customHeight="1">
      <c r="B1969" s="152"/>
      <c r="C1969" s="222" t="s">
        <v>1946</v>
      </c>
      <c r="D1969" s="189"/>
    </row>
    <row r="1970" spans="2:4" ht="17.25" customHeight="1">
      <c r="B1970" s="152"/>
      <c r="C1970" s="222" t="s">
        <v>1947</v>
      </c>
      <c r="D1970" s="189"/>
    </row>
    <row r="1971" spans="2:4" ht="17.25" customHeight="1">
      <c r="B1971" s="152"/>
      <c r="C1971" s="222" t="s">
        <v>1948</v>
      </c>
      <c r="D1971" s="189"/>
    </row>
    <row r="1972" spans="2:4" ht="17.25" customHeight="1">
      <c r="B1972" s="152"/>
      <c r="C1972" s="222" t="s">
        <v>1949</v>
      </c>
      <c r="D1972" s="189"/>
    </row>
    <row r="1973" spans="2:4" ht="17.25" customHeight="1">
      <c r="B1973" s="152"/>
      <c r="C1973" s="222" t="s">
        <v>1950</v>
      </c>
      <c r="D1973" s="189"/>
    </row>
    <row r="1974" spans="2:4" ht="17.25" customHeight="1">
      <c r="B1974" s="152"/>
      <c r="C1974" s="222" t="s">
        <v>1951</v>
      </c>
      <c r="D1974" s="189"/>
    </row>
    <row r="1975" spans="2:4" ht="17.25" customHeight="1">
      <c r="B1975" s="152"/>
      <c r="C1975" s="222" t="s">
        <v>1952</v>
      </c>
      <c r="D1975" s="189"/>
    </row>
    <row r="1976" spans="2:4" ht="17.25" customHeight="1">
      <c r="B1976" s="152"/>
      <c r="C1976" s="222" t="s">
        <v>1953</v>
      </c>
      <c r="D1976" s="189"/>
    </row>
    <row r="1977" spans="2:4" ht="50.25" customHeight="1" thickBot="1">
      <c r="B1977" s="152"/>
      <c r="C1977" s="223" t="s">
        <v>1954</v>
      </c>
      <c r="D1977" s="189"/>
    </row>
    <row r="1978" spans="2:4" ht="17.25" customHeight="1">
      <c r="B1978" s="174" t="s">
        <v>21</v>
      </c>
      <c r="C1978" s="141" t="s">
        <v>1959</v>
      </c>
      <c r="D1978" s="188" t="s">
        <v>1043</v>
      </c>
    </row>
    <row r="1979" spans="2:4" ht="17.25" customHeight="1">
      <c r="B1979" s="152"/>
      <c r="C1979" s="222" t="s">
        <v>1960</v>
      </c>
      <c r="D1979" s="189"/>
    </row>
    <row r="1980" spans="2:4" ht="17.25" customHeight="1">
      <c r="B1980" s="152"/>
      <c r="C1980" s="222" t="s">
        <v>1932</v>
      </c>
      <c r="D1980" s="189"/>
    </row>
    <row r="1981" spans="2:4" ht="17.25" customHeight="1">
      <c r="B1981" s="152"/>
      <c r="C1981" s="197" t="s">
        <v>1961</v>
      </c>
      <c r="D1981" s="189"/>
    </row>
    <row r="1982" spans="2:4" ht="17.25" customHeight="1">
      <c r="B1982" s="152"/>
      <c r="C1982" s="197" t="s">
        <v>1962</v>
      </c>
      <c r="D1982" s="189"/>
    </row>
    <row r="1983" spans="2:4" ht="17.25" customHeight="1">
      <c r="B1983" s="152"/>
      <c r="C1983" s="197" t="s">
        <v>1963</v>
      </c>
      <c r="D1983" s="189"/>
    </row>
    <row r="1984" spans="2:4" ht="50.25" customHeight="1">
      <c r="B1984" s="152"/>
      <c r="C1984" s="197" t="s">
        <v>1964</v>
      </c>
      <c r="D1984" s="189"/>
    </row>
    <row r="1985" spans="2:4" ht="50.25" customHeight="1">
      <c r="B1985" s="152"/>
      <c r="C1985" s="147" t="s">
        <v>1955</v>
      </c>
      <c r="D1985" s="163" t="s">
        <v>1956</v>
      </c>
    </row>
    <row r="1986" spans="2:4" ht="16.5" customHeight="1" thickBot="1">
      <c r="B1986" s="153"/>
      <c r="C1986" s="150" t="s">
        <v>1957</v>
      </c>
      <c r="D1986" s="167" t="s">
        <v>1958</v>
      </c>
    </row>
    <row r="1987" spans="2:4" ht="25.35" customHeight="1" thickBot="1">
      <c r="B1987" s="253" t="s">
        <v>1965</v>
      </c>
      <c r="C1987" s="254"/>
      <c r="D1987" s="255"/>
    </row>
    <row r="1988" spans="2:4" ht="17.25" customHeight="1">
      <c r="B1988" s="157" t="s">
        <v>1471</v>
      </c>
      <c r="C1988" s="145" t="s">
        <v>1966</v>
      </c>
      <c r="D1988" s="142" t="s">
        <v>102</v>
      </c>
    </row>
    <row r="1989" spans="2:4" ht="17.25" customHeight="1">
      <c r="B1989" s="159"/>
      <c r="C1989" s="178" t="s">
        <v>1967</v>
      </c>
      <c r="D1989" s="148"/>
    </row>
    <row r="1990" spans="2:4" ht="17.25" customHeight="1">
      <c r="B1990" s="159"/>
      <c r="C1990" s="178" t="s">
        <v>1968</v>
      </c>
      <c r="D1990" s="148"/>
    </row>
    <row r="1991" spans="2:4" ht="17.25" customHeight="1" thickBot="1">
      <c r="B1991" s="159"/>
      <c r="C1991" s="169" t="s">
        <v>1097</v>
      </c>
      <c r="D1991" s="148"/>
    </row>
    <row r="1992" spans="2:4" ht="17.25" customHeight="1">
      <c r="B1992" s="157" t="s">
        <v>1468</v>
      </c>
      <c r="C1992" s="145" t="s">
        <v>1966</v>
      </c>
      <c r="D1992" s="142" t="s">
        <v>102</v>
      </c>
    </row>
    <row r="1993" spans="2:4" ht="17.25" customHeight="1">
      <c r="B1993" s="159"/>
      <c r="C1993" s="178" t="s">
        <v>1967</v>
      </c>
      <c r="D1993" s="148"/>
    </row>
    <row r="1994" spans="2:4" ht="17.25" customHeight="1">
      <c r="B1994" s="159"/>
      <c r="C1994" s="178" t="s">
        <v>1968</v>
      </c>
      <c r="D1994" s="148"/>
    </row>
    <row r="1995" spans="2:4" ht="17.25" customHeight="1" thickBot="1">
      <c r="B1995" s="159"/>
      <c r="C1995" s="178" t="s">
        <v>1969</v>
      </c>
      <c r="D1995" s="148"/>
    </row>
    <row r="1996" spans="2:4" ht="17.25" customHeight="1">
      <c r="B1996" s="157" t="s">
        <v>1530</v>
      </c>
      <c r="C1996" s="145" t="s">
        <v>1966</v>
      </c>
      <c r="D1996" s="188" t="s">
        <v>102</v>
      </c>
    </row>
    <row r="1997" spans="2:4" ht="17.25" customHeight="1">
      <c r="B1997" s="159"/>
      <c r="C1997" s="178" t="s">
        <v>1967</v>
      </c>
      <c r="D1997" s="189"/>
    </row>
    <row r="1998" spans="2:4" ht="17.25" customHeight="1">
      <c r="B1998" s="159"/>
      <c r="C1998" s="178" t="s">
        <v>1968</v>
      </c>
      <c r="D1998" s="189"/>
    </row>
    <row r="1999" spans="2:4" ht="17.25" customHeight="1" thickBot="1">
      <c r="B1999" s="164"/>
      <c r="C1999" s="196" t="s">
        <v>1969</v>
      </c>
      <c r="D1999" s="201"/>
    </row>
    <row r="2000" spans="2:4" ht="17.25" customHeight="1">
      <c r="B2000" s="157" t="s">
        <v>366</v>
      </c>
      <c r="C2000" s="145" t="s">
        <v>1966</v>
      </c>
      <c r="D2000" s="188" t="s">
        <v>102</v>
      </c>
    </row>
    <row r="2001" spans="2:4" ht="17.25" customHeight="1">
      <c r="B2001" s="159"/>
      <c r="C2001" s="178" t="s">
        <v>1970</v>
      </c>
      <c r="D2001" s="189"/>
    </row>
    <row r="2002" spans="2:4" ht="17.25" customHeight="1">
      <c r="B2002" s="159"/>
      <c r="C2002" s="178" t="s">
        <v>1971</v>
      </c>
      <c r="D2002" s="189"/>
    </row>
    <row r="2003" spans="2:4" ht="17.25" customHeight="1">
      <c r="B2003" s="159"/>
      <c r="C2003" s="178" t="s">
        <v>1972</v>
      </c>
      <c r="D2003" s="189"/>
    </row>
    <row r="2004" spans="2:4" ht="17.25" customHeight="1">
      <c r="B2004" s="159"/>
      <c r="C2004" s="178" t="s">
        <v>1973</v>
      </c>
      <c r="D2004" s="189"/>
    </row>
    <row r="2005" spans="2:4" ht="17.25" customHeight="1">
      <c r="B2005" s="159"/>
      <c r="C2005" s="178" t="s">
        <v>1974</v>
      </c>
      <c r="D2005" s="189"/>
    </row>
    <row r="2006" spans="2:4" ht="17.25" customHeight="1">
      <c r="B2006" s="159"/>
      <c r="C2006" s="178" t="s">
        <v>1967</v>
      </c>
      <c r="D2006" s="189"/>
    </row>
    <row r="2007" spans="2:4" ht="17.25" customHeight="1">
      <c r="B2007" s="159"/>
      <c r="C2007" s="178" t="s">
        <v>1968</v>
      </c>
      <c r="D2007" s="189"/>
    </row>
    <row r="2008" spans="2:4" ht="17.25" customHeight="1">
      <c r="B2008" s="159"/>
      <c r="C2008" s="178" t="s">
        <v>1969</v>
      </c>
      <c r="D2008" s="189"/>
    </row>
    <row r="2009" spans="2:4" ht="17.25" customHeight="1" thickBot="1">
      <c r="B2009" s="164"/>
      <c r="C2009" s="178" t="s">
        <v>1975</v>
      </c>
      <c r="D2009" s="201"/>
    </row>
    <row r="2010" spans="2:4" ht="17.25" customHeight="1">
      <c r="B2010" s="157" t="s">
        <v>1633</v>
      </c>
      <c r="C2010" s="145" t="s">
        <v>1966</v>
      </c>
      <c r="D2010" s="188" t="s">
        <v>102</v>
      </c>
    </row>
    <row r="2011" spans="2:4" ht="17.25" customHeight="1">
      <c r="B2011" s="159"/>
      <c r="C2011" s="178" t="s">
        <v>1976</v>
      </c>
      <c r="D2011" s="189"/>
    </row>
    <row r="2012" spans="2:4" ht="17.25" customHeight="1">
      <c r="B2012" s="159"/>
      <c r="C2012" s="178" t="s">
        <v>1971</v>
      </c>
      <c r="D2012" s="189"/>
    </row>
    <row r="2013" spans="2:4" ht="17.25" customHeight="1">
      <c r="B2013" s="159"/>
      <c r="C2013" s="178" t="s">
        <v>1977</v>
      </c>
      <c r="D2013" s="189"/>
    </row>
    <row r="2014" spans="2:4" ht="17.25" customHeight="1">
      <c r="B2014" s="159"/>
      <c r="C2014" s="178" t="s">
        <v>1973</v>
      </c>
      <c r="D2014" s="189"/>
    </row>
    <row r="2015" spans="2:4" ht="17.25" customHeight="1">
      <c r="B2015" s="159"/>
      <c r="C2015" s="178" t="s">
        <v>1974</v>
      </c>
      <c r="D2015" s="189"/>
    </row>
    <row r="2016" spans="2:4" ht="17.25" customHeight="1">
      <c r="B2016" s="159"/>
      <c r="C2016" s="178" t="s">
        <v>1967</v>
      </c>
      <c r="D2016" s="189"/>
    </row>
    <row r="2017" spans="2:4" ht="17.25" customHeight="1">
      <c r="B2017" s="159"/>
      <c r="C2017" s="178" t="s">
        <v>1968</v>
      </c>
      <c r="D2017" s="189"/>
    </row>
    <row r="2018" spans="2:4" ht="17.25" customHeight="1">
      <c r="B2018" s="159"/>
      <c r="C2018" s="178" t="s">
        <v>1969</v>
      </c>
      <c r="D2018" s="189"/>
    </row>
    <row r="2019" spans="2:4" ht="33.75" customHeight="1" thickBot="1">
      <c r="B2019" s="159"/>
      <c r="C2019" s="177" t="s">
        <v>1975</v>
      </c>
      <c r="D2019" s="189"/>
    </row>
    <row r="2020" spans="2:4" ht="17.25" customHeight="1" thickBot="1">
      <c r="B2020" s="171" t="s">
        <v>1652</v>
      </c>
      <c r="C2020" s="187" t="s">
        <v>1978</v>
      </c>
      <c r="D2020" s="143" t="s">
        <v>1979</v>
      </c>
    </row>
    <row r="2021" spans="2:4" ht="17.25" customHeight="1">
      <c r="B2021" s="157" t="s">
        <v>1663</v>
      </c>
      <c r="C2021" s="145" t="s">
        <v>1967</v>
      </c>
      <c r="D2021" s="188" t="s">
        <v>102</v>
      </c>
    </row>
    <row r="2022" spans="2:4" ht="17.25" customHeight="1">
      <c r="B2022" s="159"/>
      <c r="C2022" s="178" t="s">
        <v>1968</v>
      </c>
      <c r="D2022" s="189"/>
    </row>
    <row r="2023" spans="2:4" ht="17.25" customHeight="1">
      <c r="B2023" s="159"/>
      <c r="C2023" s="178" t="s">
        <v>1969</v>
      </c>
      <c r="D2023" s="189"/>
    </row>
    <row r="2024" spans="2:4" ht="17.25" customHeight="1" thickBot="1">
      <c r="B2024" s="159"/>
      <c r="C2024" s="178" t="s">
        <v>1980</v>
      </c>
      <c r="D2024" s="189"/>
    </row>
    <row r="2025" spans="2:4" ht="25.35" customHeight="1" thickBot="1">
      <c r="B2025" s="253" t="s">
        <v>1981</v>
      </c>
      <c r="C2025" s="254"/>
      <c r="D2025" s="255"/>
    </row>
    <row r="2026" spans="2:4" ht="17.25" customHeight="1">
      <c r="B2026" s="157" t="s">
        <v>1471</v>
      </c>
      <c r="C2026" s="145" t="s">
        <v>1982</v>
      </c>
      <c r="D2026" s="142" t="s">
        <v>102</v>
      </c>
    </row>
    <row r="2027" spans="2:4" ht="17.25" customHeight="1">
      <c r="B2027" s="159"/>
      <c r="C2027" s="178" t="s">
        <v>1983</v>
      </c>
      <c r="D2027" s="148"/>
    </row>
    <row r="2028" spans="2:4" ht="17.25" customHeight="1">
      <c r="B2028" s="159"/>
      <c r="C2028" s="178" t="s">
        <v>1984</v>
      </c>
      <c r="D2028" s="148"/>
    </row>
    <row r="2029" spans="2:4" ht="17.25" customHeight="1">
      <c r="B2029" s="159"/>
      <c r="C2029" s="178" t="s">
        <v>1985</v>
      </c>
      <c r="D2029" s="148"/>
    </row>
    <row r="2030" spans="2:4" ht="17.25" customHeight="1" thickBot="1">
      <c r="B2030" s="159"/>
      <c r="C2030" s="147" t="s">
        <v>1986</v>
      </c>
      <c r="D2030" s="148"/>
    </row>
    <row r="2031" spans="2:4" ht="17.25" customHeight="1">
      <c r="B2031" s="157" t="s">
        <v>1468</v>
      </c>
      <c r="C2031" s="145" t="s">
        <v>1987</v>
      </c>
      <c r="D2031" s="142" t="s">
        <v>102</v>
      </c>
    </row>
    <row r="2032" spans="2:4" ht="17.25" customHeight="1">
      <c r="B2032" s="159"/>
      <c r="C2032" s="178" t="s">
        <v>1988</v>
      </c>
      <c r="D2032" s="148"/>
    </row>
    <row r="2033" spans="2:4" ht="17.25" customHeight="1">
      <c r="B2033" s="159"/>
      <c r="C2033" s="178" t="s">
        <v>1989</v>
      </c>
      <c r="D2033" s="148"/>
    </row>
    <row r="2034" spans="2:4" ht="17.25" customHeight="1">
      <c r="B2034" s="159"/>
      <c r="C2034" s="178" t="s">
        <v>1990</v>
      </c>
      <c r="D2034" s="148"/>
    </row>
    <row r="2035" spans="2:4" ht="17.25" customHeight="1">
      <c r="B2035" s="159"/>
      <c r="C2035" s="178" t="s">
        <v>1991</v>
      </c>
      <c r="D2035" s="148"/>
    </row>
    <row r="2036" spans="2:4" ht="17.25" customHeight="1">
      <c r="B2036" s="159"/>
      <c r="C2036" s="178" t="s">
        <v>1992</v>
      </c>
      <c r="D2036" s="148"/>
    </row>
    <row r="2037" spans="2:4" ht="17.25" customHeight="1">
      <c r="B2037" s="159"/>
      <c r="C2037" s="178" t="s">
        <v>1993</v>
      </c>
      <c r="D2037" s="148"/>
    </row>
    <row r="2038" spans="2:4" ht="17.25" customHeight="1">
      <c r="B2038" s="159"/>
      <c r="C2038" s="178" t="s">
        <v>1994</v>
      </c>
      <c r="D2038" s="148"/>
    </row>
    <row r="2039" spans="2:4" ht="17.25" customHeight="1">
      <c r="B2039" s="159"/>
      <c r="C2039" s="178" t="s">
        <v>1995</v>
      </c>
      <c r="D2039" s="148"/>
    </row>
    <row r="2040" spans="2:4" ht="17.25" customHeight="1">
      <c r="B2040" s="159"/>
      <c r="C2040" s="178" t="s">
        <v>1996</v>
      </c>
      <c r="D2040" s="148"/>
    </row>
    <row r="2041" spans="2:4" ht="17.25" customHeight="1">
      <c r="B2041" s="159"/>
      <c r="C2041" s="178" t="s">
        <v>1217</v>
      </c>
      <c r="D2041" s="148"/>
    </row>
    <row r="2042" spans="2:4" ht="17.25" customHeight="1">
      <c r="B2042" s="159"/>
      <c r="C2042" s="178" t="s">
        <v>1219</v>
      </c>
      <c r="D2042" s="148"/>
    </row>
    <row r="2043" spans="2:4" ht="17.25" customHeight="1">
      <c r="B2043" s="159"/>
      <c r="C2043" s="178" t="s">
        <v>1997</v>
      </c>
      <c r="D2043" s="148"/>
    </row>
    <row r="2044" spans="2:4" ht="17.25" customHeight="1">
      <c r="B2044" s="159"/>
      <c r="C2044" s="178" t="s">
        <v>1998</v>
      </c>
      <c r="D2044" s="148"/>
    </row>
    <row r="2045" spans="2:4" ht="17.25" customHeight="1">
      <c r="B2045" s="159"/>
      <c r="C2045" s="178" t="s">
        <v>1999</v>
      </c>
      <c r="D2045" s="148"/>
    </row>
    <row r="2046" spans="2:4" ht="33.75" customHeight="1" thickBot="1">
      <c r="B2046" s="159"/>
      <c r="C2046" s="147" t="s">
        <v>2000</v>
      </c>
      <c r="D2046" s="148"/>
    </row>
    <row r="2047" spans="2:4" ht="33.75" customHeight="1" thickBot="1">
      <c r="B2047" s="157" t="s">
        <v>1633</v>
      </c>
      <c r="C2047" s="187" t="s">
        <v>296</v>
      </c>
      <c r="D2047" s="156" t="s">
        <v>2001</v>
      </c>
    </row>
    <row r="2048" spans="2:4" ht="17.25" customHeight="1" thickBot="1">
      <c r="B2048" s="159"/>
      <c r="C2048" s="196" t="s">
        <v>1957</v>
      </c>
      <c r="D2048" s="151" t="s">
        <v>2002</v>
      </c>
    </row>
    <row r="2049" spans="2:4" ht="17.25" customHeight="1">
      <c r="B2049" s="159"/>
      <c r="C2049" s="178" t="s">
        <v>2003</v>
      </c>
      <c r="D2049" s="148" t="s">
        <v>102</v>
      </c>
    </row>
    <row r="2050" spans="2:4" ht="17.25" customHeight="1">
      <c r="B2050" s="159"/>
      <c r="C2050" s="147" t="s">
        <v>2004</v>
      </c>
      <c r="D2050" s="148"/>
    </row>
    <row r="2051" spans="2:4" ht="17.25" customHeight="1">
      <c r="B2051" s="159"/>
      <c r="C2051" s="147" t="s">
        <v>2005</v>
      </c>
      <c r="D2051" s="148"/>
    </row>
    <row r="2052" spans="2:4" ht="17.25" customHeight="1">
      <c r="B2052" s="159"/>
      <c r="C2052" s="147" t="s">
        <v>2006</v>
      </c>
      <c r="D2052" s="148"/>
    </row>
    <row r="2053" spans="2:4" ht="17.25" customHeight="1">
      <c r="B2053" s="159"/>
      <c r="C2053" s="147" t="s">
        <v>2007</v>
      </c>
      <c r="D2053" s="148"/>
    </row>
    <row r="2054" spans="2:4" ht="33.75" customHeight="1" thickBot="1">
      <c r="B2054" s="159"/>
      <c r="C2054" s="196" t="s">
        <v>2008</v>
      </c>
      <c r="D2054" s="151"/>
    </row>
    <row r="2055" spans="2:4" ht="33.75" customHeight="1" thickBot="1">
      <c r="B2055" s="152"/>
      <c r="C2055" s="187" t="s">
        <v>2009</v>
      </c>
      <c r="D2055" s="156" t="s">
        <v>2010</v>
      </c>
    </row>
    <row r="2056" spans="2:4" ht="33.75" customHeight="1" thickBot="1">
      <c r="B2056" s="153"/>
      <c r="C2056" s="196" t="s">
        <v>2011</v>
      </c>
      <c r="D2056" s="161" t="s">
        <v>2012</v>
      </c>
    </row>
    <row r="2057" spans="2:4" ht="33.75" customHeight="1">
      <c r="B2057" s="157" t="s">
        <v>1652</v>
      </c>
      <c r="C2057" s="145" t="s">
        <v>2013</v>
      </c>
      <c r="D2057" s="142" t="s">
        <v>102</v>
      </c>
    </row>
    <row r="2058" spans="2:4" ht="33.75" customHeight="1">
      <c r="B2058" s="159"/>
      <c r="C2058" s="147" t="s">
        <v>2014</v>
      </c>
      <c r="D2058" s="148"/>
    </row>
    <row r="2059" spans="2:4" ht="33.75" customHeight="1">
      <c r="B2059" s="159"/>
      <c r="C2059" s="147" t="s">
        <v>2015</v>
      </c>
      <c r="D2059" s="148"/>
    </row>
    <row r="2060" spans="2:4" ht="33.75" customHeight="1">
      <c r="B2060" s="159"/>
      <c r="C2060" s="147" t="s">
        <v>2016</v>
      </c>
      <c r="D2060" s="148"/>
    </row>
    <row r="2061" spans="2:4" ht="33.75" customHeight="1" thickBot="1">
      <c r="B2061" s="159"/>
      <c r="C2061" s="147" t="s">
        <v>2017</v>
      </c>
      <c r="D2061" s="151"/>
    </row>
    <row r="2062" spans="2:4" ht="33.75" customHeight="1" thickBot="1">
      <c r="B2062" s="152"/>
      <c r="C2062" s="187" t="s">
        <v>300</v>
      </c>
      <c r="D2062" s="156" t="s">
        <v>2018</v>
      </c>
    </row>
    <row r="2063" spans="2:4" ht="33.75" customHeight="1">
      <c r="B2063" s="157" t="s">
        <v>1663</v>
      </c>
      <c r="C2063" s="145" t="s">
        <v>2019</v>
      </c>
      <c r="D2063" s="166" t="s">
        <v>2020</v>
      </c>
    </row>
    <row r="2064" spans="2:4" ht="33.75" customHeight="1">
      <c r="B2064" s="159"/>
      <c r="C2064" s="147" t="s">
        <v>2021</v>
      </c>
      <c r="D2064" s="163" t="s">
        <v>2022</v>
      </c>
    </row>
    <row r="2065" spans="2:4" ht="17.25" customHeight="1" thickBot="1">
      <c r="B2065" s="159"/>
      <c r="C2065" s="226" t="s">
        <v>2023</v>
      </c>
      <c r="D2065" s="167" t="s">
        <v>2024</v>
      </c>
    </row>
    <row r="2066" spans="2:4" ht="33.75" customHeight="1">
      <c r="B2066" s="157" t="s">
        <v>1368</v>
      </c>
      <c r="C2066" s="264" t="s">
        <v>2025</v>
      </c>
      <c r="D2066" s="265" t="s">
        <v>102</v>
      </c>
    </row>
    <row r="2067" spans="2:4" ht="33.75" customHeight="1">
      <c r="B2067" s="159"/>
      <c r="C2067" s="266" t="s">
        <v>2026</v>
      </c>
      <c r="D2067" s="267" t="s">
        <v>2027</v>
      </c>
    </row>
    <row r="2068" spans="2:4" ht="17.25" customHeight="1">
      <c r="B2068" s="159"/>
      <c r="C2068" s="268" t="s">
        <v>2028</v>
      </c>
      <c r="D2068" s="269" t="s">
        <v>2029</v>
      </c>
    </row>
    <row r="2069" spans="2:4" ht="17.25" customHeight="1" thickBot="1">
      <c r="B2069" s="164"/>
      <c r="C2069" s="270" t="s">
        <v>2030</v>
      </c>
      <c r="D2069" s="271" t="s">
        <v>102</v>
      </c>
    </row>
    <row r="2070" spans="2:4" ht="25.35" customHeight="1" thickBot="1">
      <c r="B2070" s="253" t="s">
        <v>2031</v>
      </c>
      <c r="C2070" s="254"/>
      <c r="D2070" s="255"/>
    </row>
    <row r="2071" spans="2:4" ht="17.25" customHeight="1" thickBot="1">
      <c r="B2071" s="184" t="s">
        <v>1474</v>
      </c>
      <c r="C2071" s="196" t="s">
        <v>2032</v>
      </c>
      <c r="D2071" s="151" t="s">
        <v>102</v>
      </c>
    </row>
    <row r="2072" spans="2:4" ht="17.25" customHeight="1" thickBot="1">
      <c r="B2072" s="171" t="s">
        <v>2033</v>
      </c>
      <c r="C2072" s="251" t="s">
        <v>1529</v>
      </c>
      <c r="D2072" s="156" t="s">
        <v>1879</v>
      </c>
    </row>
    <row r="2073" spans="2:4" ht="17.25" customHeight="1" thickBot="1">
      <c r="B2073" s="171" t="s">
        <v>2034</v>
      </c>
      <c r="C2073" s="251" t="s">
        <v>1529</v>
      </c>
      <c r="D2073" s="156" t="s">
        <v>1879</v>
      </c>
    </row>
    <row r="2074" spans="2:4" ht="17.25" customHeight="1">
      <c r="B2074" s="157" t="s">
        <v>1471</v>
      </c>
      <c r="C2074" s="170" t="s">
        <v>2035</v>
      </c>
      <c r="D2074" s="142" t="s">
        <v>102</v>
      </c>
    </row>
    <row r="2075" spans="2:4" ht="17.25" customHeight="1">
      <c r="B2075" s="159"/>
      <c r="C2075" s="147" t="s">
        <v>2036</v>
      </c>
      <c r="D2075" s="148"/>
    </row>
    <row r="2076" spans="2:4" ht="17.25" customHeight="1">
      <c r="B2076" s="159"/>
      <c r="C2076" s="147" t="s">
        <v>2037</v>
      </c>
      <c r="D2076" s="148"/>
    </row>
    <row r="2077" spans="2:4" ht="17.25" customHeight="1">
      <c r="B2077" s="159"/>
      <c r="C2077" s="147" t="s">
        <v>2038</v>
      </c>
      <c r="D2077" s="148"/>
    </row>
    <row r="2078" spans="2:4" ht="17.25" customHeight="1">
      <c r="B2078" s="159"/>
      <c r="C2078" s="147" t="s">
        <v>2039</v>
      </c>
      <c r="D2078" s="148"/>
    </row>
    <row r="2079" spans="2:4" ht="17.25" customHeight="1" thickBot="1">
      <c r="B2079" s="164"/>
      <c r="C2079" s="196" t="s">
        <v>2040</v>
      </c>
      <c r="D2079" s="151"/>
    </row>
    <row r="2080" spans="2:4" ht="17.25" customHeight="1" thickBot="1">
      <c r="B2080" s="171" t="s">
        <v>2041</v>
      </c>
      <c r="C2080" s="251" t="s">
        <v>1529</v>
      </c>
      <c r="D2080" s="156" t="s">
        <v>1879</v>
      </c>
    </row>
    <row r="2081" spans="2:4" ht="17.25" customHeight="1" thickBot="1">
      <c r="B2081" s="171" t="s">
        <v>1468</v>
      </c>
      <c r="C2081" s="251" t="s">
        <v>1529</v>
      </c>
      <c r="D2081" s="156" t="s">
        <v>1879</v>
      </c>
    </row>
    <row r="2082" spans="2:4" ht="17.25" customHeight="1" thickBot="1">
      <c r="B2082" s="171" t="s">
        <v>11</v>
      </c>
      <c r="C2082" s="251" t="s">
        <v>1529</v>
      </c>
      <c r="D2082" s="156" t="s">
        <v>1879</v>
      </c>
    </row>
    <row r="2083" spans="2:4" ht="17.25" customHeight="1" thickBot="1">
      <c r="B2083" s="171" t="s">
        <v>1923</v>
      </c>
      <c r="C2083" s="251" t="s">
        <v>1529</v>
      </c>
      <c r="D2083" s="156" t="s">
        <v>1879</v>
      </c>
    </row>
    <row r="2084" spans="2:4" ht="17.25" customHeight="1" thickBot="1">
      <c r="B2084" s="171" t="s">
        <v>1773</v>
      </c>
      <c r="C2084" s="251" t="s">
        <v>1529</v>
      </c>
      <c r="D2084" s="156" t="s">
        <v>1879</v>
      </c>
    </row>
    <row r="2085" spans="2:4" ht="17.25" customHeight="1" thickBot="1">
      <c r="B2085" s="171" t="s">
        <v>2042</v>
      </c>
      <c r="C2085" s="251" t="s">
        <v>1529</v>
      </c>
      <c r="D2085" s="156" t="s">
        <v>1879</v>
      </c>
    </row>
    <row r="2086" spans="2:4" ht="17.25" customHeight="1" thickBot="1">
      <c r="B2086" s="171" t="s">
        <v>2043</v>
      </c>
      <c r="C2086" s="251" t="s">
        <v>1529</v>
      </c>
      <c r="D2086" s="156" t="s">
        <v>1879</v>
      </c>
    </row>
    <row r="2087" spans="2:4" ht="17.25" customHeight="1" thickBot="1">
      <c r="B2087" s="171" t="s">
        <v>1214</v>
      </c>
      <c r="C2087" s="251" t="s">
        <v>1529</v>
      </c>
      <c r="D2087" s="156" t="s">
        <v>1879</v>
      </c>
    </row>
    <row r="2088" spans="2:4" ht="17.25" customHeight="1" thickBot="1">
      <c r="B2088" s="171" t="s">
        <v>2044</v>
      </c>
      <c r="C2088" s="251" t="s">
        <v>1529</v>
      </c>
      <c r="D2088" s="156" t="s">
        <v>1879</v>
      </c>
    </row>
    <row r="2089" spans="2:4" ht="17.25" customHeight="1" thickBot="1">
      <c r="B2089" s="171" t="s">
        <v>14</v>
      </c>
      <c r="C2089" s="251" t="s">
        <v>1529</v>
      </c>
      <c r="D2089" s="156" t="s">
        <v>1879</v>
      </c>
    </row>
    <row r="2090" spans="2:4" ht="17.25" customHeight="1">
      <c r="B2090" s="157" t="s">
        <v>1633</v>
      </c>
      <c r="C2090" s="170" t="s">
        <v>2045</v>
      </c>
      <c r="D2090" s="142" t="s">
        <v>102</v>
      </c>
    </row>
    <row r="2091" spans="2:4" ht="17.25" customHeight="1">
      <c r="B2091" s="159"/>
      <c r="C2091" s="147" t="s">
        <v>2046</v>
      </c>
      <c r="D2091" s="148"/>
    </row>
    <row r="2092" spans="2:4" ht="17.25" customHeight="1">
      <c r="B2092" s="159"/>
      <c r="C2092" s="147" t="s">
        <v>2047</v>
      </c>
      <c r="D2092" s="148"/>
    </row>
    <row r="2093" spans="2:4" ht="17.25" customHeight="1" thickBot="1">
      <c r="B2093" s="159"/>
      <c r="C2093" s="177" t="s">
        <v>276</v>
      </c>
      <c r="D2093" s="148"/>
    </row>
    <row r="2094" spans="2:4" ht="17.25" customHeight="1" thickBot="1">
      <c r="B2094" s="171" t="s">
        <v>1472</v>
      </c>
      <c r="C2094" s="251" t="s">
        <v>1529</v>
      </c>
      <c r="D2094" s="156" t="s">
        <v>1879</v>
      </c>
    </row>
    <row r="2095" spans="2:4" ht="17.25" customHeight="1" thickBot="1">
      <c r="B2095" s="171" t="s">
        <v>1652</v>
      </c>
      <c r="C2095" s="187" t="s">
        <v>2048</v>
      </c>
      <c r="D2095" s="156" t="s">
        <v>102</v>
      </c>
    </row>
    <row r="2096" spans="2:4" ht="17.25" customHeight="1">
      <c r="B2096" s="159" t="s">
        <v>21</v>
      </c>
      <c r="C2096" s="178" t="s">
        <v>2048</v>
      </c>
      <c r="D2096" s="148" t="s">
        <v>102</v>
      </c>
    </row>
    <row r="2097" spans="2:4" ht="17.25" customHeight="1">
      <c r="B2097" s="159"/>
      <c r="C2097" s="177" t="s">
        <v>2049</v>
      </c>
      <c r="D2097" s="148"/>
    </row>
    <row r="2098" spans="2:4" ht="17.25" customHeight="1">
      <c r="B2098" s="159"/>
      <c r="C2098" s="147" t="s">
        <v>2050</v>
      </c>
      <c r="D2098" s="148"/>
    </row>
    <row r="2099" spans="2:4" ht="17.25" customHeight="1">
      <c r="B2099" s="159"/>
      <c r="C2099" s="147" t="s">
        <v>2051</v>
      </c>
      <c r="D2099" s="148"/>
    </row>
    <row r="2100" spans="2:4" ht="17.25" customHeight="1" thickBot="1">
      <c r="B2100" s="164"/>
      <c r="C2100" s="196" t="s">
        <v>276</v>
      </c>
      <c r="D2100" s="151"/>
    </row>
    <row r="2101" spans="2:4" ht="25.35" customHeight="1" thickBot="1">
      <c r="B2101" s="171" t="s">
        <v>22</v>
      </c>
      <c r="C2101" s="251" t="s">
        <v>1529</v>
      </c>
      <c r="D2101" s="156" t="s">
        <v>1879</v>
      </c>
    </row>
    <row r="2102" spans="2:4" ht="25.35" customHeight="1" thickBot="1">
      <c r="B2102" s="253" t="s">
        <v>2052</v>
      </c>
      <c r="C2102" s="254"/>
      <c r="D2102" s="255"/>
    </row>
    <row r="2103" spans="2:4" ht="17.25" customHeight="1" thickBot="1">
      <c r="B2103" s="157" t="s">
        <v>1474</v>
      </c>
      <c r="C2103" s="261" t="s">
        <v>1529</v>
      </c>
      <c r="D2103" s="142" t="s">
        <v>1879</v>
      </c>
    </row>
    <row r="2104" spans="2:4" ht="17.25" customHeight="1">
      <c r="B2104" s="157" t="s">
        <v>1745</v>
      </c>
      <c r="C2104" s="272" t="s">
        <v>2053</v>
      </c>
      <c r="D2104" s="142" t="s">
        <v>102</v>
      </c>
    </row>
    <row r="2105" spans="2:4" ht="17.25" customHeight="1">
      <c r="B2105" s="159"/>
      <c r="C2105" s="273" t="s">
        <v>2054</v>
      </c>
      <c r="D2105" s="148"/>
    </row>
    <row r="2106" spans="2:4" ht="17.25" customHeight="1">
      <c r="B2106" s="159"/>
      <c r="C2106" s="273" t="s">
        <v>2055</v>
      </c>
      <c r="D2106" s="148"/>
    </row>
    <row r="2107" spans="2:4" ht="17.25" customHeight="1">
      <c r="B2107" s="159"/>
      <c r="C2107" s="273" t="s">
        <v>2056</v>
      </c>
      <c r="D2107" s="148"/>
    </row>
    <row r="2108" spans="2:4" ht="17.25" customHeight="1">
      <c r="B2108" s="159"/>
      <c r="C2108" s="273" t="s">
        <v>2057</v>
      </c>
      <c r="D2108" s="148"/>
    </row>
    <row r="2109" spans="2:4" ht="17.25" customHeight="1">
      <c r="B2109" s="159"/>
      <c r="C2109" s="273" t="s">
        <v>2058</v>
      </c>
      <c r="D2109" s="148"/>
    </row>
    <row r="2110" spans="2:4" ht="17.25" customHeight="1">
      <c r="B2110" s="159"/>
      <c r="C2110" s="273" t="s">
        <v>2059</v>
      </c>
      <c r="D2110" s="148"/>
    </row>
    <row r="2111" spans="2:4" ht="17.25" customHeight="1" thickBot="1">
      <c r="B2111" s="153"/>
      <c r="C2111" s="274" t="s">
        <v>2060</v>
      </c>
      <c r="D2111" s="151"/>
    </row>
    <row r="2112" spans="2:4" ht="17.25" customHeight="1" thickBot="1">
      <c r="B2112" s="154" t="s">
        <v>1633</v>
      </c>
      <c r="C2112" s="275" t="s">
        <v>2061</v>
      </c>
      <c r="D2112" s="156" t="s">
        <v>102</v>
      </c>
    </row>
    <row r="2113" spans="2:4" ht="17.25" customHeight="1" thickBot="1">
      <c r="B2113" s="157" t="s">
        <v>1663</v>
      </c>
      <c r="C2113" s="261" t="s">
        <v>1529</v>
      </c>
      <c r="D2113" s="142" t="s">
        <v>1879</v>
      </c>
    </row>
    <row r="2114" spans="2:4" ht="25.35" customHeight="1" thickBot="1">
      <c r="B2114" s="253" t="s">
        <v>2062</v>
      </c>
      <c r="C2114" s="254"/>
      <c r="D2114" s="255"/>
    </row>
    <row r="2115" spans="2:4" ht="17.25" customHeight="1" thickBot="1">
      <c r="B2115" s="157" t="s">
        <v>1633</v>
      </c>
      <c r="C2115" s="276" t="s">
        <v>2021</v>
      </c>
      <c r="D2115" s="142" t="s">
        <v>2063</v>
      </c>
    </row>
    <row r="2116" spans="2:4" ht="33.75" customHeight="1" thickBot="1">
      <c r="B2116" s="154" t="s">
        <v>20</v>
      </c>
      <c r="C2116" s="275" t="s">
        <v>2065</v>
      </c>
      <c r="D2116" s="156" t="s">
        <v>102</v>
      </c>
    </row>
    <row r="2117" spans="2:4" ht="25.35" customHeight="1" thickBot="1">
      <c r="B2117" s="253" t="s">
        <v>2067</v>
      </c>
      <c r="C2117" s="254"/>
      <c r="D2117" s="255"/>
    </row>
    <row r="2118" spans="2:4" ht="17.25" customHeight="1">
      <c r="B2118" s="157" t="s">
        <v>1745</v>
      </c>
      <c r="C2118" s="273" t="s">
        <v>2068</v>
      </c>
      <c r="D2118" s="142" t="s">
        <v>102</v>
      </c>
    </row>
    <row r="2119" spans="2:4" ht="17.25" customHeight="1" thickBot="1">
      <c r="B2119" s="152"/>
      <c r="C2119" s="279" t="s">
        <v>2069</v>
      </c>
      <c r="D2119" s="148"/>
    </row>
    <row r="2120" spans="2:4" ht="17.25" customHeight="1">
      <c r="B2120" s="157" t="s">
        <v>1633</v>
      </c>
      <c r="C2120" s="272" t="s">
        <v>2071</v>
      </c>
      <c r="D2120" s="142" t="s">
        <v>102</v>
      </c>
    </row>
    <row r="2121" spans="2:4" ht="17.25" customHeight="1">
      <c r="B2121" s="152"/>
      <c r="C2121" s="273" t="s">
        <v>2072</v>
      </c>
      <c r="D2121" s="148"/>
    </row>
    <row r="2122" spans="2:4" ht="17.25" customHeight="1">
      <c r="B2122" s="152"/>
      <c r="C2122" s="273" t="s">
        <v>2073</v>
      </c>
      <c r="D2122" s="148"/>
    </row>
    <row r="2123" spans="2:4" ht="17.25" customHeight="1" thickBot="1">
      <c r="B2123" s="152"/>
      <c r="C2123" s="279" t="s">
        <v>2074</v>
      </c>
      <c r="D2123" s="148"/>
    </row>
    <row r="2124" spans="2:4" ht="17.25" customHeight="1">
      <c r="B2124" s="152"/>
      <c r="C2124" s="277" t="s">
        <v>2075</v>
      </c>
      <c r="D2124" s="142" t="s">
        <v>102</v>
      </c>
    </row>
    <row r="2125" spans="2:4" ht="17.25" customHeight="1">
      <c r="B2125" s="152"/>
      <c r="C2125" s="278" t="s">
        <v>2076</v>
      </c>
      <c r="D2125" s="148"/>
    </row>
    <row r="2126" spans="2:4" ht="17.25" customHeight="1" thickBot="1">
      <c r="B2126" s="153"/>
      <c r="C2126" s="8" t="s">
        <v>2077</v>
      </c>
      <c r="D2126" s="148"/>
    </row>
    <row r="2127" spans="2:4" ht="25.35" customHeight="1" thickBot="1">
      <c r="B2127" s="253" t="s">
        <v>2078</v>
      </c>
      <c r="C2127" s="254"/>
      <c r="D2127" s="255"/>
    </row>
    <row r="2128" spans="2:4" ht="16.5" customHeight="1" thickBot="1">
      <c r="B2128" s="171" t="s">
        <v>1669</v>
      </c>
      <c r="C2128" s="251"/>
      <c r="D2128" s="156" t="s">
        <v>1670</v>
      </c>
    </row>
    <row r="2129" spans="2:4" ht="20.100000000000001" customHeight="1">
      <c r="B2129" s="280"/>
      <c r="C2129" s="281"/>
      <c r="D2129" s="281"/>
    </row>
  </sheetData>
  <mergeCells count="75">
    <mergeCell ref="B202:B206"/>
    <mergeCell ref="D202:D206"/>
    <mergeCell ref="B207:B211"/>
    <mergeCell ref="D207:D211"/>
    <mergeCell ref="B212:B216"/>
    <mergeCell ref="D212:D216"/>
    <mergeCell ref="B317:B321"/>
    <mergeCell ref="D317:D318"/>
    <mergeCell ref="D320:D321"/>
    <mergeCell ref="B217:B221"/>
    <mergeCell ref="D217:D221"/>
    <mergeCell ref="B222:B231"/>
    <mergeCell ref="D222:D229"/>
    <mergeCell ref="D236:D307"/>
    <mergeCell ref="D308:D312"/>
    <mergeCell ref="B333:B352"/>
    <mergeCell ref="D333:D350"/>
    <mergeCell ref="D351:D352"/>
    <mergeCell ref="B322:B332"/>
    <mergeCell ref="D322:D327"/>
    <mergeCell ref="D330:D332"/>
    <mergeCell ref="B357:B359"/>
    <mergeCell ref="D357:D359"/>
    <mergeCell ref="B361:B362"/>
    <mergeCell ref="B353:B356"/>
    <mergeCell ref="D353:D354"/>
    <mergeCell ref="D355:D356"/>
    <mergeCell ref="B377:B378"/>
    <mergeCell ref="D377:D378"/>
    <mergeCell ref="B386:B414"/>
    <mergeCell ref="D386:D414"/>
    <mergeCell ref="B417:B421"/>
    <mergeCell ref="D417:D421"/>
    <mergeCell ref="B380:B384"/>
    <mergeCell ref="D380:D381"/>
    <mergeCell ref="D984:D1023"/>
    <mergeCell ref="B423:B427"/>
    <mergeCell ref="D943:D947"/>
    <mergeCell ref="D948:D950"/>
    <mergeCell ref="D951:D952"/>
    <mergeCell ref="D953:D955"/>
    <mergeCell ref="D956:D957"/>
    <mergeCell ref="D958:D961"/>
    <mergeCell ref="D962:D963"/>
    <mergeCell ref="D964:D983"/>
    <mergeCell ref="D1033:D1034"/>
    <mergeCell ref="D1035:D1036"/>
    <mergeCell ref="D1037:D1041"/>
    <mergeCell ref="D1042:D1046"/>
    <mergeCell ref="D1026:D1030"/>
    <mergeCell ref="B1073:B1074"/>
    <mergeCell ref="D1073:D1074"/>
    <mergeCell ref="B1075:B1097"/>
    <mergeCell ref="D1075:D1097"/>
    <mergeCell ref="D1146:D1149"/>
    <mergeCell ref="D1151:D1152"/>
    <mergeCell ref="D1048:D1049"/>
    <mergeCell ref="D1050:D1051"/>
    <mergeCell ref="D1052:D1056"/>
    <mergeCell ref="D1057:D1061"/>
    <mergeCell ref="D1063:D1068"/>
    <mergeCell ref="D1070:D1071"/>
    <mergeCell ref="D1241:D1242"/>
    <mergeCell ref="D1153:D1163"/>
    <mergeCell ref="D1164:D1165"/>
    <mergeCell ref="D1166:D1170"/>
    <mergeCell ref="D1171:D1172"/>
    <mergeCell ref="D1221:D1229"/>
    <mergeCell ref="D1230:D1240"/>
    <mergeCell ref="B1646:B1648"/>
    <mergeCell ref="D1244:D1245"/>
    <mergeCell ref="B1426:B1429"/>
    <mergeCell ref="B1601:B1604"/>
    <mergeCell ref="B1610:B1626"/>
    <mergeCell ref="B1627:B1633"/>
  </mergeCells>
  <phoneticPr fontId="4"/>
  <pageMargins left="0" right="0.19685039370078741" top="0.19685039370078741" bottom="0.19685039370078741" header="0.11811023622047245" footer="0.11811023622047245"/>
  <pageSetup paperSize="9" scale="24" fitToHeight="0"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80420-0908-42E4-94A1-3790650C4454}">
  <sheetPr codeName="Sheet99">
    <outlinePr summaryBelow="0"/>
    <pageSetUpPr fitToPage="1"/>
  </sheetPr>
  <dimension ref="B1:M37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11" width="10.7109375" style="10" customWidth="1"/>
    <col min="12" max="12" width="98.7109375" style="6" customWidth="1"/>
    <col min="13" max="13" width="2.7109375" style="6" customWidth="1"/>
    <col min="14" max="16384" width="10.28515625" style="6"/>
  </cols>
  <sheetData>
    <row r="1" spans="2:13" ht="13.5" customHeight="1" thickBot="1">
      <c r="B1" s="11"/>
      <c r="C1" s="11"/>
      <c r="D1" s="12"/>
      <c r="E1" s="13"/>
      <c r="F1" s="13"/>
      <c r="G1" s="13"/>
      <c r="H1" s="13"/>
      <c r="I1" s="13"/>
      <c r="J1" s="13"/>
      <c r="K1" s="13"/>
      <c r="L1" s="11"/>
      <c r="M1" s="11"/>
    </row>
    <row r="2" spans="2:13" ht="44.1" customHeight="1" thickBot="1">
      <c r="B2" s="14" t="s">
        <v>18</v>
      </c>
      <c r="C2" s="15"/>
      <c r="D2" s="15"/>
      <c r="E2" s="15"/>
      <c r="F2" s="15"/>
      <c r="G2" s="15"/>
      <c r="H2" s="15"/>
      <c r="I2" s="15"/>
      <c r="J2" s="15"/>
      <c r="K2" s="15"/>
      <c r="L2" s="16"/>
      <c r="M2" s="17"/>
    </row>
    <row r="3" spans="2:13" ht="13.5" customHeight="1" thickBot="1">
      <c r="B3" s="18"/>
      <c r="C3" s="18"/>
      <c r="D3" s="18"/>
      <c r="E3" s="18"/>
      <c r="F3" s="18"/>
      <c r="G3" s="18"/>
      <c r="H3" s="18"/>
      <c r="I3" s="18"/>
      <c r="J3" s="18"/>
      <c r="K3" s="18"/>
      <c r="L3" s="18"/>
    </row>
    <row r="4" spans="2:13" ht="20.25" customHeight="1" thickBot="1">
      <c r="B4" s="19" t="s">
        <v>25</v>
      </c>
      <c r="C4" s="20" t="s">
        <v>9131</v>
      </c>
      <c r="D4" s="20" t="s">
        <v>26</v>
      </c>
      <c r="E4" s="20" t="s">
        <v>27</v>
      </c>
      <c r="F4" s="21" t="s">
        <v>28</v>
      </c>
      <c r="G4" s="22" t="s">
        <v>29</v>
      </c>
      <c r="H4" s="23" t="s">
        <v>30</v>
      </c>
      <c r="I4" s="24" t="s">
        <v>31</v>
      </c>
      <c r="J4" s="23" t="s">
        <v>32</v>
      </c>
      <c r="K4" s="25" t="s">
        <v>33</v>
      </c>
      <c r="L4" s="26" t="s">
        <v>34</v>
      </c>
    </row>
    <row r="5" spans="2:13" ht="17.25" thickBot="1">
      <c r="B5" s="31" t="s">
        <v>7191</v>
      </c>
      <c r="C5" s="32" t="s">
        <v>7192</v>
      </c>
      <c r="D5" s="33" t="s">
        <v>5729</v>
      </c>
      <c r="E5" s="34" t="s">
        <v>5926</v>
      </c>
      <c r="F5" s="35" t="s">
        <v>6214</v>
      </c>
      <c r="G5" s="36" t="s">
        <v>5469</v>
      </c>
      <c r="H5" s="37" t="s">
        <v>5469</v>
      </c>
      <c r="I5" s="37" t="s">
        <v>529</v>
      </c>
      <c r="J5" s="37" t="s">
        <v>529</v>
      </c>
      <c r="K5" s="35" t="s">
        <v>529</v>
      </c>
      <c r="L5" s="38" t="s">
        <v>7193</v>
      </c>
      <c r="M5" s="30"/>
    </row>
    <row r="6" spans="2:13" ht="20.100000000000001" customHeight="1" thickBot="1">
      <c r="B6" s="27" t="s">
        <v>7194</v>
      </c>
      <c r="C6" s="304"/>
      <c r="D6" s="305"/>
      <c r="E6" s="306"/>
      <c r="F6" s="306"/>
      <c r="G6" s="306"/>
      <c r="H6" s="306"/>
      <c r="I6" s="306"/>
      <c r="J6" s="306"/>
      <c r="K6" s="306"/>
      <c r="L6" s="307"/>
      <c r="M6" s="30"/>
    </row>
    <row r="7" spans="2:13" ht="30">
      <c r="B7" s="31" t="s">
        <v>7195</v>
      </c>
      <c r="C7" s="32" t="s">
        <v>7196</v>
      </c>
      <c r="D7" s="327" t="s">
        <v>5729</v>
      </c>
      <c r="E7" s="37" t="s">
        <v>5644</v>
      </c>
      <c r="F7" s="35"/>
      <c r="G7" s="36" t="s">
        <v>5469</v>
      </c>
      <c r="H7" s="37" t="s">
        <v>5469</v>
      </c>
      <c r="I7" s="37" t="s">
        <v>5469</v>
      </c>
      <c r="J7" s="37" t="s">
        <v>529</v>
      </c>
      <c r="K7" s="35" t="s">
        <v>529</v>
      </c>
      <c r="L7" s="38" t="s">
        <v>7197</v>
      </c>
      <c r="M7" s="30"/>
    </row>
    <row r="8" spans="2:13" ht="45">
      <c r="B8" s="39" t="s">
        <v>7198</v>
      </c>
      <c r="C8" s="40" t="s">
        <v>5624</v>
      </c>
      <c r="D8" s="41" t="s">
        <v>6222</v>
      </c>
      <c r="E8" s="311" t="s">
        <v>5741</v>
      </c>
      <c r="F8" s="42"/>
      <c r="G8" s="43" t="s">
        <v>5469</v>
      </c>
      <c r="H8" s="4" t="s">
        <v>5469</v>
      </c>
      <c r="I8" s="4" t="s">
        <v>5469</v>
      </c>
      <c r="J8" s="4" t="s">
        <v>529</v>
      </c>
      <c r="K8" s="42" t="s">
        <v>529</v>
      </c>
      <c r="L8" s="44" t="s">
        <v>11943</v>
      </c>
      <c r="M8" s="30"/>
    </row>
    <row r="9" spans="2:13" ht="30">
      <c r="B9" s="39" t="s">
        <v>7199</v>
      </c>
      <c r="C9" s="40" t="s">
        <v>5625</v>
      </c>
      <c r="D9" s="41" t="s">
        <v>7200</v>
      </c>
      <c r="E9" s="311" t="s">
        <v>6266</v>
      </c>
      <c r="F9" s="42"/>
      <c r="G9" s="43" t="s">
        <v>5469</v>
      </c>
      <c r="H9" s="4" t="s">
        <v>5469</v>
      </c>
      <c r="I9" s="4" t="s">
        <v>5469</v>
      </c>
      <c r="J9" s="4" t="s">
        <v>5890</v>
      </c>
      <c r="K9" s="42" t="s">
        <v>529</v>
      </c>
      <c r="L9" s="44" t="s">
        <v>7201</v>
      </c>
      <c r="M9" s="30"/>
    </row>
    <row r="10" spans="2:13">
      <c r="B10" s="39" t="s">
        <v>7202</v>
      </c>
      <c r="C10" s="40" t="s">
        <v>7203</v>
      </c>
      <c r="D10" s="41" t="s">
        <v>7204</v>
      </c>
      <c r="E10" s="4" t="s">
        <v>5648</v>
      </c>
      <c r="F10" s="42" t="s">
        <v>6214</v>
      </c>
      <c r="G10" s="43" t="s">
        <v>5469</v>
      </c>
      <c r="H10" s="4" t="s">
        <v>5469</v>
      </c>
      <c r="I10" s="4" t="s">
        <v>529</v>
      </c>
      <c r="J10" s="4" t="s">
        <v>5469</v>
      </c>
      <c r="K10" s="42" t="s">
        <v>5469</v>
      </c>
      <c r="L10" s="44" t="s">
        <v>7205</v>
      </c>
      <c r="M10" s="30"/>
    </row>
    <row r="11" spans="2:13" ht="30">
      <c r="B11" s="39" t="s">
        <v>7206</v>
      </c>
      <c r="C11" s="40" t="s">
        <v>7207</v>
      </c>
      <c r="D11" s="41" t="s">
        <v>7204</v>
      </c>
      <c r="E11" s="4" t="s">
        <v>5648</v>
      </c>
      <c r="F11" s="42"/>
      <c r="G11" s="43" t="s">
        <v>5469</v>
      </c>
      <c r="H11" s="4" t="s">
        <v>5469</v>
      </c>
      <c r="I11" s="4" t="s">
        <v>529</v>
      </c>
      <c r="J11" s="4" t="s">
        <v>5469</v>
      </c>
      <c r="K11" s="42" t="s">
        <v>5469</v>
      </c>
      <c r="L11" s="44" t="s">
        <v>7208</v>
      </c>
      <c r="M11" s="30"/>
    </row>
    <row r="12" spans="2:13" ht="45">
      <c r="B12" s="308" t="s">
        <v>7209</v>
      </c>
      <c r="C12" s="309" t="s">
        <v>7210</v>
      </c>
      <c r="D12" s="310" t="s">
        <v>7211</v>
      </c>
      <c r="E12" s="311" t="s">
        <v>6266</v>
      </c>
      <c r="F12" s="312"/>
      <c r="G12" s="313" t="s">
        <v>5469</v>
      </c>
      <c r="H12" s="311" t="s">
        <v>5469</v>
      </c>
      <c r="I12" s="311" t="s">
        <v>529</v>
      </c>
      <c r="J12" s="311" t="s">
        <v>5469</v>
      </c>
      <c r="K12" s="312" t="s">
        <v>5469</v>
      </c>
      <c r="L12" s="328" t="s">
        <v>11944</v>
      </c>
      <c r="M12" s="30"/>
    </row>
    <row r="13" spans="2:13" ht="30">
      <c r="B13" s="39" t="s">
        <v>7213</v>
      </c>
      <c r="C13" s="40" t="s">
        <v>7214</v>
      </c>
      <c r="D13" s="41" t="s">
        <v>7215</v>
      </c>
      <c r="E13" s="4" t="s">
        <v>6266</v>
      </c>
      <c r="F13" s="42" t="s">
        <v>6214</v>
      </c>
      <c r="G13" s="43" t="s">
        <v>5469</v>
      </c>
      <c r="H13" s="4" t="s">
        <v>5469</v>
      </c>
      <c r="I13" s="4" t="s">
        <v>529</v>
      </c>
      <c r="J13" s="4" t="s">
        <v>5469</v>
      </c>
      <c r="K13" s="42" t="s">
        <v>5469</v>
      </c>
      <c r="L13" s="44" t="s">
        <v>7216</v>
      </c>
      <c r="M13" s="30"/>
    </row>
    <row r="14" spans="2:13" ht="30">
      <c r="B14" s="39" t="s">
        <v>7217</v>
      </c>
      <c r="C14" s="40" t="s">
        <v>7218</v>
      </c>
      <c r="D14" s="41" t="s">
        <v>5880</v>
      </c>
      <c r="E14" s="4" t="s">
        <v>5926</v>
      </c>
      <c r="F14" s="42"/>
      <c r="G14" s="43" t="s">
        <v>5469</v>
      </c>
      <c r="H14" s="4" t="s">
        <v>5469</v>
      </c>
      <c r="I14" s="4" t="s">
        <v>529</v>
      </c>
      <c r="J14" s="4" t="s">
        <v>5469</v>
      </c>
      <c r="K14" s="42" t="s">
        <v>529</v>
      </c>
      <c r="L14" s="44" t="s">
        <v>11962</v>
      </c>
      <c r="M14" s="30"/>
    </row>
    <row r="15" spans="2:13" ht="30">
      <c r="B15" s="39" t="s">
        <v>7219</v>
      </c>
      <c r="C15" s="40" t="s">
        <v>7220</v>
      </c>
      <c r="D15" s="41" t="s">
        <v>5723</v>
      </c>
      <c r="E15" s="4" t="s">
        <v>5926</v>
      </c>
      <c r="F15" s="42"/>
      <c r="G15" s="43" t="s">
        <v>5469</v>
      </c>
      <c r="H15" s="4" t="s">
        <v>5469</v>
      </c>
      <c r="I15" s="4" t="s">
        <v>529</v>
      </c>
      <c r="J15" s="4" t="s">
        <v>5469</v>
      </c>
      <c r="K15" s="42" t="s">
        <v>529</v>
      </c>
      <c r="L15" s="44" t="s">
        <v>11963</v>
      </c>
      <c r="M15" s="30"/>
    </row>
    <row r="16" spans="2:13">
      <c r="B16" s="39" t="s">
        <v>6469</v>
      </c>
      <c r="C16" s="40" t="s">
        <v>7221</v>
      </c>
      <c r="D16" s="41" t="s">
        <v>5880</v>
      </c>
      <c r="E16" s="4" t="s">
        <v>5648</v>
      </c>
      <c r="F16" s="42"/>
      <c r="G16" s="43" t="s">
        <v>529</v>
      </c>
      <c r="H16" s="4" t="s">
        <v>5469</v>
      </c>
      <c r="I16" s="4" t="s">
        <v>529</v>
      </c>
      <c r="J16" s="4" t="s">
        <v>5469</v>
      </c>
      <c r="K16" s="42" t="s">
        <v>529</v>
      </c>
      <c r="L16" s="44"/>
      <c r="M16" s="30"/>
    </row>
    <row r="17" spans="2:13">
      <c r="B17" s="39" t="s">
        <v>7222</v>
      </c>
      <c r="C17" s="40" t="s">
        <v>2717</v>
      </c>
      <c r="D17" s="41" t="s">
        <v>5877</v>
      </c>
      <c r="E17" s="4" t="s">
        <v>6303</v>
      </c>
      <c r="F17" s="42"/>
      <c r="G17" s="43" t="s">
        <v>529</v>
      </c>
      <c r="H17" s="4" t="s">
        <v>5469</v>
      </c>
      <c r="I17" s="4" t="s">
        <v>5469</v>
      </c>
      <c r="J17" s="4" t="s">
        <v>5890</v>
      </c>
      <c r="K17" s="42" t="s">
        <v>529</v>
      </c>
      <c r="L17" s="44"/>
      <c r="M17" s="30"/>
    </row>
    <row r="18" spans="2:13">
      <c r="B18" s="39" t="s">
        <v>7223</v>
      </c>
      <c r="C18" s="40" t="s">
        <v>2718</v>
      </c>
      <c r="D18" s="41" t="s">
        <v>5877</v>
      </c>
      <c r="E18" s="4" t="s">
        <v>6303</v>
      </c>
      <c r="F18" s="42"/>
      <c r="G18" s="43" t="s">
        <v>529</v>
      </c>
      <c r="H18" s="4" t="s">
        <v>5469</v>
      </c>
      <c r="I18" s="4" t="s">
        <v>5469</v>
      </c>
      <c r="J18" s="4" t="s">
        <v>5890</v>
      </c>
      <c r="K18" s="42" t="s">
        <v>529</v>
      </c>
      <c r="L18" s="44"/>
      <c r="M18" s="30"/>
    </row>
    <row r="19" spans="2:13">
      <c r="B19" s="39" t="s">
        <v>7224</v>
      </c>
      <c r="C19" s="40" t="s">
        <v>2719</v>
      </c>
      <c r="D19" s="41" t="s">
        <v>5877</v>
      </c>
      <c r="E19" s="4" t="s">
        <v>6303</v>
      </c>
      <c r="F19" s="42"/>
      <c r="G19" s="43" t="s">
        <v>529</v>
      </c>
      <c r="H19" s="4" t="s">
        <v>5469</v>
      </c>
      <c r="I19" s="4" t="s">
        <v>5469</v>
      </c>
      <c r="J19" s="4" t="s">
        <v>5890</v>
      </c>
      <c r="K19" s="42" t="s">
        <v>529</v>
      </c>
      <c r="L19" s="44"/>
      <c r="M19" s="30"/>
    </row>
    <row r="20" spans="2:13">
      <c r="B20" s="39" t="s">
        <v>7225</v>
      </c>
      <c r="C20" s="40" t="s">
        <v>2720</v>
      </c>
      <c r="D20" s="41" t="s">
        <v>5877</v>
      </c>
      <c r="E20" s="4" t="s">
        <v>6303</v>
      </c>
      <c r="F20" s="42"/>
      <c r="G20" s="43" t="s">
        <v>529</v>
      </c>
      <c r="H20" s="4" t="s">
        <v>5469</v>
      </c>
      <c r="I20" s="4" t="s">
        <v>5469</v>
      </c>
      <c r="J20" s="4" t="s">
        <v>5890</v>
      </c>
      <c r="K20" s="42" t="s">
        <v>529</v>
      </c>
      <c r="L20" s="44"/>
      <c r="M20" s="30"/>
    </row>
    <row r="21" spans="2:13">
      <c r="B21" s="39" t="s">
        <v>7226</v>
      </c>
      <c r="C21" s="40" t="s">
        <v>2721</v>
      </c>
      <c r="D21" s="41" t="s">
        <v>5877</v>
      </c>
      <c r="E21" s="4" t="s">
        <v>6303</v>
      </c>
      <c r="F21" s="42"/>
      <c r="G21" s="43" t="s">
        <v>529</v>
      </c>
      <c r="H21" s="4" t="s">
        <v>5469</v>
      </c>
      <c r="I21" s="4" t="s">
        <v>5469</v>
      </c>
      <c r="J21" s="4" t="s">
        <v>5890</v>
      </c>
      <c r="K21" s="42" t="s">
        <v>529</v>
      </c>
      <c r="L21" s="44"/>
      <c r="M21" s="30"/>
    </row>
    <row r="22" spans="2:13">
      <c r="B22" s="39" t="s">
        <v>7227</v>
      </c>
      <c r="C22" s="40" t="s">
        <v>7228</v>
      </c>
      <c r="D22" s="41" t="s">
        <v>5877</v>
      </c>
      <c r="E22" s="4" t="s">
        <v>6303</v>
      </c>
      <c r="F22" s="42"/>
      <c r="G22" s="43" t="s">
        <v>529</v>
      </c>
      <c r="H22" s="4" t="s">
        <v>5469</v>
      </c>
      <c r="I22" s="4" t="s">
        <v>5469</v>
      </c>
      <c r="J22" s="4" t="s">
        <v>5890</v>
      </c>
      <c r="K22" s="42" t="s">
        <v>529</v>
      </c>
      <c r="L22" s="328" t="s">
        <v>7229</v>
      </c>
      <c r="M22" s="30"/>
    </row>
    <row r="23" spans="2:13">
      <c r="B23" s="39" t="s">
        <v>7230</v>
      </c>
      <c r="C23" s="40" t="s">
        <v>2722</v>
      </c>
      <c r="D23" s="41" t="s">
        <v>5877</v>
      </c>
      <c r="E23" s="4" t="s">
        <v>6303</v>
      </c>
      <c r="F23" s="42"/>
      <c r="G23" s="43" t="s">
        <v>529</v>
      </c>
      <c r="H23" s="4" t="s">
        <v>5469</v>
      </c>
      <c r="I23" s="4" t="s">
        <v>5469</v>
      </c>
      <c r="J23" s="4" t="s">
        <v>5890</v>
      </c>
      <c r="K23" s="42" t="s">
        <v>529</v>
      </c>
      <c r="L23" s="330"/>
      <c r="M23" s="30"/>
    </row>
    <row r="24" spans="2:13">
      <c r="B24" s="39" t="s">
        <v>7231</v>
      </c>
      <c r="C24" s="40" t="s">
        <v>2723</v>
      </c>
      <c r="D24" s="41" t="s">
        <v>5877</v>
      </c>
      <c r="E24" s="4" t="s">
        <v>6303</v>
      </c>
      <c r="F24" s="42"/>
      <c r="G24" s="43" t="s">
        <v>529</v>
      </c>
      <c r="H24" s="4" t="s">
        <v>5469</v>
      </c>
      <c r="I24" s="4" t="s">
        <v>5469</v>
      </c>
      <c r="J24" s="4" t="s">
        <v>5890</v>
      </c>
      <c r="K24" s="42" t="s">
        <v>529</v>
      </c>
      <c r="L24" s="330"/>
      <c r="M24" s="30"/>
    </row>
    <row r="25" spans="2:13">
      <c r="B25" s="39" t="s">
        <v>7232</v>
      </c>
      <c r="C25" s="40" t="s">
        <v>2724</v>
      </c>
      <c r="D25" s="41" t="s">
        <v>5877</v>
      </c>
      <c r="E25" s="4" t="s">
        <v>6303</v>
      </c>
      <c r="F25" s="42"/>
      <c r="G25" s="43" t="s">
        <v>529</v>
      </c>
      <c r="H25" s="4" t="s">
        <v>5469</v>
      </c>
      <c r="I25" s="4" t="s">
        <v>5469</v>
      </c>
      <c r="J25" s="4" t="s">
        <v>5890</v>
      </c>
      <c r="K25" s="42" t="s">
        <v>529</v>
      </c>
      <c r="L25" s="330"/>
      <c r="M25" s="30"/>
    </row>
    <row r="26" spans="2:13">
      <c r="B26" s="39" t="s">
        <v>7233</v>
      </c>
      <c r="C26" s="40" t="s">
        <v>2725</v>
      </c>
      <c r="D26" s="41" t="s">
        <v>5877</v>
      </c>
      <c r="E26" s="4" t="s">
        <v>6303</v>
      </c>
      <c r="F26" s="42"/>
      <c r="G26" s="43" t="s">
        <v>529</v>
      </c>
      <c r="H26" s="4" t="s">
        <v>5469</v>
      </c>
      <c r="I26" s="4" t="s">
        <v>5469</v>
      </c>
      <c r="J26" s="4" t="s">
        <v>5890</v>
      </c>
      <c r="K26" s="42" t="s">
        <v>529</v>
      </c>
      <c r="L26" s="302"/>
      <c r="M26" s="30"/>
    </row>
    <row r="27" spans="2:13" ht="30">
      <c r="B27" s="39" t="s">
        <v>7234</v>
      </c>
      <c r="C27" s="40" t="s">
        <v>7235</v>
      </c>
      <c r="D27" s="41" t="s">
        <v>5729</v>
      </c>
      <c r="E27" s="4" t="s">
        <v>5746</v>
      </c>
      <c r="F27" s="42"/>
      <c r="G27" s="43" t="s">
        <v>5469</v>
      </c>
      <c r="H27" s="4" t="s">
        <v>5469</v>
      </c>
      <c r="I27" s="4" t="s">
        <v>5469</v>
      </c>
      <c r="J27" s="4" t="s">
        <v>5469</v>
      </c>
      <c r="K27" s="42" t="s">
        <v>529</v>
      </c>
      <c r="L27" s="44" t="s">
        <v>11964</v>
      </c>
      <c r="M27" s="30"/>
    </row>
    <row r="28" spans="2:13" ht="30">
      <c r="B28" s="308" t="s">
        <v>7236</v>
      </c>
      <c r="C28" s="309" t="s">
        <v>7237</v>
      </c>
      <c r="D28" s="310" t="s">
        <v>5729</v>
      </c>
      <c r="E28" s="311" t="s">
        <v>5746</v>
      </c>
      <c r="F28" s="312"/>
      <c r="G28" s="313" t="s">
        <v>5469</v>
      </c>
      <c r="H28" s="311" t="s">
        <v>5469</v>
      </c>
      <c r="I28" s="311" t="s">
        <v>5469</v>
      </c>
      <c r="J28" s="311" t="s">
        <v>5469</v>
      </c>
      <c r="K28" s="312" t="s">
        <v>529</v>
      </c>
      <c r="L28" s="328" t="s">
        <v>11965</v>
      </c>
      <c r="M28" s="30"/>
    </row>
    <row r="29" spans="2:13" ht="30">
      <c r="B29" s="39" t="s">
        <v>3790</v>
      </c>
      <c r="C29" s="40" t="s">
        <v>7238</v>
      </c>
      <c r="D29" s="41" t="s">
        <v>5729</v>
      </c>
      <c r="E29" s="4" t="s">
        <v>5746</v>
      </c>
      <c r="F29" s="42"/>
      <c r="G29" s="43" t="s">
        <v>5469</v>
      </c>
      <c r="H29" s="4" t="s">
        <v>5469</v>
      </c>
      <c r="I29" s="4" t="s">
        <v>5469</v>
      </c>
      <c r="J29" s="4" t="s">
        <v>529</v>
      </c>
      <c r="K29" s="42" t="s">
        <v>529</v>
      </c>
      <c r="L29" s="44" t="s">
        <v>11966</v>
      </c>
      <c r="M29" s="30"/>
    </row>
    <row r="30" spans="2:13" ht="30">
      <c r="B30" s="39" t="s">
        <v>7239</v>
      </c>
      <c r="C30" s="40" t="s">
        <v>7240</v>
      </c>
      <c r="D30" s="41" t="s">
        <v>5729</v>
      </c>
      <c r="E30" s="4" t="s">
        <v>5746</v>
      </c>
      <c r="F30" s="42"/>
      <c r="G30" s="43" t="s">
        <v>5469</v>
      </c>
      <c r="H30" s="4" t="s">
        <v>5469</v>
      </c>
      <c r="I30" s="4" t="s">
        <v>5469</v>
      </c>
      <c r="J30" s="4" t="s">
        <v>529</v>
      </c>
      <c r="K30" s="42" t="s">
        <v>529</v>
      </c>
      <c r="L30" s="44" t="s">
        <v>11967</v>
      </c>
      <c r="M30" s="30"/>
    </row>
    <row r="31" spans="2:13">
      <c r="B31" s="39" t="s">
        <v>7241</v>
      </c>
      <c r="C31" s="40" t="s">
        <v>2753</v>
      </c>
      <c r="D31" s="41" t="s">
        <v>6223</v>
      </c>
      <c r="E31" s="4" t="s">
        <v>6303</v>
      </c>
      <c r="F31" s="42"/>
      <c r="G31" s="43" t="s">
        <v>529</v>
      </c>
      <c r="H31" s="4" t="s">
        <v>5469</v>
      </c>
      <c r="I31" s="4" t="s">
        <v>5469</v>
      </c>
      <c r="J31" s="4" t="s">
        <v>5890</v>
      </c>
      <c r="K31" s="42" t="s">
        <v>529</v>
      </c>
      <c r="L31" s="44"/>
      <c r="M31" s="30"/>
    </row>
    <row r="32" spans="2:13" ht="60">
      <c r="B32" s="39" t="s">
        <v>7242</v>
      </c>
      <c r="C32" s="40" t="s">
        <v>7243</v>
      </c>
      <c r="D32" s="41" t="s">
        <v>7211</v>
      </c>
      <c r="E32" s="4" t="s">
        <v>6266</v>
      </c>
      <c r="F32" s="42"/>
      <c r="G32" s="43" t="s">
        <v>5469</v>
      </c>
      <c r="H32" s="4" t="s">
        <v>5469</v>
      </c>
      <c r="I32" s="4" t="s">
        <v>529</v>
      </c>
      <c r="J32" s="4" t="s">
        <v>529</v>
      </c>
      <c r="K32" s="42" t="s">
        <v>529</v>
      </c>
      <c r="L32" s="44" t="s">
        <v>11939</v>
      </c>
      <c r="M32" s="30"/>
    </row>
    <row r="33" spans="2:13" ht="45">
      <c r="B33" s="308" t="s">
        <v>7244</v>
      </c>
      <c r="C33" s="309" t="s">
        <v>7245</v>
      </c>
      <c r="D33" s="310" t="s">
        <v>7215</v>
      </c>
      <c r="E33" s="311" t="s">
        <v>6266</v>
      </c>
      <c r="F33" s="312"/>
      <c r="G33" s="313" t="s">
        <v>5469</v>
      </c>
      <c r="H33" s="311" t="s">
        <v>5469</v>
      </c>
      <c r="I33" s="311" t="s">
        <v>5469</v>
      </c>
      <c r="J33" s="311" t="s">
        <v>5890</v>
      </c>
      <c r="K33" s="312" t="s">
        <v>529</v>
      </c>
      <c r="L33" s="328" t="s">
        <v>7246</v>
      </c>
      <c r="M33" s="30"/>
    </row>
    <row r="34" spans="2:13" ht="30">
      <c r="B34" s="39" t="s">
        <v>7247</v>
      </c>
      <c r="C34" s="40" t="s">
        <v>7248</v>
      </c>
      <c r="D34" s="41" t="s">
        <v>7249</v>
      </c>
      <c r="E34" s="4" t="s">
        <v>6266</v>
      </c>
      <c r="F34" s="42"/>
      <c r="G34" s="43" t="s">
        <v>5469</v>
      </c>
      <c r="H34" s="4" t="s">
        <v>5469</v>
      </c>
      <c r="I34" s="4" t="s">
        <v>5469</v>
      </c>
      <c r="J34" s="4" t="s">
        <v>5890</v>
      </c>
      <c r="K34" s="42" t="s">
        <v>5469</v>
      </c>
      <c r="L34" s="44" t="s">
        <v>11968</v>
      </c>
      <c r="M34" s="30"/>
    </row>
    <row r="35" spans="2:13">
      <c r="B35" s="39" t="s">
        <v>7250</v>
      </c>
      <c r="C35" s="40" t="s">
        <v>7251</v>
      </c>
      <c r="D35" s="41" t="s">
        <v>5723</v>
      </c>
      <c r="E35" s="4" t="s">
        <v>5648</v>
      </c>
      <c r="F35" s="42"/>
      <c r="G35" s="43" t="s">
        <v>529</v>
      </c>
      <c r="H35" s="4" t="s">
        <v>5469</v>
      </c>
      <c r="I35" s="4" t="s">
        <v>529</v>
      </c>
      <c r="J35" s="4" t="s">
        <v>5469</v>
      </c>
      <c r="K35" s="42" t="s">
        <v>529</v>
      </c>
      <c r="L35" s="44"/>
      <c r="M35" s="30"/>
    </row>
    <row r="36" spans="2:13">
      <c r="B36" s="39" t="s">
        <v>7252</v>
      </c>
      <c r="C36" s="40" t="s">
        <v>7253</v>
      </c>
      <c r="D36" s="41" t="s">
        <v>5880</v>
      </c>
      <c r="E36" s="4" t="s">
        <v>5648</v>
      </c>
      <c r="F36" s="42"/>
      <c r="G36" s="43" t="s">
        <v>529</v>
      </c>
      <c r="H36" s="4" t="s">
        <v>5469</v>
      </c>
      <c r="I36" s="4" t="s">
        <v>529</v>
      </c>
      <c r="J36" s="4" t="s">
        <v>5469</v>
      </c>
      <c r="K36" s="42" t="s">
        <v>529</v>
      </c>
      <c r="L36" s="44"/>
      <c r="M36" s="30"/>
    </row>
    <row r="37" spans="2:13">
      <c r="B37" s="39" t="s">
        <v>7254</v>
      </c>
      <c r="C37" s="40" t="s">
        <v>2726</v>
      </c>
      <c r="D37" s="41" t="s">
        <v>5877</v>
      </c>
      <c r="E37" s="4" t="s">
        <v>6303</v>
      </c>
      <c r="F37" s="42"/>
      <c r="G37" s="43" t="s">
        <v>529</v>
      </c>
      <c r="H37" s="4" t="s">
        <v>5469</v>
      </c>
      <c r="I37" s="4" t="s">
        <v>5469</v>
      </c>
      <c r="J37" s="4" t="s">
        <v>5890</v>
      </c>
      <c r="K37" s="42" t="s">
        <v>529</v>
      </c>
      <c r="L37" s="44"/>
      <c r="M37" s="30"/>
    </row>
    <row r="38" spans="2:13">
      <c r="B38" s="39" t="s">
        <v>7255</v>
      </c>
      <c r="C38" s="40" t="s">
        <v>2727</v>
      </c>
      <c r="D38" s="41" t="s">
        <v>5877</v>
      </c>
      <c r="E38" s="4" t="s">
        <v>6303</v>
      </c>
      <c r="F38" s="42"/>
      <c r="G38" s="43" t="s">
        <v>529</v>
      </c>
      <c r="H38" s="4" t="s">
        <v>5469</v>
      </c>
      <c r="I38" s="4" t="s">
        <v>5469</v>
      </c>
      <c r="J38" s="4" t="s">
        <v>5890</v>
      </c>
      <c r="K38" s="42" t="s">
        <v>529</v>
      </c>
      <c r="L38" s="44"/>
      <c r="M38" s="30"/>
    </row>
    <row r="39" spans="2:13">
      <c r="B39" s="39" t="s">
        <v>7256</v>
      </c>
      <c r="C39" s="40" t="s">
        <v>2728</v>
      </c>
      <c r="D39" s="41" t="s">
        <v>5877</v>
      </c>
      <c r="E39" s="4" t="s">
        <v>6303</v>
      </c>
      <c r="F39" s="42"/>
      <c r="G39" s="43" t="s">
        <v>529</v>
      </c>
      <c r="H39" s="4" t="s">
        <v>5469</v>
      </c>
      <c r="I39" s="4" t="s">
        <v>5469</v>
      </c>
      <c r="J39" s="4" t="s">
        <v>5890</v>
      </c>
      <c r="K39" s="42" t="s">
        <v>529</v>
      </c>
      <c r="L39" s="44"/>
      <c r="M39" s="30"/>
    </row>
    <row r="40" spans="2:13">
      <c r="B40" s="39" t="s">
        <v>7257</v>
      </c>
      <c r="C40" s="40" t="s">
        <v>2729</v>
      </c>
      <c r="D40" s="41" t="s">
        <v>5877</v>
      </c>
      <c r="E40" s="4" t="s">
        <v>6303</v>
      </c>
      <c r="F40" s="42"/>
      <c r="G40" s="43" t="s">
        <v>529</v>
      </c>
      <c r="H40" s="4" t="s">
        <v>5469</v>
      </c>
      <c r="I40" s="4" t="s">
        <v>5469</v>
      </c>
      <c r="J40" s="4" t="s">
        <v>5890</v>
      </c>
      <c r="K40" s="42" t="s">
        <v>529</v>
      </c>
      <c r="L40" s="44"/>
      <c r="M40" s="30"/>
    </row>
    <row r="41" spans="2:13">
      <c r="B41" s="39" t="s">
        <v>7258</v>
      </c>
      <c r="C41" s="40" t="s">
        <v>2730</v>
      </c>
      <c r="D41" s="41" t="s">
        <v>5877</v>
      </c>
      <c r="E41" s="4" t="s">
        <v>6303</v>
      </c>
      <c r="F41" s="42"/>
      <c r="G41" s="43" t="s">
        <v>529</v>
      </c>
      <c r="H41" s="4" t="s">
        <v>5469</v>
      </c>
      <c r="I41" s="4" t="s">
        <v>5469</v>
      </c>
      <c r="J41" s="4" t="s">
        <v>5890</v>
      </c>
      <c r="K41" s="42" t="s">
        <v>529</v>
      </c>
      <c r="L41" s="44"/>
      <c r="M41" s="30"/>
    </row>
    <row r="42" spans="2:13">
      <c r="B42" s="39" t="s">
        <v>7259</v>
      </c>
      <c r="C42" s="40" t="s">
        <v>7260</v>
      </c>
      <c r="D42" s="41" t="s">
        <v>5877</v>
      </c>
      <c r="E42" s="4" t="s">
        <v>6303</v>
      </c>
      <c r="F42" s="42"/>
      <c r="G42" s="43" t="s">
        <v>529</v>
      </c>
      <c r="H42" s="4" t="s">
        <v>5469</v>
      </c>
      <c r="I42" s="4" t="s">
        <v>5469</v>
      </c>
      <c r="J42" s="4" t="s">
        <v>5890</v>
      </c>
      <c r="K42" s="42" t="s">
        <v>529</v>
      </c>
      <c r="L42" s="328" t="s">
        <v>7261</v>
      </c>
      <c r="M42" s="30"/>
    </row>
    <row r="43" spans="2:13">
      <c r="B43" s="39" t="s">
        <v>7262</v>
      </c>
      <c r="C43" s="40" t="s">
        <v>2731</v>
      </c>
      <c r="D43" s="41" t="s">
        <v>5877</v>
      </c>
      <c r="E43" s="4" t="s">
        <v>6303</v>
      </c>
      <c r="F43" s="42"/>
      <c r="G43" s="43" t="s">
        <v>529</v>
      </c>
      <c r="H43" s="4" t="s">
        <v>5469</v>
      </c>
      <c r="I43" s="4" t="s">
        <v>5469</v>
      </c>
      <c r="J43" s="4" t="s">
        <v>5890</v>
      </c>
      <c r="K43" s="42" t="s">
        <v>529</v>
      </c>
      <c r="L43" s="330"/>
      <c r="M43" s="30"/>
    </row>
    <row r="44" spans="2:13">
      <c r="B44" s="39" t="s">
        <v>7263</v>
      </c>
      <c r="C44" s="40" t="s">
        <v>2732</v>
      </c>
      <c r="D44" s="41" t="s">
        <v>5877</v>
      </c>
      <c r="E44" s="4" t="s">
        <v>6303</v>
      </c>
      <c r="F44" s="42"/>
      <c r="G44" s="43" t="s">
        <v>529</v>
      </c>
      <c r="H44" s="4" t="s">
        <v>5469</v>
      </c>
      <c r="I44" s="4" t="s">
        <v>5469</v>
      </c>
      <c r="J44" s="4" t="s">
        <v>5890</v>
      </c>
      <c r="K44" s="42" t="s">
        <v>529</v>
      </c>
      <c r="L44" s="330"/>
      <c r="M44" s="30"/>
    </row>
    <row r="45" spans="2:13">
      <c r="B45" s="39" t="s">
        <v>7264</v>
      </c>
      <c r="C45" s="40" t="s">
        <v>2733</v>
      </c>
      <c r="D45" s="41" t="s">
        <v>5877</v>
      </c>
      <c r="E45" s="4" t="s">
        <v>6303</v>
      </c>
      <c r="F45" s="42"/>
      <c r="G45" s="43" t="s">
        <v>529</v>
      </c>
      <c r="H45" s="4" t="s">
        <v>5469</v>
      </c>
      <c r="I45" s="4" t="s">
        <v>5469</v>
      </c>
      <c r="J45" s="4" t="s">
        <v>5890</v>
      </c>
      <c r="K45" s="42" t="s">
        <v>529</v>
      </c>
      <c r="L45" s="330"/>
      <c r="M45" s="30"/>
    </row>
    <row r="46" spans="2:13">
      <c r="B46" s="39" t="s">
        <v>7265</v>
      </c>
      <c r="C46" s="40" t="s">
        <v>2734</v>
      </c>
      <c r="D46" s="41" t="s">
        <v>5877</v>
      </c>
      <c r="E46" s="4" t="s">
        <v>6303</v>
      </c>
      <c r="F46" s="42"/>
      <c r="G46" s="43" t="s">
        <v>529</v>
      </c>
      <c r="H46" s="4" t="s">
        <v>5469</v>
      </c>
      <c r="I46" s="4" t="s">
        <v>5469</v>
      </c>
      <c r="J46" s="4" t="s">
        <v>5890</v>
      </c>
      <c r="K46" s="42" t="s">
        <v>529</v>
      </c>
      <c r="L46" s="302"/>
      <c r="M46" s="30"/>
    </row>
    <row r="47" spans="2:13" ht="30">
      <c r="B47" s="39" t="s">
        <v>253</v>
      </c>
      <c r="C47" s="40" t="s">
        <v>7266</v>
      </c>
      <c r="D47" s="41" t="s">
        <v>7267</v>
      </c>
      <c r="E47" s="4" t="s">
        <v>6266</v>
      </c>
      <c r="F47" s="42"/>
      <c r="G47" s="43" t="s">
        <v>5469</v>
      </c>
      <c r="H47" s="4" t="s">
        <v>5469</v>
      </c>
      <c r="I47" s="4" t="s">
        <v>5469</v>
      </c>
      <c r="J47" s="4" t="s">
        <v>5890</v>
      </c>
      <c r="K47" s="42" t="s">
        <v>529</v>
      </c>
      <c r="L47" s="44" t="s">
        <v>11969</v>
      </c>
      <c r="M47" s="30"/>
    </row>
    <row r="48" spans="2:13">
      <c r="B48" s="39" t="s">
        <v>466</v>
      </c>
      <c r="C48" s="40" t="s">
        <v>2748</v>
      </c>
      <c r="D48" s="41" t="s">
        <v>5877</v>
      </c>
      <c r="E48" s="4" t="s">
        <v>6303</v>
      </c>
      <c r="F48" s="42"/>
      <c r="G48" s="43" t="s">
        <v>529</v>
      </c>
      <c r="H48" s="4" t="s">
        <v>5469</v>
      </c>
      <c r="I48" s="4" t="s">
        <v>5469</v>
      </c>
      <c r="J48" s="4" t="s">
        <v>5890</v>
      </c>
      <c r="K48" s="42" t="s">
        <v>529</v>
      </c>
      <c r="L48" s="44"/>
      <c r="M48" s="30"/>
    </row>
    <row r="49" spans="2:13">
      <c r="B49" s="39" t="s">
        <v>467</v>
      </c>
      <c r="C49" s="40" t="s">
        <v>2749</v>
      </c>
      <c r="D49" s="41" t="s">
        <v>5877</v>
      </c>
      <c r="E49" s="4" t="s">
        <v>6303</v>
      </c>
      <c r="F49" s="42"/>
      <c r="G49" s="43" t="s">
        <v>529</v>
      </c>
      <c r="H49" s="4" t="s">
        <v>5469</v>
      </c>
      <c r="I49" s="4" t="s">
        <v>5469</v>
      </c>
      <c r="J49" s="4" t="s">
        <v>5890</v>
      </c>
      <c r="K49" s="42" t="s">
        <v>529</v>
      </c>
      <c r="L49" s="44"/>
      <c r="M49" s="30"/>
    </row>
    <row r="50" spans="2:13">
      <c r="B50" s="39" t="s">
        <v>468</v>
      </c>
      <c r="C50" s="40" t="s">
        <v>2750</v>
      </c>
      <c r="D50" s="41" t="s">
        <v>5877</v>
      </c>
      <c r="E50" s="4" t="s">
        <v>6303</v>
      </c>
      <c r="F50" s="42"/>
      <c r="G50" s="43" t="s">
        <v>529</v>
      </c>
      <c r="H50" s="4" t="s">
        <v>5469</v>
      </c>
      <c r="I50" s="4" t="s">
        <v>5469</v>
      </c>
      <c r="J50" s="4" t="s">
        <v>5890</v>
      </c>
      <c r="K50" s="42" t="s">
        <v>529</v>
      </c>
      <c r="L50" s="44"/>
      <c r="M50" s="30"/>
    </row>
    <row r="51" spans="2:13">
      <c r="B51" s="39" t="s">
        <v>469</v>
      </c>
      <c r="C51" s="40" t="s">
        <v>2751</v>
      </c>
      <c r="D51" s="41" t="s">
        <v>5877</v>
      </c>
      <c r="E51" s="4" t="s">
        <v>6303</v>
      </c>
      <c r="F51" s="42"/>
      <c r="G51" s="43" t="s">
        <v>529</v>
      </c>
      <c r="H51" s="4" t="s">
        <v>5469</v>
      </c>
      <c r="I51" s="4" t="s">
        <v>5469</v>
      </c>
      <c r="J51" s="4" t="s">
        <v>5890</v>
      </c>
      <c r="K51" s="42" t="s">
        <v>529</v>
      </c>
      <c r="L51" s="44"/>
      <c r="M51" s="30"/>
    </row>
    <row r="52" spans="2:13">
      <c r="B52" s="39" t="s">
        <v>470</v>
      </c>
      <c r="C52" s="40" t="s">
        <v>2752</v>
      </c>
      <c r="D52" s="41" t="s">
        <v>5877</v>
      </c>
      <c r="E52" s="4" t="s">
        <v>6303</v>
      </c>
      <c r="F52" s="42"/>
      <c r="G52" s="43" t="s">
        <v>529</v>
      </c>
      <c r="H52" s="4" t="s">
        <v>5469</v>
      </c>
      <c r="I52" s="4" t="s">
        <v>5469</v>
      </c>
      <c r="J52" s="4" t="s">
        <v>5890</v>
      </c>
      <c r="K52" s="42" t="s">
        <v>529</v>
      </c>
      <c r="L52" s="44"/>
      <c r="M52" s="30"/>
    </row>
    <row r="53" spans="2:13" ht="60">
      <c r="B53" s="39" t="s">
        <v>7268</v>
      </c>
      <c r="C53" s="40" t="s">
        <v>7269</v>
      </c>
      <c r="D53" s="41" t="s">
        <v>5974</v>
      </c>
      <c r="E53" s="4" t="s">
        <v>6266</v>
      </c>
      <c r="F53" s="42"/>
      <c r="G53" s="43" t="s">
        <v>5469</v>
      </c>
      <c r="H53" s="4" t="s">
        <v>5469</v>
      </c>
      <c r="I53" s="4" t="s">
        <v>5469</v>
      </c>
      <c r="J53" s="4" t="s">
        <v>5890</v>
      </c>
      <c r="K53" s="42" t="s">
        <v>529</v>
      </c>
      <c r="L53" s="44" t="s">
        <v>11970</v>
      </c>
      <c r="M53" s="30"/>
    </row>
    <row r="54" spans="2:13">
      <c r="B54" s="39" t="s">
        <v>2735</v>
      </c>
      <c r="C54" s="40" t="s">
        <v>2736</v>
      </c>
      <c r="D54" s="41" t="s">
        <v>5877</v>
      </c>
      <c r="E54" s="4" t="s">
        <v>6303</v>
      </c>
      <c r="F54" s="42"/>
      <c r="G54" s="43" t="s">
        <v>529</v>
      </c>
      <c r="H54" s="4" t="s">
        <v>5469</v>
      </c>
      <c r="I54" s="4" t="s">
        <v>5469</v>
      </c>
      <c r="J54" s="4" t="s">
        <v>5890</v>
      </c>
      <c r="K54" s="42" t="s">
        <v>529</v>
      </c>
      <c r="L54" s="44"/>
      <c r="M54" s="30"/>
    </row>
    <row r="55" spans="2:13">
      <c r="B55" s="39" t="s">
        <v>2737</v>
      </c>
      <c r="C55" s="40" t="s">
        <v>2738</v>
      </c>
      <c r="D55" s="41" t="s">
        <v>5877</v>
      </c>
      <c r="E55" s="4" t="s">
        <v>6303</v>
      </c>
      <c r="F55" s="42"/>
      <c r="G55" s="43" t="s">
        <v>529</v>
      </c>
      <c r="H55" s="4" t="s">
        <v>5469</v>
      </c>
      <c r="I55" s="4" t="s">
        <v>5469</v>
      </c>
      <c r="J55" s="4" t="s">
        <v>5890</v>
      </c>
      <c r="K55" s="42" t="s">
        <v>529</v>
      </c>
      <c r="L55" s="44"/>
      <c r="M55" s="30"/>
    </row>
    <row r="56" spans="2:13">
      <c r="B56" s="39" t="s">
        <v>2739</v>
      </c>
      <c r="C56" s="40" t="s">
        <v>2740</v>
      </c>
      <c r="D56" s="41" t="s">
        <v>5877</v>
      </c>
      <c r="E56" s="4" t="s">
        <v>6303</v>
      </c>
      <c r="F56" s="42"/>
      <c r="G56" s="43" t="s">
        <v>529</v>
      </c>
      <c r="H56" s="4" t="s">
        <v>5469</v>
      </c>
      <c r="I56" s="4" t="s">
        <v>5469</v>
      </c>
      <c r="J56" s="4" t="s">
        <v>5890</v>
      </c>
      <c r="K56" s="42" t="s">
        <v>529</v>
      </c>
      <c r="L56" s="44"/>
      <c r="M56" s="30"/>
    </row>
    <row r="57" spans="2:13">
      <c r="B57" s="39" t="s">
        <v>2741</v>
      </c>
      <c r="C57" s="40" t="s">
        <v>2742</v>
      </c>
      <c r="D57" s="41" t="s">
        <v>5877</v>
      </c>
      <c r="E57" s="4" t="s">
        <v>6303</v>
      </c>
      <c r="F57" s="42"/>
      <c r="G57" s="43" t="s">
        <v>529</v>
      </c>
      <c r="H57" s="4" t="s">
        <v>5469</v>
      </c>
      <c r="I57" s="4" t="s">
        <v>5469</v>
      </c>
      <c r="J57" s="4" t="s">
        <v>5890</v>
      </c>
      <c r="K57" s="42" t="s">
        <v>529</v>
      </c>
      <c r="L57" s="44"/>
      <c r="M57" s="30"/>
    </row>
    <row r="58" spans="2:13">
      <c r="B58" s="39" t="s">
        <v>2743</v>
      </c>
      <c r="C58" s="40" t="s">
        <v>7270</v>
      </c>
      <c r="D58" s="41" t="s">
        <v>5877</v>
      </c>
      <c r="E58" s="4" t="s">
        <v>6303</v>
      </c>
      <c r="F58" s="42"/>
      <c r="G58" s="43" t="s">
        <v>529</v>
      </c>
      <c r="H58" s="4" t="s">
        <v>5469</v>
      </c>
      <c r="I58" s="4" t="s">
        <v>5469</v>
      </c>
      <c r="J58" s="4" t="s">
        <v>5890</v>
      </c>
      <c r="K58" s="42" t="s">
        <v>529</v>
      </c>
      <c r="L58" s="44"/>
      <c r="M58" s="30"/>
    </row>
    <row r="59" spans="2:13">
      <c r="B59" s="39" t="s">
        <v>7271</v>
      </c>
      <c r="C59" s="40" t="s">
        <v>7272</v>
      </c>
      <c r="D59" s="41" t="s">
        <v>5877</v>
      </c>
      <c r="E59" s="4" t="s">
        <v>6303</v>
      </c>
      <c r="F59" s="42"/>
      <c r="G59" s="43" t="s">
        <v>529</v>
      </c>
      <c r="H59" s="4" t="s">
        <v>5469</v>
      </c>
      <c r="I59" s="4" t="s">
        <v>5469</v>
      </c>
      <c r="J59" s="4" t="s">
        <v>5890</v>
      </c>
      <c r="K59" s="42" t="s">
        <v>529</v>
      </c>
      <c r="L59" s="328" t="s">
        <v>7261</v>
      </c>
      <c r="M59" s="30"/>
    </row>
    <row r="60" spans="2:13">
      <c r="B60" s="39" t="s">
        <v>7273</v>
      </c>
      <c r="C60" s="40" t="s">
        <v>2744</v>
      </c>
      <c r="D60" s="41" t="s">
        <v>5877</v>
      </c>
      <c r="E60" s="4" t="s">
        <v>6303</v>
      </c>
      <c r="F60" s="42"/>
      <c r="G60" s="43" t="s">
        <v>529</v>
      </c>
      <c r="H60" s="4" t="s">
        <v>5469</v>
      </c>
      <c r="I60" s="4" t="s">
        <v>5469</v>
      </c>
      <c r="J60" s="4" t="s">
        <v>5890</v>
      </c>
      <c r="K60" s="42" t="s">
        <v>529</v>
      </c>
      <c r="L60" s="330"/>
      <c r="M60" s="30"/>
    </row>
    <row r="61" spans="2:13">
      <c r="B61" s="39" t="s">
        <v>7274</v>
      </c>
      <c r="C61" s="40" t="s">
        <v>2745</v>
      </c>
      <c r="D61" s="41" t="s">
        <v>5877</v>
      </c>
      <c r="E61" s="4" t="s">
        <v>6303</v>
      </c>
      <c r="F61" s="42"/>
      <c r="G61" s="43" t="s">
        <v>529</v>
      </c>
      <c r="H61" s="4" t="s">
        <v>5469</v>
      </c>
      <c r="I61" s="4" t="s">
        <v>5469</v>
      </c>
      <c r="J61" s="4" t="s">
        <v>5890</v>
      </c>
      <c r="K61" s="42" t="s">
        <v>529</v>
      </c>
      <c r="L61" s="330"/>
      <c r="M61" s="30"/>
    </row>
    <row r="62" spans="2:13">
      <c r="B62" s="39" t="s">
        <v>7275</v>
      </c>
      <c r="C62" s="40" t="s">
        <v>2746</v>
      </c>
      <c r="D62" s="41" t="s">
        <v>5877</v>
      </c>
      <c r="E62" s="4" t="s">
        <v>6303</v>
      </c>
      <c r="F62" s="42"/>
      <c r="G62" s="43" t="s">
        <v>529</v>
      </c>
      <c r="H62" s="4" t="s">
        <v>5469</v>
      </c>
      <c r="I62" s="4" t="s">
        <v>5469</v>
      </c>
      <c r="J62" s="4" t="s">
        <v>5890</v>
      </c>
      <c r="K62" s="42" t="s">
        <v>529</v>
      </c>
      <c r="L62" s="330"/>
      <c r="M62" s="30"/>
    </row>
    <row r="63" spans="2:13">
      <c r="B63" s="39" t="s">
        <v>7276</v>
      </c>
      <c r="C63" s="40" t="s">
        <v>2747</v>
      </c>
      <c r="D63" s="41" t="s">
        <v>5877</v>
      </c>
      <c r="E63" s="4" t="s">
        <v>6303</v>
      </c>
      <c r="F63" s="42"/>
      <c r="G63" s="43" t="s">
        <v>529</v>
      </c>
      <c r="H63" s="4" t="s">
        <v>5469</v>
      </c>
      <c r="I63" s="4" t="s">
        <v>5469</v>
      </c>
      <c r="J63" s="4" t="s">
        <v>5890</v>
      </c>
      <c r="K63" s="42" t="s">
        <v>529</v>
      </c>
      <c r="L63" s="302"/>
      <c r="M63" s="30"/>
    </row>
    <row r="64" spans="2:13" ht="60">
      <c r="B64" s="308" t="s">
        <v>2045</v>
      </c>
      <c r="C64" s="309" t="s">
        <v>7277</v>
      </c>
      <c r="D64" s="310" t="s">
        <v>7215</v>
      </c>
      <c r="E64" s="311" t="s">
        <v>6266</v>
      </c>
      <c r="F64" s="312"/>
      <c r="G64" s="313" t="s">
        <v>5469</v>
      </c>
      <c r="H64" s="311" t="s">
        <v>5469</v>
      </c>
      <c r="I64" s="311" t="s">
        <v>5469</v>
      </c>
      <c r="J64" s="311" t="s">
        <v>5890</v>
      </c>
      <c r="K64" s="312" t="s">
        <v>529</v>
      </c>
      <c r="L64" s="328" t="s">
        <v>11971</v>
      </c>
      <c r="M64" s="30"/>
    </row>
    <row r="65" spans="2:13" ht="75">
      <c r="B65" s="39" t="s">
        <v>5382</v>
      </c>
      <c r="C65" s="434" t="s">
        <v>5383</v>
      </c>
      <c r="D65" s="283" t="s">
        <v>6222</v>
      </c>
      <c r="E65" s="335" t="s">
        <v>7278</v>
      </c>
      <c r="F65" s="42"/>
      <c r="G65" s="43" t="s">
        <v>5469</v>
      </c>
      <c r="H65" s="4" t="s">
        <v>5469</v>
      </c>
      <c r="I65" s="4" t="s">
        <v>5469</v>
      </c>
      <c r="J65" s="4" t="s">
        <v>5890</v>
      </c>
      <c r="K65" s="42" t="s">
        <v>529</v>
      </c>
      <c r="L65" s="338" t="s">
        <v>7279</v>
      </c>
      <c r="M65" s="30"/>
    </row>
    <row r="66" spans="2:13" ht="90">
      <c r="B66" s="39" t="s">
        <v>5384</v>
      </c>
      <c r="C66" s="434" t="s">
        <v>5385</v>
      </c>
      <c r="D66" s="283" t="s">
        <v>6811</v>
      </c>
      <c r="E66" s="335" t="s">
        <v>7280</v>
      </c>
      <c r="F66" s="42"/>
      <c r="G66" s="43" t="s">
        <v>5469</v>
      </c>
      <c r="H66" s="4" t="s">
        <v>5469</v>
      </c>
      <c r="I66" s="4" t="s">
        <v>5469</v>
      </c>
      <c r="J66" s="4" t="s">
        <v>5890</v>
      </c>
      <c r="K66" s="42" t="s">
        <v>529</v>
      </c>
      <c r="L66" s="338" t="s">
        <v>7281</v>
      </c>
      <c r="M66" s="30"/>
    </row>
    <row r="67" spans="2:13" ht="120">
      <c r="B67" s="39" t="s">
        <v>2123</v>
      </c>
      <c r="C67" s="434" t="s">
        <v>5386</v>
      </c>
      <c r="D67" s="283" t="s">
        <v>7282</v>
      </c>
      <c r="E67" s="335" t="s">
        <v>5644</v>
      </c>
      <c r="F67" s="42"/>
      <c r="G67" s="43" t="s">
        <v>5469</v>
      </c>
      <c r="H67" s="4" t="s">
        <v>5469</v>
      </c>
      <c r="I67" s="4" t="s">
        <v>529</v>
      </c>
      <c r="J67" s="4" t="s">
        <v>5469</v>
      </c>
      <c r="K67" s="42" t="s">
        <v>529</v>
      </c>
      <c r="L67" s="338" t="s">
        <v>7283</v>
      </c>
      <c r="M67" s="30"/>
    </row>
    <row r="68" spans="2:13" ht="30">
      <c r="B68" s="308" t="s">
        <v>7289</v>
      </c>
      <c r="C68" s="309" t="s">
        <v>2092</v>
      </c>
      <c r="D68" s="310" t="s">
        <v>5729</v>
      </c>
      <c r="E68" s="311" t="s">
        <v>5644</v>
      </c>
      <c r="F68" s="312"/>
      <c r="G68" s="313" t="s">
        <v>5469</v>
      </c>
      <c r="H68" s="311" t="s">
        <v>5469</v>
      </c>
      <c r="I68" s="311" t="s">
        <v>5469</v>
      </c>
      <c r="J68" s="311" t="s">
        <v>529</v>
      </c>
      <c r="K68" s="312" t="s">
        <v>529</v>
      </c>
      <c r="L68" s="328" t="s">
        <v>7290</v>
      </c>
      <c r="M68" s="30"/>
    </row>
    <row r="69" spans="2:13" ht="45">
      <c r="B69" s="39" t="s">
        <v>1752</v>
      </c>
      <c r="C69" s="40" t="s">
        <v>7291</v>
      </c>
      <c r="D69" s="41" t="s">
        <v>5729</v>
      </c>
      <c r="E69" s="4" t="s">
        <v>5644</v>
      </c>
      <c r="F69" s="42"/>
      <c r="G69" s="43" t="s">
        <v>5469</v>
      </c>
      <c r="H69" s="4" t="s">
        <v>5469</v>
      </c>
      <c r="I69" s="4" t="s">
        <v>5469</v>
      </c>
      <c r="J69" s="4" t="s">
        <v>529</v>
      </c>
      <c r="K69" s="42" t="s">
        <v>529</v>
      </c>
      <c r="L69" s="44" t="s">
        <v>11945</v>
      </c>
      <c r="M69" s="30"/>
    </row>
    <row r="70" spans="2:13" ht="45">
      <c r="B70" s="296" t="s">
        <v>2693</v>
      </c>
      <c r="C70" s="297" t="s">
        <v>7292</v>
      </c>
      <c r="D70" s="397" t="s">
        <v>5643</v>
      </c>
      <c r="E70" s="398" t="s">
        <v>5644</v>
      </c>
      <c r="F70" s="300"/>
      <c r="G70" s="301" t="s">
        <v>5469</v>
      </c>
      <c r="H70" s="299" t="s">
        <v>529</v>
      </c>
      <c r="I70" s="299" t="s">
        <v>529</v>
      </c>
      <c r="J70" s="299" t="s">
        <v>529</v>
      </c>
      <c r="K70" s="300" t="s">
        <v>529</v>
      </c>
      <c r="L70" s="302" t="s">
        <v>7293</v>
      </c>
      <c r="M70" s="30"/>
    </row>
    <row r="71" spans="2:13" ht="60">
      <c r="B71" s="39" t="s">
        <v>1685</v>
      </c>
      <c r="C71" s="40" t="s">
        <v>2952</v>
      </c>
      <c r="D71" s="41" t="s">
        <v>5655</v>
      </c>
      <c r="E71" s="4" t="s">
        <v>5656</v>
      </c>
      <c r="F71" s="42"/>
      <c r="G71" s="43" t="s">
        <v>6259</v>
      </c>
      <c r="H71" s="4" t="s">
        <v>6259</v>
      </c>
      <c r="I71" s="4" t="s">
        <v>529</v>
      </c>
      <c r="J71" s="4" t="s">
        <v>6259</v>
      </c>
      <c r="K71" s="42" t="s">
        <v>529</v>
      </c>
      <c r="L71" s="44" t="s">
        <v>7294</v>
      </c>
      <c r="M71" s="30"/>
    </row>
    <row r="72" spans="2:13" ht="60">
      <c r="B72" s="39" t="s">
        <v>2695</v>
      </c>
      <c r="C72" s="40" t="s">
        <v>2173</v>
      </c>
      <c r="D72" s="41" t="s">
        <v>7295</v>
      </c>
      <c r="E72" s="4" t="s">
        <v>5719</v>
      </c>
      <c r="F72" s="42"/>
      <c r="G72" s="43" t="s">
        <v>5469</v>
      </c>
      <c r="H72" s="4" t="s">
        <v>529</v>
      </c>
      <c r="I72" s="4" t="s">
        <v>529</v>
      </c>
      <c r="J72" s="4" t="s">
        <v>529</v>
      </c>
      <c r="K72" s="42" t="s">
        <v>529</v>
      </c>
      <c r="L72" s="44" t="s">
        <v>7296</v>
      </c>
      <c r="M72" s="30"/>
    </row>
    <row r="73" spans="2:13" ht="45">
      <c r="B73" s="39" t="s">
        <v>5492</v>
      </c>
      <c r="C73" s="40" t="s">
        <v>2174</v>
      </c>
      <c r="D73" s="41" t="s">
        <v>7204</v>
      </c>
      <c r="E73" s="4" t="s">
        <v>5724</v>
      </c>
      <c r="F73" s="42"/>
      <c r="G73" s="43" t="s">
        <v>5469</v>
      </c>
      <c r="H73" s="4" t="s">
        <v>529</v>
      </c>
      <c r="I73" s="4" t="s">
        <v>529</v>
      </c>
      <c r="J73" s="4" t="s">
        <v>529</v>
      </c>
      <c r="K73" s="42" t="s">
        <v>529</v>
      </c>
      <c r="L73" s="44" t="s">
        <v>7297</v>
      </c>
      <c r="M73" s="30"/>
    </row>
    <row r="74" spans="2:13" ht="45">
      <c r="B74" s="39" t="s">
        <v>7298</v>
      </c>
      <c r="C74" s="40" t="s">
        <v>2175</v>
      </c>
      <c r="D74" s="41" t="s">
        <v>5961</v>
      </c>
      <c r="E74" s="4" t="s">
        <v>5719</v>
      </c>
      <c r="F74" s="42"/>
      <c r="G74" s="43" t="s">
        <v>5469</v>
      </c>
      <c r="H74" s="4" t="s">
        <v>529</v>
      </c>
      <c r="I74" s="4" t="s">
        <v>529</v>
      </c>
      <c r="J74" s="4" t="s">
        <v>529</v>
      </c>
      <c r="K74" s="42" t="s">
        <v>529</v>
      </c>
      <c r="L74" s="44" t="s">
        <v>7299</v>
      </c>
      <c r="M74" s="30"/>
    </row>
    <row r="75" spans="2:13" ht="45">
      <c r="B75" s="39" t="s">
        <v>1289</v>
      </c>
      <c r="C75" s="40" t="s">
        <v>2176</v>
      </c>
      <c r="D75" s="41" t="s">
        <v>5954</v>
      </c>
      <c r="E75" s="4" t="s">
        <v>5719</v>
      </c>
      <c r="F75" s="42"/>
      <c r="G75" s="43" t="s">
        <v>5469</v>
      </c>
      <c r="H75" s="4" t="s">
        <v>529</v>
      </c>
      <c r="I75" s="4" t="s">
        <v>529</v>
      </c>
      <c r="J75" s="4" t="s">
        <v>529</v>
      </c>
      <c r="K75" s="42" t="s">
        <v>529</v>
      </c>
      <c r="L75" s="44" t="s">
        <v>7300</v>
      </c>
      <c r="M75" s="30"/>
    </row>
    <row r="76" spans="2:13" ht="45">
      <c r="B76" s="39" t="s">
        <v>1857</v>
      </c>
      <c r="C76" s="40" t="s">
        <v>2177</v>
      </c>
      <c r="D76" s="41" t="s">
        <v>6497</v>
      </c>
      <c r="E76" s="4" t="s">
        <v>5719</v>
      </c>
      <c r="F76" s="42"/>
      <c r="G76" s="43" t="s">
        <v>5469</v>
      </c>
      <c r="H76" s="4" t="s">
        <v>529</v>
      </c>
      <c r="I76" s="4" t="s">
        <v>529</v>
      </c>
      <c r="J76" s="4" t="s">
        <v>529</v>
      </c>
      <c r="K76" s="42" t="s">
        <v>529</v>
      </c>
      <c r="L76" s="44" t="s">
        <v>7301</v>
      </c>
      <c r="M76" s="30"/>
    </row>
    <row r="77" spans="2:13">
      <c r="B77" s="39" t="s">
        <v>1686</v>
      </c>
      <c r="C77" s="40" t="s">
        <v>2953</v>
      </c>
      <c r="D77" s="41" t="s">
        <v>5647</v>
      </c>
      <c r="E77" s="4" t="s">
        <v>5656</v>
      </c>
      <c r="F77" s="42"/>
      <c r="G77" s="43" t="s">
        <v>6259</v>
      </c>
      <c r="H77" s="4" t="s">
        <v>6259</v>
      </c>
      <c r="I77" s="4" t="s">
        <v>529</v>
      </c>
      <c r="J77" s="4" t="s">
        <v>529</v>
      </c>
      <c r="K77" s="42" t="s">
        <v>529</v>
      </c>
      <c r="L77" s="44" t="s">
        <v>7302</v>
      </c>
      <c r="M77" s="30"/>
    </row>
    <row r="78" spans="2:13" ht="48" customHeight="1">
      <c r="B78" s="39" t="s">
        <v>2706</v>
      </c>
      <c r="C78" s="40" t="s">
        <v>7303</v>
      </c>
      <c r="D78" s="41" t="s">
        <v>5647</v>
      </c>
      <c r="E78" s="4" t="s">
        <v>5648</v>
      </c>
      <c r="F78" s="42"/>
      <c r="G78" s="43" t="s">
        <v>529</v>
      </c>
      <c r="H78" s="4" t="s">
        <v>5469</v>
      </c>
      <c r="I78" s="4" t="s">
        <v>529</v>
      </c>
      <c r="J78" s="4" t="s">
        <v>5469</v>
      </c>
      <c r="K78" s="42" t="s">
        <v>5469</v>
      </c>
      <c r="L78" s="659" t="s">
        <v>5649</v>
      </c>
      <c r="M78" s="30"/>
    </row>
    <row r="79" spans="2:13" ht="48" customHeight="1">
      <c r="B79" s="39" t="s">
        <v>2708</v>
      </c>
      <c r="C79" s="40" t="s">
        <v>2181</v>
      </c>
      <c r="D79" s="41" t="s">
        <v>5647</v>
      </c>
      <c r="E79" s="4" t="s">
        <v>5648</v>
      </c>
      <c r="F79" s="42"/>
      <c r="G79" s="43" t="s">
        <v>529</v>
      </c>
      <c r="H79" s="4" t="s">
        <v>5469</v>
      </c>
      <c r="I79" s="4" t="s">
        <v>529</v>
      </c>
      <c r="J79" s="4" t="s">
        <v>5469</v>
      </c>
      <c r="K79" s="42" t="s">
        <v>529</v>
      </c>
      <c r="L79" s="659"/>
      <c r="M79" s="30"/>
    </row>
    <row r="80" spans="2:13" ht="48" customHeight="1">
      <c r="B80" s="39" t="s">
        <v>2710</v>
      </c>
      <c r="C80" s="40" t="s">
        <v>2182</v>
      </c>
      <c r="D80" s="41" t="s">
        <v>5647</v>
      </c>
      <c r="E80" s="4" t="s">
        <v>5648</v>
      </c>
      <c r="F80" s="42"/>
      <c r="G80" s="43" t="s">
        <v>529</v>
      </c>
      <c r="H80" s="4" t="s">
        <v>5469</v>
      </c>
      <c r="I80" s="4" t="s">
        <v>529</v>
      </c>
      <c r="J80" s="4" t="s">
        <v>5469</v>
      </c>
      <c r="K80" s="42" t="s">
        <v>5469</v>
      </c>
      <c r="L80" s="659"/>
      <c r="M80" s="30"/>
    </row>
    <row r="81" spans="2:13" ht="105">
      <c r="B81" s="39" t="s">
        <v>1646</v>
      </c>
      <c r="C81" s="40" t="s">
        <v>2974</v>
      </c>
      <c r="D81" s="41" t="s">
        <v>5729</v>
      </c>
      <c r="E81" s="4" t="s">
        <v>5644</v>
      </c>
      <c r="F81" s="42"/>
      <c r="G81" s="43" t="s">
        <v>2080</v>
      </c>
      <c r="H81" s="4" t="s">
        <v>5469</v>
      </c>
      <c r="I81" s="4" t="s">
        <v>5469</v>
      </c>
      <c r="J81" s="4" t="s">
        <v>5469</v>
      </c>
      <c r="K81" s="42" t="s">
        <v>529</v>
      </c>
      <c r="L81" s="44" t="s">
        <v>7304</v>
      </c>
      <c r="M81" s="30"/>
    </row>
    <row r="82" spans="2:13" ht="48" customHeight="1" thickBot="1">
      <c r="B82" s="39" t="s">
        <v>7305</v>
      </c>
      <c r="C82" s="40" t="s">
        <v>5595</v>
      </c>
      <c r="D82" s="41" t="s">
        <v>5729</v>
      </c>
      <c r="E82" s="4" t="s">
        <v>5644</v>
      </c>
      <c r="F82" s="42"/>
      <c r="G82" s="43" t="s">
        <v>529</v>
      </c>
      <c r="H82" s="4" t="s">
        <v>5469</v>
      </c>
      <c r="I82" s="4" t="s">
        <v>5469</v>
      </c>
      <c r="J82" s="4" t="s">
        <v>5469</v>
      </c>
      <c r="K82" s="42" t="s">
        <v>529</v>
      </c>
      <c r="L82" s="44" t="s">
        <v>7306</v>
      </c>
      <c r="M82" s="30"/>
    </row>
    <row r="83" spans="2:13">
      <c r="B83" s="290" t="s">
        <v>7307</v>
      </c>
      <c r="C83" s="435"/>
      <c r="D83" s="355"/>
      <c r="E83" s="356"/>
      <c r="F83" s="356"/>
      <c r="G83" s="356"/>
      <c r="H83" s="356"/>
      <c r="I83" s="356"/>
      <c r="J83" s="356"/>
      <c r="K83" s="356"/>
      <c r="L83" s="357"/>
      <c r="M83" s="30"/>
    </row>
    <row r="84" spans="2:13">
      <c r="B84" s="436" t="s">
        <v>7308</v>
      </c>
      <c r="C84" s="437"/>
      <c r="D84" s="438"/>
      <c r="E84" s="439"/>
      <c r="F84" s="439"/>
      <c r="G84" s="439"/>
      <c r="H84" s="439"/>
      <c r="I84" s="439"/>
      <c r="J84" s="439"/>
      <c r="K84" s="439"/>
      <c r="L84" s="440"/>
      <c r="M84" s="30"/>
    </row>
    <row r="85" spans="2:13" ht="17.25" thickBot="1">
      <c r="B85" s="436" t="s">
        <v>11972</v>
      </c>
      <c r="C85" s="437"/>
      <c r="D85" s="438"/>
      <c r="E85" s="439"/>
      <c r="F85" s="439"/>
      <c r="G85" s="439"/>
      <c r="H85" s="439"/>
      <c r="I85" s="439"/>
      <c r="J85" s="439"/>
      <c r="K85" s="439"/>
      <c r="L85" s="440"/>
      <c r="M85" s="30"/>
    </row>
    <row r="86" spans="2:13" ht="20.100000000000001" customHeight="1" thickBot="1">
      <c r="B86" s="441" t="s">
        <v>7309</v>
      </c>
      <c r="C86" s="442"/>
      <c r="D86" s="442"/>
      <c r="E86" s="442"/>
      <c r="F86" s="442"/>
      <c r="G86" s="443"/>
      <c r="H86" s="443"/>
      <c r="I86" s="443"/>
      <c r="J86" s="443"/>
      <c r="K86" s="443"/>
      <c r="L86" s="444"/>
      <c r="M86" s="30"/>
    </row>
    <row r="87" spans="2:13" ht="45">
      <c r="B87" s="389" t="s">
        <v>7310</v>
      </c>
      <c r="C87" s="390" t="s">
        <v>2954</v>
      </c>
      <c r="D87" s="445" t="s">
        <v>5655</v>
      </c>
      <c r="E87" s="392" t="s">
        <v>5656</v>
      </c>
      <c r="F87" s="446"/>
      <c r="G87" s="36" t="s">
        <v>6259</v>
      </c>
      <c r="H87" s="37" t="s">
        <v>6259</v>
      </c>
      <c r="I87" s="37" t="s">
        <v>529</v>
      </c>
      <c r="J87" s="37" t="s">
        <v>529</v>
      </c>
      <c r="K87" s="35" t="s">
        <v>529</v>
      </c>
      <c r="L87" s="447" t="s">
        <v>7311</v>
      </c>
      <c r="M87" s="30"/>
    </row>
    <row r="88" spans="2:13" ht="45">
      <c r="B88" s="334" t="s">
        <v>7312</v>
      </c>
      <c r="C88" s="395" t="s">
        <v>7313</v>
      </c>
      <c r="D88" s="283" t="s">
        <v>7314</v>
      </c>
      <c r="E88" s="335" t="s">
        <v>6717</v>
      </c>
      <c r="F88" s="448" t="s">
        <v>6207</v>
      </c>
      <c r="G88" s="43" t="s">
        <v>5469</v>
      </c>
      <c r="H88" s="4" t="s">
        <v>5469</v>
      </c>
      <c r="I88" s="4" t="s">
        <v>5469</v>
      </c>
      <c r="J88" s="4" t="s">
        <v>2080</v>
      </c>
      <c r="K88" s="42" t="s">
        <v>2080</v>
      </c>
      <c r="L88" s="428" t="s">
        <v>7315</v>
      </c>
      <c r="M88" s="30"/>
    </row>
    <row r="89" spans="2:13" ht="45">
      <c r="B89" s="449" t="s">
        <v>7316</v>
      </c>
      <c r="C89" s="450" t="s">
        <v>2715</v>
      </c>
      <c r="D89" s="451" t="s">
        <v>6223</v>
      </c>
      <c r="E89" s="284" t="s">
        <v>7317</v>
      </c>
      <c r="F89" s="448"/>
      <c r="G89" s="43" t="s">
        <v>529</v>
      </c>
      <c r="H89" s="4" t="s">
        <v>5469</v>
      </c>
      <c r="I89" s="4" t="s">
        <v>5469</v>
      </c>
      <c r="J89" s="4" t="s">
        <v>529</v>
      </c>
      <c r="K89" s="42" t="s">
        <v>529</v>
      </c>
      <c r="L89" s="428" t="s">
        <v>5935</v>
      </c>
      <c r="M89" s="30"/>
    </row>
    <row r="90" spans="2:13" ht="45">
      <c r="B90" s="449" t="s">
        <v>7318</v>
      </c>
      <c r="C90" s="450" t="s">
        <v>7319</v>
      </c>
      <c r="D90" s="451" t="s">
        <v>7204</v>
      </c>
      <c r="E90" s="284" t="s">
        <v>7320</v>
      </c>
      <c r="F90" s="448" t="s">
        <v>6207</v>
      </c>
      <c r="G90" s="43" t="s">
        <v>5469</v>
      </c>
      <c r="H90" s="4" t="s">
        <v>5469</v>
      </c>
      <c r="I90" s="4" t="s">
        <v>529</v>
      </c>
      <c r="J90" s="4" t="s">
        <v>2080</v>
      </c>
      <c r="K90" s="42" t="s">
        <v>2080</v>
      </c>
      <c r="L90" s="428" t="s">
        <v>7321</v>
      </c>
      <c r="M90" s="30"/>
    </row>
    <row r="91" spans="2:13" ht="135">
      <c r="B91" s="449" t="s">
        <v>7322</v>
      </c>
      <c r="C91" s="450" t="s">
        <v>5387</v>
      </c>
      <c r="D91" s="283" t="s">
        <v>7323</v>
      </c>
      <c r="E91" s="335" t="s">
        <v>6206</v>
      </c>
      <c r="F91" s="448" t="s">
        <v>6207</v>
      </c>
      <c r="G91" s="43" t="s">
        <v>5469</v>
      </c>
      <c r="H91" s="4" t="s">
        <v>5469</v>
      </c>
      <c r="I91" s="4" t="s">
        <v>529</v>
      </c>
      <c r="J91" s="4" t="s">
        <v>2080</v>
      </c>
      <c r="K91" s="42" t="s">
        <v>2080</v>
      </c>
      <c r="L91" s="427" t="s">
        <v>7324</v>
      </c>
      <c r="M91" s="30"/>
    </row>
    <row r="92" spans="2:13" ht="45">
      <c r="B92" s="449" t="s">
        <v>7325</v>
      </c>
      <c r="C92" s="450" t="s">
        <v>7326</v>
      </c>
      <c r="D92" s="283" t="s">
        <v>7111</v>
      </c>
      <c r="E92" s="335" t="s">
        <v>6219</v>
      </c>
      <c r="F92" s="448"/>
      <c r="G92" s="43" t="s">
        <v>5469</v>
      </c>
      <c r="H92" s="4" t="s">
        <v>5469</v>
      </c>
      <c r="I92" s="4" t="s">
        <v>529</v>
      </c>
      <c r="J92" s="4" t="s">
        <v>2080</v>
      </c>
      <c r="K92" s="42" t="s">
        <v>2080</v>
      </c>
      <c r="L92" s="427" t="s">
        <v>11973</v>
      </c>
      <c r="M92" s="30"/>
    </row>
    <row r="93" spans="2:13" ht="17.25" thickBot="1">
      <c r="B93" s="449" t="s">
        <v>7327</v>
      </c>
      <c r="C93" s="450" t="s">
        <v>7328</v>
      </c>
      <c r="D93" s="283" t="s">
        <v>7329</v>
      </c>
      <c r="E93" s="335" t="s">
        <v>5727</v>
      </c>
      <c r="F93" s="452"/>
      <c r="G93" s="50" t="s">
        <v>5469</v>
      </c>
      <c r="H93" s="48" t="s">
        <v>5469</v>
      </c>
      <c r="I93" s="48" t="s">
        <v>529</v>
      </c>
      <c r="J93" s="48" t="s">
        <v>2080</v>
      </c>
      <c r="K93" s="49" t="s">
        <v>2080</v>
      </c>
      <c r="L93" s="453" t="s">
        <v>7330</v>
      </c>
      <c r="M93" s="30"/>
    </row>
    <row r="94" spans="2:13" ht="20.100000000000001" customHeight="1" thickBot="1">
      <c r="B94" s="441" t="s">
        <v>7331</v>
      </c>
      <c r="C94" s="442"/>
      <c r="D94" s="442"/>
      <c r="E94" s="442"/>
      <c r="F94" s="442"/>
      <c r="G94" s="442"/>
      <c r="H94" s="442"/>
      <c r="I94" s="442"/>
      <c r="J94" s="442"/>
      <c r="K94" s="442"/>
      <c r="L94" s="444"/>
      <c r="M94" s="30"/>
    </row>
    <row r="95" spans="2:13">
      <c r="B95" s="334" t="s">
        <v>7332</v>
      </c>
      <c r="C95" s="450" t="s">
        <v>2955</v>
      </c>
      <c r="D95" s="283" t="s">
        <v>5655</v>
      </c>
      <c r="E95" s="335" t="s">
        <v>5656</v>
      </c>
      <c r="F95" s="454"/>
      <c r="G95" s="36" t="s">
        <v>5469</v>
      </c>
      <c r="H95" s="37" t="s">
        <v>5469</v>
      </c>
      <c r="I95" s="37" t="s">
        <v>529</v>
      </c>
      <c r="J95" s="37" t="s">
        <v>529</v>
      </c>
      <c r="K95" s="35" t="s">
        <v>529</v>
      </c>
      <c r="L95" s="455" t="s">
        <v>7333</v>
      </c>
      <c r="M95" s="30"/>
    </row>
    <row r="96" spans="2:13">
      <c r="B96" s="334" t="s">
        <v>7334</v>
      </c>
      <c r="C96" s="450" t="s">
        <v>7335</v>
      </c>
      <c r="D96" s="283" t="s">
        <v>7267</v>
      </c>
      <c r="E96" s="335" t="s">
        <v>6266</v>
      </c>
      <c r="F96" s="454" t="s">
        <v>6205</v>
      </c>
      <c r="G96" s="43" t="s">
        <v>5469</v>
      </c>
      <c r="H96" s="4" t="s">
        <v>5469</v>
      </c>
      <c r="I96" s="4" t="s">
        <v>5469</v>
      </c>
      <c r="J96" s="4" t="s">
        <v>529</v>
      </c>
      <c r="K96" s="42" t="s">
        <v>529</v>
      </c>
      <c r="L96" s="429" t="s">
        <v>7336</v>
      </c>
      <c r="M96" s="30"/>
    </row>
    <row r="97" spans="2:13">
      <c r="B97" s="449" t="s">
        <v>7337</v>
      </c>
      <c r="C97" s="450" t="s">
        <v>7338</v>
      </c>
      <c r="D97" s="451" t="s">
        <v>6223</v>
      </c>
      <c r="E97" s="284" t="s">
        <v>5644</v>
      </c>
      <c r="F97" s="454"/>
      <c r="G97" s="43" t="s">
        <v>529</v>
      </c>
      <c r="H97" s="4" t="s">
        <v>5469</v>
      </c>
      <c r="I97" s="4" t="s">
        <v>5469</v>
      </c>
      <c r="J97" s="4" t="s">
        <v>529</v>
      </c>
      <c r="K97" s="42" t="s">
        <v>529</v>
      </c>
      <c r="L97" s="456"/>
      <c r="M97" s="30"/>
    </row>
    <row r="98" spans="2:13">
      <c r="B98" s="449" t="s">
        <v>7339</v>
      </c>
      <c r="C98" s="450" t="s">
        <v>7340</v>
      </c>
      <c r="D98" s="451" t="s">
        <v>7204</v>
      </c>
      <c r="E98" s="284" t="s">
        <v>5648</v>
      </c>
      <c r="F98" s="454" t="s">
        <v>6205</v>
      </c>
      <c r="G98" s="43" t="s">
        <v>5469</v>
      </c>
      <c r="H98" s="4" t="s">
        <v>5469</v>
      </c>
      <c r="I98" s="4" t="s">
        <v>529</v>
      </c>
      <c r="J98" s="4" t="s">
        <v>529</v>
      </c>
      <c r="K98" s="42" t="s">
        <v>529</v>
      </c>
      <c r="L98" s="456"/>
      <c r="M98" s="30"/>
    </row>
    <row r="99" spans="2:13">
      <c r="B99" s="449" t="s">
        <v>5388</v>
      </c>
      <c r="C99" s="450" t="s">
        <v>5389</v>
      </c>
      <c r="D99" s="283" t="s">
        <v>7323</v>
      </c>
      <c r="E99" s="335" t="s">
        <v>5746</v>
      </c>
      <c r="F99" s="454" t="s">
        <v>6205</v>
      </c>
      <c r="G99" s="43" t="s">
        <v>5469</v>
      </c>
      <c r="H99" s="4" t="s">
        <v>5469</v>
      </c>
      <c r="I99" s="4" t="s">
        <v>529</v>
      </c>
      <c r="J99" s="4" t="s">
        <v>529</v>
      </c>
      <c r="K99" s="42" t="s">
        <v>529</v>
      </c>
      <c r="L99" s="456"/>
      <c r="M99" s="30"/>
    </row>
    <row r="100" spans="2:13">
      <c r="B100" s="449" t="s">
        <v>6817</v>
      </c>
      <c r="C100" s="450" t="s">
        <v>7341</v>
      </c>
      <c r="D100" s="283" t="s">
        <v>5655</v>
      </c>
      <c r="E100" s="335" t="s">
        <v>5741</v>
      </c>
      <c r="F100" s="454"/>
      <c r="G100" s="43" t="s">
        <v>5469</v>
      </c>
      <c r="H100" s="4" t="s">
        <v>5469</v>
      </c>
      <c r="I100" s="4" t="s">
        <v>529</v>
      </c>
      <c r="J100" s="4" t="s">
        <v>529</v>
      </c>
      <c r="K100" s="42" t="s">
        <v>529</v>
      </c>
      <c r="L100" s="456"/>
      <c r="M100" s="30"/>
    </row>
    <row r="101" spans="2:13" ht="17.25" thickBot="1">
      <c r="B101" s="449" t="s">
        <v>6838</v>
      </c>
      <c r="C101" s="450" t="s">
        <v>7342</v>
      </c>
      <c r="D101" s="283" t="s">
        <v>6837</v>
      </c>
      <c r="E101" s="335" t="s">
        <v>5719</v>
      </c>
      <c r="F101" s="454"/>
      <c r="G101" s="50" t="s">
        <v>5469</v>
      </c>
      <c r="H101" s="48" t="s">
        <v>5469</v>
      </c>
      <c r="I101" s="48" t="s">
        <v>529</v>
      </c>
      <c r="J101" s="48" t="s">
        <v>529</v>
      </c>
      <c r="K101" s="49" t="s">
        <v>529</v>
      </c>
      <c r="L101" s="453"/>
      <c r="M101" s="30"/>
    </row>
    <row r="102" spans="2:13" ht="20.100000000000001" customHeight="1" thickBot="1">
      <c r="B102" s="441" t="s">
        <v>7343</v>
      </c>
      <c r="C102" s="442"/>
      <c r="D102" s="442"/>
      <c r="E102" s="442"/>
      <c r="F102" s="442"/>
      <c r="G102" s="442"/>
      <c r="H102" s="442"/>
      <c r="I102" s="442"/>
      <c r="J102" s="442"/>
      <c r="K102" s="442"/>
      <c r="L102" s="444"/>
      <c r="M102" s="30"/>
    </row>
    <row r="103" spans="2:13">
      <c r="B103" s="334" t="s">
        <v>7344</v>
      </c>
      <c r="C103" s="450" t="s">
        <v>2956</v>
      </c>
      <c r="D103" s="283" t="s">
        <v>5655</v>
      </c>
      <c r="E103" s="335" t="s">
        <v>5656</v>
      </c>
      <c r="F103" s="454"/>
      <c r="G103" s="36" t="s">
        <v>5469</v>
      </c>
      <c r="H103" s="37" t="s">
        <v>5469</v>
      </c>
      <c r="I103" s="37" t="s">
        <v>529</v>
      </c>
      <c r="J103" s="37" t="s">
        <v>529</v>
      </c>
      <c r="K103" s="35" t="s">
        <v>529</v>
      </c>
      <c r="L103" s="455" t="s">
        <v>7333</v>
      </c>
      <c r="M103" s="30"/>
    </row>
    <row r="104" spans="2:13">
      <c r="B104" s="334" t="s">
        <v>7345</v>
      </c>
      <c r="C104" s="450" t="s">
        <v>7346</v>
      </c>
      <c r="D104" s="283" t="s">
        <v>7267</v>
      </c>
      <c r="E104" s="335" t="s">
        <v>6266</v>
      </c>
      <c r="F104" s="454" t="s">
        <v>6205</v>
      </c>
      <c r="G104" s="43" t="s">
        <v>5469</v>
      </c>
      <c r="H104" s="4" t="s">
        <v>5469</v>
      </c>
      <c r="I104" s="4" t="s">
        <v>5469</v>
      </c>
      <c r="J104" s="4" t="s">
        <v>529</v>
      </c>
      <c r="K104" s="42" t="s">
        <v>529</v>
      </c>
      <c r="L104" s="429" t="s">
        <v>7336</v>
      </c>
      <c r="M104" s="30"/>
    </row>
    <row r="105" spans="2:13">
      <c r="B105" s="449" t="s">
        <v>7347</v>
      </c>
      <c r="C105" s="450" t="s">
        <v>7348</v>
      </c>
      <c r="D105" s="451" t="s">
        <v>6223</v>
      </c>
      <c r="E105" s="284" t="s">
        <v>5644</v>
      </c>
      <c r="F105" s="454"/>
      <c r="G105" s="43" t="s">
        <v>529</v>
      </c>
      <c r="H105" s="4" t="s">
        <v>5469</v>
      </c>
      <c r="I105" s="4" t="s">
        <v>5469</v>
      </c>
      <c r="J105" s="4" t="s">
        <v>529</v>
      </c>
      <c r="K105" s="42" t="s">
        <v>529</v>
      </c>
      <c r="L105" s="456"/>
      <c r="M105" s="30"/>
    </row>
    <row r="106" spans="2:13">
      <c r="B106" s="449" t="s">
        <v>7349</v>
      </c>
      <c r="C106" s="450" t="s">
        <v>7350</v>
      </c>
      <c r="D106" s="451" t="s">
        <v>7204</v>
      </c>
      <c r="E106" s="284" t="s">
        <v>5648</v>
      </c>
      <c r="F106" s="454" t="s">
        <v>6205</v>
      </c>
      <c r="G106" s="43" t="s">
        <v>5469</v>
      </c>
      <c r="H106" s="4" t="s">
        <v>5469</v>
      </c>
      <c r="I106" s="4" t="s">
        <v>529</v>
      </c>
      <c r="J106" s="4" t="s">
        <v>529</v>
      </c>
      <c r="K106" s="42" t="s">
        <v>529</v>
      </c>
      <c r="L106" s="456"/>
      <c r="M106" s="30"/>
    </row>
    <row r="107" spans="2:13">
      <c r="B107" s="449" t="s">
        <v>5390</v>
      </c>
      <c r="C107" s="450" t="s">
        <v>5391</v>
      </c>
      <c r="D107" s="283" t="s">
        <v>7323</v>
      </c>
      <c r="E107" s="335" t="s">
        <v>5746</v>
      </c>
      <c r="F107" s="454" t="s">
        <v>6205</v>
      </c>
      <c r="G107" s="43" t="s">
        <v>5469</v>
      </c>
      <c r="H107" s="4" t="s">
        <v>5469</v>
      </c>
      <c r="I107" s="4" t="s">
        <v>529</v>
      </c>
      <c r="J107" s="4" t="s">
        <v>529</v>
      </c>
      <c r="K107" s="42" t="s">
        <v>529</v>
      </c>
      <c r="L107" s="456"/>
      <c r="M107" s="30"/>
    </row>
    <row r="108" spans="2:13">
      <c r="B108" s="449" t="s">
        <v>6819</v>
      </c>
      <c r="C108" s="450" t="s">
        <v>7351</v>
      </c>
      <c r="D108" s="283" t="s">
        <v>5655</v>
      </c>
      <c r="E108" s="335" t="s">
        <v>5741</v>
      </c>
      <c r="F108" s="454"/>
      <c r="G108" s="43" t="s">
        <v>5469</v>
      </c>
      <c r="H108" s="4" t="s">
        <v>5469</v>
      </c>
      <c r="I108" s="4" t="s">
        <v>529</v>
      </c>
      <c r="J108" s="4" t="s">
        <v>529</v>
      </c>
      <c r="K108" s="42" t="s">
        <v>529</v>
      </c>
      <c r="L108" s="456"/>
      <c r="M108" s="30"/>
    </row>
    <row r="109" spans="2:13" ht="17.25" thickBot="1">
      <c r="B109" s="449" t="s">
        <v>6840</v>
      </c>
      <c r="C109" s="450" t="s">
        <v>7352</v>
      </c>
      <c r="D109" s="283" t="s">
        <v>6837</v>
      </c>
      <c r="E109" s="335" t="s">
        <v>5719</v>
      </c>
      <c r="F109" s="454"/>
      <c r="G109" s="50" t="s">
        <v>5469</v>
      </c>
      <c r="H109" s="48" t="s">
        <v>5469</v>
      </c>
      <c r="I109" s="48" t="s">
        <v>529</v>
      </c>
      <c r="J109" s="48" t="s">
        <v>529</v>
      </c>
      <c r="K109" s="49" t="s">
        <v>529</v>
      </c>
      <c r="L109" s="453"/>
      <c r="M109" s="30"/>
    </row>
    <row r="110" spans="2:13" ht="20.100000000000001" customHeight="1" thickBot="1">
      <c r="B110" s="441" t="s">
        <v>7353</v>
      </c>
      <c r="C110" s="442"/>
      <c r="D110" s="442"/>
      <c r="E110" s="442"/>
      <c r="F110" s="442"/>
      <c r="G110" s="442"/>
      <c r="H110" s="442"/>
      <c r="I110" s="442"/>
      <c r="J110" s="442"/>
      <c r="K110" s="442"/>
      <c r="L110" s="444"/>
      <c r="M110" s="30"/>
    </row>
    <row r="111" spans="2:13">
      <c r="B111" s="334" t="s">
        <v>7354</v>
      </c>
      <c r="C111" s="450" t="s">
        <v>2957</v>
      </c>
      <c r="D111" s="283" t="s">
        <v>5655</v>
      </c>
      <c r="E111" s="335" t="s">
        <v>5656</v>
      </c>
      <c r="F111" s="454"/>
      <c r="G111" s="36" t="s">
        <v>6259</v>
      </c>
      <c r="H111" s="37" t="s">
        <v>6259</v>
      </c>
      <c r="I111" s="37" t="s">
        <v>529</v>
      </c>
      <c r="J111" s="37" t="s">
        <v>529</v>
      </c>
      <c r="K111" s="35" t="s">
        <v>529</v>
      </c>
      <c r="L111" s="455" t="s">
        <v>7333</v>
      </c>
      <c r="M111" s="30"/>
    </row>
    <row r="112" spans="2:13">
      <c r="B112" s="334" t="s">
        <v>7355</v>
      </c>
      <c r="C112" s="450" t="s">
        <v>7356</v>
      </c>
      <c r="D112" s="283" t="s">
        <v>7267</v>
      </c>
      <c r="E112" s="335" t="s">
        <v>6266</v>
      </c>
      <c r="F112" s="454" t="s">
        <v>6205</v>
      </c>
      <c r="G112" s="43" t="s">
        <v>5469</v>
      </c>
      <c r="H112" s="4" t="s">
        <v>5469</v>
      </c>
      <c r="I112" s="4" t="s">
        <v>5469</v>
      </c>
      <c r="J112" s="4" t="s">
        <v>529</v>
      </c>
      <c r="K112" s="42" t="s">
        <v>529</v>
      </c>
      <c r="L112" s="429" t="s">
        <v>7336</v>
      </c>
      <c r="M112" s="30"/>
    </row>
    <row r="113" spans="2:13">
      <c r="B113" s="449" t="s">
        <v>7357</v>
      </c>
      <c r="C113" s="450" t="s">
        <v>7358</v>
      </c>
      <c r="D113" s="451" t="s">
        <v>6223</v>
      </c>
      <c r="E113" s="284" t="s">
        <v>5644</v>
      </c>
      <c r="F113" s="454"/>
      <c r="G113" s="43" t="s">
        <v>529</v>
      </c>
      <c r="H113" s="4" t="s">
        <v>5469</v>
      </c>
      <c r="I113" s="4" t="s">
        <v>5469</v>
      </c>
      <c r="J113" s="4" t="s">
        <v>529</v>
      </c>
      <c r="K113" s="42" t="s">
        <v>529</v>
      </c>
      <c r="L113" s="456"/>
      <c r="M113" s="30"/>
    </row>
    <row r="114" spans="2:13">
      <c r="B114" s="449" t="s">
        <v>7359</v>
      </c>
      <c r="C114" s="450" t="s">
        <v>7360</v>
      </c>
      <c r="D114" s="451" t="s">
        <v>7204</v>
      </c>
      <c r="E114" s="284" t="s">
        <v>5648</v>
      </c>
      <c r="F114" s="454" t="s">
        <v>6205</v>
      </c>
      <c r="G114" s="43" t="s">
        <v>5469</v>
      </c>
      <c r="H114" s="4" t="s">
        <v>5469</v>
      </c>
      <c r="I114" s="4" t="s">
        <v>529</v>
      </c>
      <c r="J114" s="4" t="s">
        <v>529</v>
      </c>
      <c r="K114" s="42" t="s">
        <v>529</v>
      </c>
      <c r="L114" s="456"/>
      <c r="M114" s="30"/>
    </row>
    <row r="115" spans="2:13">
      <c r="B115" s="449" t="s">
        <v>5392</v>
      </c>
      <c r="C115" s="450" t="s">
        <v>5393</v>
      </c>
      <c r="D115" s="283" t="s">
        <v>7323</v>
      </c>
      <c r="E115" s="335" t="s">
        <v>5746</v>
      </c>
      <c r="F115" s="454" t="s">
        <v>6205</v>
      </c>
      <c r="G115" s="43" t="s">
        <v>5469</v>
      </c>
      <c r="H115" s="4" t="s">
        <v>5469</v>
      </c>
      <c r="I115" s="4" t="s">
        <v>529</v>
      </c>
      <c r="J115" s="4" t="s">
        <v>529</v>
      </c>
      <c r="K115" s="42" t="s">
        <v>529</v>
      </c>
      <c r="L115" s="456"/>
      <c r="M115" s="30"/>
    </row>
    <row r="116" spans="2:13">
      <c r="B116" s="449" t="s">
        <v>6821</v>
      </c>
      <c r="C116" s="450" t="s">
        <v>7361</v>
      </c>
      <c r="D116" s="283" t="s">
        <v>5655</v>
      </c>
      <c r="E116" s="335" t="s">
        <v>5741</v>
      </c>
      <c r="F116" s="454"/>
      <c r="G116" s="43" t="s">
        <v>5469</v>
      </c>
      <c r="H116" s="4" t="s">
        <v>5469</v>
      </c>
      <c r="I116" s="4" t="s">
        <v>529</v>
      </c>
      <c r="J116" s="4" t="s">
        <v>529</v>
      </c>
      <c r="K116" s="42" t="s">
        <v>529</v>
      </c>
      <c r="L116" s="456"/>
      <c r="M116" s="30"/>
    </row>
    <row r="117" spans="2:13" ht="17.25" thickBot="1">
      <c r="B117" s="449" t="s">
        <v>6842</v>
      </c>
      <c r="C117" s="450" t="s">
        <v>7362</v>
      </c>
      <c r="D117" s="283" t="s">
        <v>6837</v>
      </c>
      <c r="E117" s="335" t="s">
        <v>5719</v>
      </c>
      <c r="F117" s="454"/>
      <c r="G117" s="50" t="s">
        <v>5469</v>
      </c>
      <c r="H117" s="48" t="s">
        <v>5469</v>
      </c>
      <c r="I117" s="48" t="s">
        <v>529</v>
      </c>
      <c r="J117" s="48" t="s">
        <v>529</v>
      </c>
      <c r="K117" s="49" t="s">
        <v>529</v>
      </c>
      <c r="L117" s="453"/>
      <c r="M117" s="30"/>
    </row>
    <row r="118" spans="2:13" ht="20.100000000000001" customHeight="1" thickBot="1">
      <c r="B118" s="441" t="s">
        <v>7363</v>
      </c>
      <c r="C118" s="442"/>
      <c r="D118" s="442"/>
      <c r="E118" s="442"/>
      <c r="F118" s="442"/>
      <c r="G118" s="442"/>
      <c r="H118" s="442"/>
      <c r="I118" s="442"/>
      <c r="J118" s="442"/>
      <c r="K118" s="442"/>
      <c r="L118" s="444"/>
      <c r="M118" s="30"/>
    </row>
    <row r="119" spans="2:13">
      <c r="B119" s="334" t="s">
        <v>7364</v>
      </c>
      <c r="C119" s="450" t="s">
        <v>2958</v>
      </c>
      <c r="D119" s="283" t="s">
        <v>5655</v>
      </c>
      <c r="E119" s="335" t="s">
        <v>5656</v>
      </c>
      <c r="F119" s="454"/>
      <c r="G119" s="36" t="s">
        <v>6259</v>
      </c>
      <c r="H119" s="37" t="s">
        <v>6259</v>
      </c>
      <c r="I119" s="37" t="s">
        <v>529</v>
      </c>
      <c r="J119" s="37" t="s">
        <v>529</v>
      </c>
      <c r="K119" s="35" t="s">
        <v>529</v>
      </c>
      <c r="L119" s="455" t="s">
        <v>7333</v>
      </c>
      <c r="M119" s="30"/>
    </row>
    <row r="120" spans="2:13">
      <c r="B120" s="334" t="s">
        <v>7365</v>
      </c>
      <c r="C120" s="450" t="s">
        <v>7366</v>
      </c>
      <c r="D120" s="283" t="s">
        <v>7267</v>
      </c>
      <c r="E120" s="335" t="s">
        <v>6266</v>
      </c>
      <c r="F120" s="454" t="s">
        <v>6205</v>
      </c>
      <c r="G120" s="43" t="s">
        <v>5469</v>
      </c>
      <c r="H120" s="4" t="s">
        <v>5469</v>
      </c>
      <c r="I120" s="4" t="s">
        <v>5469</v>
      </c>
      <c r="J120" s="4" t="s">
        <v>529</v>
      </c>
      <c r="K120" s="42" t="s">
        <v>529</v>
      </c>
      <c r="L120" s="429" t="s">
        <v>7336</v>
      </c>
      <c r="M120" s="30"/>
    </row>
    <row r="121" spans="2:13">
      <c r="B121" s="449" t="s">
        <v>7367</v>
      </c>
      <c r="C121" s="450" t="s">
        <v>7368</v>
      </c>
      <c r="D121" s="451" t="s">
        <v>6223</v>
      </c>
      <c r="E121" s="284" t="s">
        <v>5644</v>
      </c>
      <c r="F121" s="454"/>
      <c r="G121" s="43" t="s">
        <v>529</v>
      </c>
      <c r="H121" s="4" t="s">
        <v>5469</v>
      </c>
      <c r="I121" s="4" t="s">
        <v>5469</v>
      </c>
      <c r="J121" s="4" t="s">
        <v>529</v>
      </c>
      <c r="K121" s="42" t="s">
        <v>529</v>
      </c>
      <c r="L121" s="456"/>
      <c r="M121" s="30"/>
    </row>
    <row r="122" spans="2:13">
      <c r="B122" s="449" t="s">
        <v>7369</v>
      </c>
      <c r="C122" s="450" t="s">
        <v>7370</v>
      </c>
      <c r="D122" s="451" t="s">
        <v>7204</v>
      </c>
      <c r="E122" s="284" t="s">
        <v>5648</v>
      </c>
      <c r="F122" s="454" t="s">
        <v>6205</v>
      </c>
      <c r="G122" s="43" t="s">
        <v>5469</v>
      </c>
      <c r="H122" s="4" t="s">
        <v>5469</v>
      </c>
      <c r="I122" s="4" t="s">
        <v>529</v>
      </c>
      <c r="J122" s="4" t="s">
        <v>529</v>
      </c>
      <c r="K122" s="42" t="s">
        <v>529</v>
      </c>
      <c r="L122" s="456"/>
      <c r="M122" s="30"/>
    </row>
    <row r="123" spans="2:13">
      <c r="B123" s="449" t="s">
        <v>5394</v>
      </c>
      <c r="C123" s="450" t="s">
        <v>5395</v>
      </c>
      <c r="D123" s="283" t="s">
        <v>7323</v>
      </c>
      <c r="E123" s="335" t="s">
        <v>5746</v>
      </c>
      <c r="F123" s="454" t="s">
        <v>6205</v>
      </c>
      <c r="G123" s="43" t="s">
        <v>5469</v>
      </c>
      <c r="H123" s="4" t="s">
        <v>5469</v>
      </c>
      <c r="I123" s="4" t="s">
        <v>529</v>
      </c>
      <c r="J123" s="4" t="s">
        <v>529</v>
      </c>
      <c r="K123" s="42" t="s">
        <v>529</v>
      </c>
      <c r="L123" s="456"/>
      <c r="M123" s="30"/>
    </row>
    <row r="124" spans="2:13">
      <c r="B124" s="449" t="s">
        <v>6823</v>
      </c>
      <c r="C124" s="450" t="s">
        <v>7371</v>
      </c>
      <c r="D124" s="283" t="s">
        <v>5655</v>
      </c>
      <c r="E124" s="335" t="s">
        <v>5741</v>
      </c>
      <c r="F124" s="454"/>
      <c r="G124" s="43" t="s">
        <v>5469</v>
      </c>
      <c r="H124" s="4" t="s">
        <v>5469</v>
      </c>
      <c r="I124" s="4" t="s">
        <v>529</v>
      </c>
      <c r="J124" s="4" t="s">
        <v>529</v>
      </c>
      <c r="K124" s="42" t="s">
        <v>529</v>
      </c>
      <c r="L124" s="456"/>
      <c r="M124" s="30"/>
    </row>
    <row r="125" spans="2:13" ht="17.25" thickBot="1">
      <c r="B125" s="449" t="s">
        <v>6844</v>
      </c>
      <c r="C125" s="450" t="s">
        <v>7372</v>
      </c>
      <c r="D125" s="283" t="s">
        <v>6837</v>
      </c>
      <c r="E125" s="335" t="s">
        <v>5719</v>
      </c>
      <c r="F125" s="454"/>
      <c r="G125" s="50" t="s">
        <v>5469</v>
      </c>
      <c r="H125" s="48" t="s">
        <v>5469</v>
      </c>
      <c r="I125" s="48" t="s">
        <v>529</v>
      </c>
      <c r="J125" s="48" t="s">
        <v>529</v>
      </c>
      <c r="K125" s="49" t="s">
        <v>529</v>
      </c>
      <c r="L125" s="453"/>
      <c r="M125" s="30"/>
    </row>
    <row r="126" spans="2:13" ht="20.100000000000001" customHeight="1" thickBot="1">
      <c r="B126" s="441" t="s">
        <v>7373</v>
      </c>
      <c r="C126" s="442"/>
      <c r="D126" s="442"/>
      <c r="E126" s="442"/>
      <c r="F126" s="442"/>
      <c r="G126" s="442"/>
      <c r="H126" s="442"/>
      <c r="I126" s="442"/>
      <c r="J126" s="442"/>
      <c r="K126" s="442"/>
      <c r="L126" s="444"/>
      <c r="M126" s="30"/>
    </row>
    <row r="127" spans="2:13">
      <c r="B127" s="334" t="s">
        <v>7374</v>
      </c>
      <c r="C127" s="450" t="s">
        <v>2959</v>
      </c>
      <c r="D127" s="283" t="s">
        <v>5655</v>
      </c>
      <c r="E127" s="335" t="s">
        <v>5656</v>
      </c>
      <c r="F127" s="454"/>
      <c r="G127" s="36" t="s">
        <v>6259</v>
      </c>
      <c r="H127" s="37" t="s">
        <v>6259</v>
      </c>
      <c r="I127" s="37" t="s">
        <v>529</v>
      </c>
      <c r="J127" s="37" t="s">
        <v>529</v>
      </c>
      <c r="K127" s="35" t="s">
        <v>529</v>
      </c>
      <c r="L127" s="455" t="s">
        <v>7333</v>
      </c>
      <c r="M127" s="30"/>
    </row>
    <row r="128" spans="2:13">
      <c r="B128" s="334" t="s">
        <v>7375</v>
      </c>
      <c r="C128" s="450" t="s">
        <v>7376</v>
      </c>
      <c r="D128" s="283" t="s">
        <v>7267</v>
      </c>
      <c r="E128" s="335" t="s">
        <v>6266</v>
      </c>
      <c r="F128" s="454" t="s">
        <v>6205</v>
      </c>
      <c r="G128" s="43" t="s">
        <v>529</v>
      </c>
      <c r="H128" s="4" t="s">
        <v>5469</v>
      </c>
      <c r="I128" s="4" t="s">
        <v>5469</v>
      </c>
      <c r="J128" s="4" t="s">
        <v>529</v>
      </c>
      <c r="K128" s="42" t="s">
        <v>529</v>
      </c>
      <c r="L128" s="429" t="s">
        <v>7336</v>
      </c>
      <c r="M128" s="30"/>
    </row>
    <row r="129" spans="2:13">
      <c r="B129" s="449" t="s">
        <v>7377</v>
      </c>
      <c r="C129" s="450" t="s">
        <v>7378</v>
      </c>
      <c r="D129" s="451" t="s">
        <v>6223</v>
      </c>
      <c r="E129" s="284" t="s">
        <v>5644</v>
      </c>
      <c r="F129" s="454"/>
      <c r="G129" s="43" t="s">
        <v>529</v>
      </c>
      <c r="H129" s="4" t="s">
        <v>5469</v>
      </c>
      <c r="I129" s="4" t="s">
        <v>5469</v>
      </c>
      <c r="J129" s="4" t="s">
        <v>529</v>
      </c>
      <c r="K129" s="42" t="s">
        <v>529</v>
      </c>
      <c r="L129" s="456"/>
      <c r="M129" s="30"/>
    </row>
    <row r="130" spans="2:13">
      <c r="B130" s="449" t="s">
        <v>7379</v>
      </c>
      <c r="C130" s="450" t="s">
        <v>7380</v>
      </c>
      <c r="D130" s="451" t="s">
        <v>7204</v>
      </c>
      <c r="E130" s="284" t="s">
        <v>5648</v>
      </c>
      <c r="F130" s="454" t="s">
        <v>6205</v>
      </c>
      <c r="G130" s="43" t="s">
        <v>5469</v>
      </c>
      <c r="H130" s="4" t="s">
        <v>5469</v>
      </c>
      <c r="I130" s="4" t="s">
        <v>529</v>
      </c>
      <c r="J130" s="4" t="s">
        <v>529</v>
      </c>
      <c r="K130" s="42" t="s">
        <v>529</v>
      </c>
      <c r="L130" s="456"/>
      <c r="M130" s="30"/>
    </row>
    <row r="131" spans="2:13">
      <c r="B131" s="449" t="s">
        <v>5396</v>
      </c>
      <c r="C131" s="450" t="s">
        <v>5397</v>
      </c>
      <c r="D131" s="283" t="s">
        <v>7323</v>
      </c>
      <c r="E131" s="335" t="s">
        <v>5746</v>
      </c>
      <c r="F131" s="454" t="s">
        <v>6205</v>
      </c>
      <c r="G131" s="43" t="s">
        <v>5469</v>
      </c>
      <c r="H131" s="4" t="s">
        <v>5469</v>
      </c>
      <c r="I131" s="4" t="s">
        <v>529</v>
      </c>
      <c r="J131" s="4" t="s">
        <v>529</v>
      </c>
      <c r="K131" s="42" t="s">
        <v>529</v>
      </c>
      <c r="L131" s="456"/>
      <c r="M131" s="30"/>
    </row>
    <row r="132" spans="2:13">
      <c r="B132" s="449" t="s">
        <v>6825</v>
      </c>
      <c r="C132" s="450" t="s">
        <v>7381</v>
      </c>
      <c r="D132" s="283" t="s">
        <v>5655</v>
      </c>
      <c r="E132" s="335" t="s">
        <v>5741</v>
      </c>
      <c r="F132" s="454"/>
      <c r="G132" s="43" t="s">
        <v>5469</v>
      </c>
      <c r="H132" s="4" t="s">
        <v>5469</v>
      </c>
      <c r="I132" s="4" t="s">
        <v>529</v>
      </c>
      <c r="J132" s="4" t="s">
        <v>529</v>
      </c>
      <c r="K132" s="42" t="s">
        <v>529</v>
      </c>
      <c r="L132" s="456"/>
      <c r="M132" s="30"/>
    </row>
    <row r="133" spans="2:13" ht="17.25" thickBot="1">
      <c r="B133" s="449" t="s">
        <v>6846</v>
      </c>
      <c r="C133" s="450" t="s">
        <v>7382</v>
      </c>
      <c r="D133" s="283" t="s">
        <v>6837</v>
      </c>
      <c r="E133" s="335" t="s">
        <v>5719</v>
      </c>
      <c r="F133" s="454"/>
      <c r="G133" s="50" t="s">
        <v>5469</v>
      </c>
      <c r="H133" s="48" t="s">
        <v>5469</v>
      </c>
      <c r="I133" s="48" t="s">
        <v>529</v>
      </c>
      <c r="J133" s="48" t="s">
        <v>529</v>
      </c>
      <c r="K133" s="49" t="s">
        <v>529</v>
      </c>
      <c r="L133" s="453"/>
      <c r="M133" s="30"/>
    </row>
    <row r="134" spans="2:13" ht="20.100000000000001" customHeight="1" thickBot="1">
      <c r="B134" s="441" t="s">
        <v>7383</v>
      </c>
      <c r="C134" s="442"/>
      <c r="D134" s="442"/>
      <c r="E134" s="442"/>
      <c r="F134" s="442"/>
      <c r="G134" s="442"/>
      <c r="H134" s="442"/>
      <c r="I134" s="442"/>
      <c r="J134" s="442"/>
      <c r="K134" s="442"/>
      <c r="L134" s="444"/>
      <c r="M134" s="30"/>
    </row>
    <row r="135" spans="2:13" ht="15.75" customHeight="1">
      <c r="B135" s="334" t="s">
        <v>7384</v>
      </c>
      <c r="C135" s="450" t="s">
        <v>2960</v>
      </c>
      <c r="D135" s="283" t="s">
        <v>5655</v>
      </c>
      <c r="E135" s="335" t="s">
        <v>5656</v>
      </c>
      <c r="F135" s="454"/>
      <c r="G135" s="36" t="s">
        <v>6259</v>
      </c>
      <c r="H135" s="37" t="s">
        <v>6259</v>
      </c>
      <c r="I135" s="37" t="s">
        <v>529</v>
      </c>
      <c r="J135" s="37" t="s">
        <v>529</v>
      </c>
      <c r="K135" s="35" t="s">
        <v>529</v>
      </c>
      <c r="L135" s="455" t="s">
        <v>7333</v>
      </c>
      <c r="M135" s="30"/>
    </row>
    <row r="136" spans="2:13" ht="15.75" customHeight="1">
      <c r="B136" s="334" t="s">
        <v>7385</v>
      </c>
      <c r="C136" s="450" t="s">
        <v>7386</v>
      </c>
      <c r="D136" s="283" t="s">
        <v>7267</v>
      </c>
      <c r="E136" s="335" t="s">
        <v>6266</v>
      </c>
      <c r="F136" s="454" t="s">
        <v>6205</v>
      </c>
      <c r="G136" s="43" t="s">
        <v>5469</v>
      </c>
      <c r="H136" s="4" t="s">
        <v>5469</v>
      </c>
      <c r="I136" s="4" t="s">
        <v>5469</v>
      </c>
      <c r="J136" s="4" t="s">
        <v>529</v>
      </c>
      <c r="K136" s="42" t="s">
        <v>529</v>
      </c>
      <c r="L136" s="429" t="s">
        <v>7336</v>
      </c>
      <c r="M136" s="30"/>
    </row>
    <row r="137" spans="2:13">
      <c r="B137" s="449" t="s">
        <v>7387</v>
      </c>
      <c r="C137" s="450" t="s">
        <v>7388</v>
      </c>
      <c r="D137" s="451" t="s">
        <v>6223</v>
      </c>
      <c r="E137" s="284" t="s">
        <v>5644</v>
      </c>
      <c r="F137" s="454"/>
      <c r="G137" s="43" t="s">
        <v>529</v>
      </c>
      <c r="H137" s="4" t="s">
        <v>5469</v>
      </c>
      <c r="I137" s="4" t="s">
        <v>5469</v>
      </c>
      <c r="J137" s="4" t="s">
        <v>529</v>
      </c>
      <c r="K137" s="42" t="s">
        <v>529</v>
      </c>
      <c r="L137" s="456"/>
      <c r="M137" s="30"/>
    </row>
    <row r="138" spans="2:13">
      <c r="B138" s="449" t="s">
        <v>7389</v>
      </c>
      <c r="C138" s="450" t="s">
        <v>7390</v>
      </c>
      <c r="D138" s="451" t="s">
        <v>7204</v>
      </c>
      <c r="E138" s="284" t="s">
        <v>5648</v>
      </c>
      <c r="F138" s="454" t="s">
        <v>6205</v>
      </c>
      <c r="G138" s="43" t="s">
        <v>5469</v>
      </c>
      <c r="H138" s="4" t="s">
        <v>5469</v>
      </c>
      <c r="I138" s="4" t="s">
        <v>529</v>
      </c>
      <c r="J138" s="4" t="s">
        <v>529</v>
      </c>
      <c r="K138" s="42" t="s">
        <v>529</v>
      </c>
      <c r="L138" s="456"/>
      <c r="M138" s="30"/>
    </row>
    <row r="139" spans="2:13">
      <c r="B139" s="449" t="s">
        <v>5398</v>
      </c>
      <c r="C139" s="450" t="s">
        <v>5399</v>
      </c>
      <c r="D139" s="283" t="s">
        <v>7323</v>
      </c>
      <c r="E139" s="335" t="s">
        <v>5746</v>
      </c>
      <c r="F139" s="454" t="s">
        <v>6205</v>
      </c>
      <c r="G139" s="43" t="s">
        <v>5469</v>
      </c>
      <c r="H139" s="4" t="s">
        <v>5469</v>
      </c>
      <c r="I139" s="4" t="s">
        <v>529</v>
      </c>
      <c r="J139" s="4" t="s">
        <v>529</v>
      </c>
      <c r="K139" s="42" t="s">
        <v>529</v>
      </c>
      <c r="L139" s="456"/>
      <c r="M139" s="30"/>
    </row>
    <row r="140" spans="2:13">
      <c r="B140" s="449" t="s">
        <v>6827</v>
      </c>
      <c r="C140" s="450" t="s">
        <v>7391</v>
      </c>
      <c r="D140" s="283" t="s">
        <v>5655</v>
      </c>
      <c r="E140" s="335" t="s">
        <v>5741</v>
      </c>
      <c r="F140" s="454"/>
      <c r="G140" s="43" t="s">
        <v>5469</v>
      </c>
      <c r="H140" s="4" t="s">
        <v>5469</v>
      </c>
      <c r="I140" s="4" t="s">
        <v>529</v>
      </c>
      <c r="J140" s="4" t="s">
        <v>529</v>
      </c>
      <c r="K140" s="42" t="s">
        <v>529</v>
      </c>
      <c r="L140" s="456"/>
      <c r="M140" s="30"/>
    </row>
    <row r="141" spans="2:13" ht="17.25" thickBot="1">
      <c r="B141" s="449" t="s">
        <v>6848</v>
      </c>
      <c r="C141" s="450" t="s">
        <v>7392</v>
      </c>
      <c r="D141" s="283" t="s">
        <v>6837</v>
      </c>
      <c r="E141" s="335" t="s">
        <v>5719</v>
      </c>
      <c r="F141" s="454"/>
      <c r="G141" s="50" t="s">
        <v>5469</v>
      </c>
      <c r="H141" s="48" t="s">
        <v>5469</v>
      </c>
      <c r="I141" s="48" t="s">
        <v>529</v>
      </c>
      <c r="J141" s="48" t="s">
        <v>529</v>
      </c>
      <c r="K141" s="49" t="s">
        <v>529</v>
      </c>
      <c r="L141" s="453"/>
      <c r="M141" s="30"/>
    </row>
    <row r="142" spans="2:13" ht="20.100000000000001" customHeight="1" thickBot="1">
      <c r="B142" s="441" t="s">
        <v>7393</v>
      </c>
      <c r="C142" s="442"/>
      <c r="D142" s="442"/>
      <c r="E142" s="442"/>
      <c r="F142" s="442"/>
      <c r="G142" s="442"/>
      <c r="H142" s="442"/>
      <c r="I142" s="442"/>
      <c r="J142" s="442"/>
      <c r="K142" s="442"/>
      <c r="L142" s="444"/>
      <c r="M142" s="30"/>
    </row>
    <row r="143" spans="2:13">
      <c r="B143" s="334" t="s">
        <v>7394</v>
      </c>
      <c r="C143" s="450" t="s">
        <v>2961</v>
      </c>
      <c r="D143" s="283" t="s">
        <v>5655</v>
      </c>
      <c r="E143" s="335" t="s">
        <v>5656</v>
      </c>
      <c r="F143" s="454"/>
      <c r="G143" s="36" t="s">
        <v>6259</v>
      </c>
      <c r="H143" s="37" t="s">
        <v>6259</v>
      </c>
      <c r="I143" s="37" t="s">
        <v>529</v>
      </c>
      <c r="J143" s="37" t="s">
        <v>529</v>
      </c>
      <c r="K143" s="35" t="s">
        <v>529</v>
      </c>
      <c r="L143" s="455" t="s">
        <v>7333</v>
      </c>
      <c r="M143" s="30"/>
    </row>
    <row r="144" spans="2:13">
      <c r="B144" s="334" t="s">
        <v>7395</v>
      </c>
      <c r="C144" s="450" t="s">
        <v>7396</v>
      </c>
      <c r="D144" s="283" t="s">
        <v>7267</v>
      </c>
      <c r="E144" s="335" t="s">
        <v>6266</v>
      </c>
      <c r="F144" s="454" t="s">
        <v>6205</v>
      </c>
      <c r="G144" s="43" t="s">
        <v>5469</v>
      </c>
      <c r="H144" s="4" t="s">
        <v>5469</v>
      </c>
      <c r="I144" s="4" t="s">
        <v>5469</v>
      </c>
      <c r="J144" s="4" t="s">
        <v>529</v>
      </c>
      <c r="K144" s="42" t="s">
        <v>529</v>
      </c>
      <c r="L144" s="429" t="s">
        <v>7336</v>
      </c>
      <c r="M144" s="30"/>
    </row>
    <row r="145" spans="2:13">
      <c r="B145" s="449" t="s">
        <v>7397</v>
      </c>
      <c r="C145" s="450" t="s">
        <v>7398</v>
      </c>
      <c r="D145" s="451" t="s">
        <v>6223</v>
      </c>
      <c r="E145" s="284" t="s">
        <v>5644</v>
      </c>
      <c r="F145" s="454"/>
      <c r="G145" s="43" t="s">
        <v>529</v>
      </c>
      <c r="H145" s="4" t="s">
        <v>5469</v>
      </c>
      <c r="I145" s="4" t="s">
        <v>5469</v>
      </c>
      <c r="J145" s="4" t="s">
        <v>529</v>
      </c>
      <c r="K145" s="42" t="s">
        <v>529</v>
      </c>
      <c r="L145" s="456"/>
      <c r="M145" s="30"/>
    </row>
    <row r="146" spans="2:13">
      <c r="B146" s="449" t="s">
        <v>7399</v>
      </c>
      <c r="C146" s="450" t="s">
        <v>7400</v>
      </c>
      <c r="D146" s="451" t="s">
        <v>7204</v>
      </c>
      <c r="E146" s="284" t="s">
        <v>5648</v>
      </c>
      <c r="F146" s="454" t="s">
        <v>6205</v>
      </c>
      <c r="G146" s="43" t="s">
        <v>5469</v>
      </c>
      <c r="H146" s="4" t="s">
        <v>5469</v>
      </c>
      <c r="I146" s="4" t="s">
        <v>529</v>
      </c>
      <c r="J146" s="4" t="s">
        <v>529</v>
      </c>
      <c r="K146" s="42" t="s">
        <v>529</v>
      </c>
      <c r="L146" s="456"/>
      <c r="M146" s="30"/>
    </row>
    <row r="147" spans="2:13">
      <c r="B147" s="449" t="s">
        <v>5400</v>
      </c>
      <c r="C147" s="450" t="s">
        <v>5401</v>
      </c>
      <c r="D147" s="283" t="s">
        <v>7323</v>
      </c>
      <c r="E147" s="335" t="s">
        <v>5746</v>
      </c>
      <c r="F147" s="454" t="s">
        <v>6205</v>
      </c>
      <c r="G147" s="43" t="s">
        <v>5469</v>
      </c>
      <c r="H147" s="4" t="s">
        <v>5469</v>
      </c>
      <c r="I147" s="4" t="s">
        <v>529</v>
      </c>
      <c r="J147" s="4" t="s">
        <v>529</v>
      </c>
      <c r="K147" s="42" t="s">
        <v>529</v>
      </c>
      <c r="L147" s="456"/>
      <c r="M147" s="30"/>
    </row>
    <row r="148" spans="2:13">
      <c r="B148" s="449" t="s">
        <v>6829</v>
      </c>
      <c r="C148" s="450" t="s">
        <v>7401</v>
      </c>
      <c r="D148" s="283" t="s">
        <v>5655</v>
      </c>
      <c r="E148" s="335" t="s">
        <v>5741</v>
      </c>
      <c r="F148" s="454"/>
      <c r="G148" s="43" t="s">
        <v>5469</v>
      </c>
      <c r="H148" s="4" t="s">
        <v>5469</v>
      </c>
      <c r="I148" s="4" t="s">
        <v>529</v>
      </c>
      <c r="J148" s="4" t="s">
        <v>529</v>
      </c>
      <c r="K148" s="42" t="s">
        <v>529</v>
      </c>
      <c r="L148" s="456"/>
      <c r="M148" s="30"/>
    </row>
    <row r="149" spans="2:13" ht="17.25" thickBot="1">
      <c r="B149" s="449" t="s">
        <v>6850</v>
      </c>
      <c r="C149" s="450" t="s">
        <v>7402</v>
      </c>
      <c r="D149" s="283" t="s">
        <v>6837</v>
      </c>
      <c r="E149" s="335" t="s">
        <v>5719</v>
      </c>
      <c r="F149" s="454"/>
      <c r="G149" s="50" t="s">
        <v>5469</v>
      </c>
      <c r="H149" s="48" t="s">
        <v>5469</v>
      </c>
      <c r="I149" s="48" t="s">
        <v>529</v>
      </c>
      <c r="J149" s="48" t="s">
        <v>529</v>
      </c>
      <c r="K149" s="49" t="s">
        <v>529</v>
      </c>
      <c r="L149" s="453"/>
      <c r="M149" s="30"/>
    </row>
    <row r="150" spans="2:13" ht="20.100000000000001" customHeight="1" thickBot="1">
      <c r="B150" s="441" t="s">
        <v>7403</v>
      </c>
      <c r="C150" s="442"/>
      <c r="D150" s="442"/>
      <c r="E150" s="442"/>
      <c r="F150" s="442"/>
      <c r="G150" s="442"/>
      <c r="H150" s="442"/>
      <c r="I150" s="442"/>
      <c r="J150" s="442"/>
      <c r="K150" s="442"/>
      <c r="L150" s="444"/>
      <c r="M150" s="30"/>
    </row>
    <row r="151" spans="2:13">
      <c r="B151" s="334" t="s">
        <v>7404</v>
      </c>
      <c r="C151" s="450" t="s">
        <v>2962</v>
      </c>
      <c r="D151" s="283" t="s">
        <v>5655</v>
      </c>
      <c r="E151" s="335" t="s">
        <v>5656</v>
      </c>
      <c r="F151" s="454"/>
      <c r="G151" s="36" t="s">
        <v>5469</v>
      </c>
      <c r="H151" s="37" t="s">
        <v>5469</v>
      </c>
      <c r="I151" s="37" t="s">
        <v>529</v>
      </c>
      <c r="J151" s="37" t="s">
        <v>529</v>
      </c>
      <c r="K151" s="35" t="s">
        <v>529</v>
      </c>
      <c r="L151" s="455" t="s">
        <v>7333</v>
      </c>
      <c r="M151" s="30"/>
    </row>
    <row r="152" spans="2:13">
      <c r="B152" s="334" t="s">
        <v>7405</v>
      </c>
      <c r="C152" s="450" t="s">
        <v>7406</v>
      </c>
      <c r="D152" s="283" t="s">
        <v>7267</v>
      </c>
      <c r="E152" s="335" t="s">
        <v>6266</v>
      </c>
      <c r="F152" s="454" t="s">
        <v>6205</v>
      </c>
      <c r="G152" s="43" t="s">
        <v>5469</v>
      </c>
      <c r="H152" s="4" t="s">
        <v>5469</v>
      </c>
      <c r="I152" s="4" t="s">
        <v>5469</v>
      </c>
      <c r="J152" s="4" t="s">
        <v>529</v>
      </c>
      <c r="K152" s="42" t="s">
        <v>529</v>
      </c>
      <c r="L152" s="429" t="s">
        <v>7336</v>
      </c>
      <c r="M152" s="30"/>
    </row>
    <row r="153" spans="2:13">
      <c r="B153" s="449" t="s">
        <v>7407</v>
      </c>
      <c r="C153" s="450" t="s">
        <v>7408</v>
      </c>
      <c r="D153" s="451" t="s">
        <v>6223</v>
      </c>
      <c r="E153" s="284" t="s">
        <v>5644</v>
      </c>
      <c r="F153" s="454"/>
      <c r="G153" s="43" t="s">
        <v>529</v>
      </c>
      <c r="H153" s="4" t="s">
        <v>5469</v>
      </c>
      <c r="I153" s="4" t="s">
        <v>5469</v>
      </c>
      <c r="J153" s="4" t="s">
        <v>529</v>
      </c>
      <c r="K153" s="42" t="s">
        <v>529</v>
      </c>
      <c r="L153" s="456"/>
      <c r="M153" s="30"/>
    </row>
    <row r="154" spans="2:13">
      <c r="B154" s="449" t="s">
        <v>7409</v>
      </c>
      <c r="C154" s="450" t="s">
        <v>7410</v>
      </c>
      <c r="D154" s="451" t="s">
        <v>7204</v>
      </c>
      <c r="E154" s="284" t="s">
        <v>5648</v>
      </c>
      <c r="F154" s="454" t="s">
        <v>6205</v>
      </c>
      <c r="G154" s="43" t="s">
        <v>5469</v>
      </c>
      <c r="H154" s="4" t="s">
        <v>5469</v>
      </c>
      <c r="I154" s="4" t="s">
        <v>529</v>
      </c>
      <c r="J154" s="4" t="s">
        <v>529</v>
      </c>
      <c r="K154" s="42" t="s">
        <v>529</v>
      </c>
      <c r="L154" s="456"/>
      <c r="M154" s="30"/>
    </row>
    <row r="155" spans="2:13">
      <c r="B155" s="449" t="s">
        <v>5402</v>
      </c>
      <c r="C155" s="450" t="s">
        <v>5403</v>
      </c>
      <c r="D155" s="283" t="s">
        <v>7323</v>
      </c>
      <c r="E155" s="335" t="s">
        <v>5746</v>
      </c>
      <c r="F155" s="454" t="s">
        <v>6205</v>
      </c>
      <c r="G155" s="43" t="s">
        <v>5469</v>
      </c>
      <c r="H155" s="4" t="s">
        <v>5469</v>
      </c>
      <c r="I155" s="4" t="s">
        <v>529</v>
      </c>
      <c r="J155" s="4" t="s">
        <v>529</v>
      </c>
      <c r="K155" s="42" t="s">
        <v>529</v>
      </c>
      <c r="L155" s="456"/>
      <c r="M155" s="30"/>
    </row>
    <row r="156" spans="2:13">
      <c r="B156" s="449" t="s">
        <v>6831</v>
      </c>
      <c r="C156" s="450" t="s">
        <v>7411</v>
      </c>
      <c r="D156" s="283" t="s">
        <v>5655</v>
      </c>
      <c r="E156" s="335" t="s">
        <v>5741</v>
      </c>
      <c r="F156" s="454"/>
      <c r="G156" s="43" t="s">
        <v>5469</v>
      </c>
      <c r="H156" s="4" t="s">
        <v>5469</v>
      </c>
      <c r="I156" s="4" t="s">
        <v>529</v>
      </c>
      <c r="J156" s="4" t="s">
        <v>529</v>
      </c>
      <c r="K156" s="42" t="s">
        <v>529</v>
      </c>
      <c r="L156" s="456"/>
      <c r="M156" s="30"/>
    </row>
    <row r="157" spans="2:13" ht="17.25" thickBot="1">
      <c r="B157" s="449" t="s">
        <v>6852</v>
      </c>
      <c r="C157" s="450" t="s">
        <v>7412</v>
      </c>
      <c r="D157" s="283" t="s">
        <v>6837</v>
      </c>
      <c r="E157" s="335" t="s">
        <v>5719</v>
      </c>
      <c r="F157" s="454"/>
      <c r="G157" s="50" t="s">
        <v>5469</v>
      </c>
      <c r="H157" s="48" t="s">
        <v>5469</v>
      </c>
      <c r="I157" s="48" t="s">
        <v>529</v>
      </c>
      <c r="J157" s="48" t="s">
        <v>529</v>
      </c>
      <c r="K157" s="49" t="s">
        <v>529</v>
      </c>
      <c r="L157" s="453"/>
      <c r="M157" s="30"/>
    </row>
    <row r="158" spans="2:13" ht="20.100000000000001" customHeight="1" thickBot="1">
      <c r="B158" s="441" t="s">
        <v>7413</v>
      </c>
      <c r="C158" s="442"/>
      <c r="D158" s="442"/>
      <c r="E158" s="442"/>
      <c r="F158" s="442"/>
      <c r="G158" s="442"/>
      <c r="H158" s="442"/>
      <c r="I158" s="442"/>
      <c r="J158" s="442"/>
      <c r="K158" s="442"/>
      <c r="L158" s="444"/>
      <c r="M158" s="30"/>
    </row>
    <row r="159" spans="2:13">
      <c r="B159" s="334" t="s">
        <v>7414</v>
      </c>
      <c r="C159" s="450" t="s">
        <v>2963</v>
      </c>
      <c r="D159" s="283" t="s">
        <v>5655</v>
      </c>
      <c r="E159" s="335" t="s">
        <v>5656</v>
      </c>
      <c r="F159" s="454"/>
      <c r="G159" s="36" t="s">
        <v>6259</v>
      </c>
      <c r="H159" s="37" t="s">
        <v>6259</v>
      </c>
      <c r="I159" s="37" t="s">
        <v>529</v>
      </c>
      <c r="J159" s="37" t="s">
        <v>529</v>
      </c>
      <c r="K159" s="35" t="s">
        <v>529</v>
      </c>
      <c r="L159" s="455" t="s">
        <v>7333</v>
      </c>
      <c r="M159" s="30"/>
    </row>
    <row r="160" spans="2:13">
      <c r="B160" s="334" t="s">
        <v>7415</v>
      </c>
      <c r="C160" s="450" t="s">
        <v>7416</v>
      </c>
      <c r="D160" s="283" t="s">
        <v>7267</v>
      </c>
      <c r="E160" s="335" t="s">
        <v>6266</v>
      </c>
      <c r="F160" s="454" t="s">
        <v>6205</v>
      </c>
      <c r="G160" s="43" t="s">
        <v>5469</v>
      </c>
      <c r="H160" s="4" t="s">
        <v>5469</v>
      </c>
      <c r="I160" s="4" t="s">
        <v>5469</v>
      </c>
      <c r="J160" s="4" t="s">
        <v>529</v>
      </c>
      <c r="K160" s="42" t="s">
        <v>529</v>
      </c>
      <c r="L160" s="429" t="s">
        <v>7336</v>
      </c>
      <c r="M160" s="30"/>
    </row>
    <row r="161" spans="2:13">
      <c r="B161" s="449" t="s">
        <v>7417</v>
      </c>
      <c r="C161" s="450" t="s">
        <v>7418</v>
      </c>
      <c r="D161" s="451" t="s">
        <v>6223</v>
      </c>
      <c r="E161" s="284" t="s">
        <v>5644</v>
      </c>
      <c r="F161" s="454"/>
      <c r="G161" s="43" t="s">
        <v>529</v>
      </c>
      <c r="H161" s="4" t="s">
        <v>5469</v>
      </c>
      <c r="I161" s="4" t="s">
        <v>5469</v>
      </c>
      <c r="J161" s="4" t="s">
        <v>529</v>
      </c>
      <c r="K161" s="42" t="s">
        <v>529</v>
      </c>
      <c r="L161" s="456"/>
      <c r="M161" s="30"/>
    </row>
    <row r="162" spans="2:13">
      <c r="B162" s="449" t="s">
        <v>7419</v>
      </c>
      <c r="C162" s="450" t="s">
        <v>7420</v>
      </c>
      <c r="D162" s="451" t="s">
        <v>7204</v>
      </c>
      <c r="E162" s="284" t="s">
        <v>5648</v>
      </c>
      <c r="F162" s="454" t="s">
        <v>6205</v>
      </c>
      <c r="G162" s="43" t="s">
        <v>5469</v>
      </c>
      <c r="H162" s="4" t="s">
        <v>5469</v>
      </c>
      <c r="I162" s="4" t="s">
        <v>529</v>
      </c>
      <c r="J162" s="4" t="s">
        <v>529</v>
      </c>
      <c r="K162" s="42" t="s">
        <v>529</v>
      </c>
      <c r="L162" s="456"/>
      <c r="M162" s="30"/>
    </row>
    <row r="163" spans="2:13">
      <c r="B163" s="449" t="s">
        <v>5404</v>
      </c>
      <c r="C163" s="450" t="s">
        <v>5405</v>
      </c>
      <c r="D163" s="283" t="s">
        <v>7323</v>
      </c>
      <c r="E163" s="335" t="s">
        <v>5746</v>
      </c>
      <c r="F163" s="454" t="s">
        <v>6205</v>
      </c>
      <c r="G163" s="43" t="s">
        <v>5469</v>
      </c>
      <c r="H163" s="4" t="s">
        <v>5469</v>
      </c>
      <c r="I163" s="4" t="s">
        <v>529</v>
      </c>
      <c r="J163" s="4" t="s">
        <v>529</v>
      </c>
      <c r="K163" s="42" t="s">
        <v>529</v>
      </c>
      <c r="L163" s="456"/>
      <c r="M163" s="30"/>
    </row>
    <row r="164" spans="2:13">
      <c r="B164" s="449" t="s">
        <v>6833</v>
      </c>
      <c r="C164" s="450" t="s">
        <v>7421</v>
      </c>
      <c r="D164" s="283" t="s">
        <v>5655</v>
      </c>
      <c r="E164" s="335" t="s">
        <v>5741</v>
      </c>
      <c r="F164" s="454"/>
      <c r="G164" s="43" t="s">
        <v>5469</v>
      </c>
      <c r="H164" s="4" t="s">
        <v>5469</v>
      </c>
      <c r="I164" s="4" t="s">
        <v>529</v>
      </c>
      <c r="J164" s="4" t="s">
        <v>529</v>
      </c>
      <c r="K164" s="42" t="s">
        <v>529</v>
      </c>
      <c r="L164" s="456"/>
      <c r="M164" s="30"/>
    </row>
    <row r="165" spans="2:13" ht="17.25" thickBot="1">
      <c r="B165" s="449" t="s">
        <v>6854</v>
      </c>
      <c r="C165" s="450" t="s">
        <v>7422</v>
      </c>
      <c r="D165" s="283" t="s">
        <v>6837</v>
      </c>
      <c r="E165" s="335" t="s">
        <v>5719</v>
      </c>
      <c r="F165" s="454"/>
      <c r="G165" s="50" t="s">
        <v>5469</v>
      </c>
      <c r="H165" s="48" t="s">
        <v>5469</v>
      </c>
      <c r="I165" s="48" t="s">
        <v>529</v>
      </c>
      <c r="J165" s="48" t="s">
        <v>529</v>
      </c>
      <c r="K165" s="49" t="s">
        <v>529</v>
      </c>
      <c r="L165" s="453"/>
      <c r="M165" s="30"/>
    </row>
    <row r="166" spans="2:13" ht="20.100000000000001" customHeight="1" thickBot="1">
      <c r="B166" s="441" t="s">
        <v>7423</v>
      </c>
      <c r="C166" s="442"/>
      <c r="D166" s="442"/>
      <c r="E166" s="442"/>
      <c r="F166" s="442"/>
      <c r="G166" s="442"/>
      <c r="H166" s="442"/>
      <c r="I166" s="442"/>
      <c r="J166" s="442"/>
      <c r="K166" s="442"/>
      <c r="L166" s="444"/>
      <c r="M166" s="30"/>
    </row>
    <row r="167" spans="2:13">
      <c r="B167" s="334" t="s">
        <v>7424</v>
      </c>
      <c r="C167" s="450" t="s">
        <v>2964</v>
      </c>
      <c r="D167" s="283" t="s">
        <v>5655</v>
      </c>
      <c r="E167" s="335" t="s">
        <v>5656</v>
      </c>
      <c r="F167" s="454"/>
      <c r="G167" s="36" t="s">
        <v>6259</v>
      </c>
      <c r="H167" s="37" t="s">
        <v>6259</v>
      </c>
      <c r="I167" s="37" t="s">
        <v>529</v>
      </c>
      <c r="J167" s="37" t="s">
        <v>529</v>
      </c>
      <c r="K167" s="35" t="s">
        <v>529</v>
      </c>
      <c r="L167" s="455" t="s">
        <v>7333</v>
      </c>
      <c r="M167" s="30"/>
    </row>
    <row r="168" spans="2:13">
      <c r="B168" s="334" t="s">
        <v>7425</v>
      </c>
      <c r="C168" s="450" t="s">
        <v>7426</v>
      </c>
      <c r="D168" s="283" t="s">
        <v>7267</v>
      </c>
      <c r="E168" s="335" t="s">
        <v>6266</v>
      </c>
      <c r="F168" s="454" t="s">
        <v>6205</v>
      </c>
      <c r="G168" s="43" t="s">
        <v>5469</v>
      </c>
      <c r="H168" s="4" t="s">
        <v>5469</v>
      </c>
      <c r="I168" s="4" t="s">
        <v>5469</v>
      </c>
      <c r="J168" s="4" t="s">
        <v>529</v>
      </c>
      <c r="K168" s="42" t="s">
        <v>529</v>
      </c>
      <c r="L168" s="429" t="s">
        <v>7336</v>
      </c>
      <c r="M168" s="30"/>
    </row>
    <row r="169" spans="2:13">
      <c r="B169" s="449" t="s">
        <v>7427</v>
      </c>
      <c r="C169" s="450" t="s">
        <v>7428</v>
      </c>
      <c r="D169" s="451" t="s">
        <v>6223</v>
      </c>
      <c r="E169" s="284" t="s">
        <v>5644</v>
      </c>
      <c r="F169" s="454"/>
      <c r="G169" s="43" t="s">
        <v>529</v>
      </c>
      <c r="H169" s="4" t="s">
        <v>5469</v>
      </c>
      <c r="I169" s="4" t="s">
        <v>5469</v>
      </c>
      <c r="J169" s="4" t="s">
        <v>529</v>
      </c>
      <c r="K169" s="42" t="s">
        <v>529</v>
      </c>
      <c r="L169" s="456"/>
      <c r="M169" s="30"/>
    </row>
    <row r="170" spans="2:13">
      <c r="B170" s="449" t="s">
        <v>7429</v>
      </c>
      <c r="C170" s="450" t="s">
        <v>7430</v>
      </c>
      <c r="D170" s="451" t="s">
        <v>7204</v>
      </c>
      <c r="E170" s="284" t="s">
        <v>5648</v>
      </c>
      <c r="F170" s="454" t="s">
        <v>6205</v>
      </c>
      <c r="G170" s="43" t="s">
        <v>5469</v>
      </c>
      <c r="H170" s="4" t="s">
        <v>5469</v>
      </c>
      <c r="I170" s="4" t="s">
        <v>529</v>
      </c>
      <c r="J170" s="4" t="s">
        <v>529</v>
      </c>
      <c r="K170" s="42" t="s">
        <v>529</v>
      </c>
      <c r="L170" s="456"/>
      <c r="M170" s="30"/>
    </row>
    <row r="171" spans="2:13">
      <c r="B171" s="449" t="s">
        <v>5406</v>
      </c>
      <c r="C171" s="450" t="s">
        <v>5407</v>
      </c>
      <c r="D171" s="283" t="s">
        <v>7323</v>
      </c>
      <c r="E171" s="335" t="s">
        <v>5746</v>
      </c>
      <c r="F171" s="454" t="s">
        <v>6205</v>
      </c>
      <c r="G171" s="43" t="s">
        <v>5469</v>
      </c>
      <c r="H171" s="4" t="s">
        <v>5469</v>
      </c>
      <c r="I171" s="4" t="s">
        <v>529</v>
      </c>
      <c r="J171" s="4" t="s">
        <v>529</v>
      </c>
      <c r="K171" s="42" t="s">
        <v>529</v>
      </c>
      <c r="L171" s="456"/>
      <c r="M171" s="30"/>
    </row>
    <row r="172" spans="2:13">
      <c r="B172" s="449" t="s">
        <v>7431</v>
      </c>
      <c r="C172" s="450" t="s">
        <v>7432</v>
      </c>
      <c r="D172" s="283" t="s">
        <v>5655</v>
      </c>
      <c r="E172" s="335" t="s">
        <v>5741</v>
      </c>
      <c r="F172" s="454"/>
      <c r="G172" s="43" t="s">
        <v>5469</v>
      </c>
      <c r="H172" s="4" t="s">
        <v>5469</v>
      </c>
      <c r="I172" s="4" t="s">
        <v>529</v>
      </c>
      <c r="J172" s="4" t="s">
        <v>529</v>
      </c>
      <c r="K172" s="42" t="s">
        <v>529</v>
      </c>
      <c r="L172" s="456"/>
      <c r="M172" s="30"/>
    </row>
    <row r="173" spans="2:13" ht="17.25" thickBot="1">
      <c r="B173" s="449" t="s">
        <v>7433</v>
      </c>
      <c r="C173" s="450" t="s">
        <v>7434</v>
      </c>
      <c r="D173" s="283" t="s">
        <v>6837</v>
      </c>
      <c r="E173" s="335" t="s">
        <v>5719</v>
      </c>
      <c r="F173" s="454"/>
      <c r="G173" s="50" t="s">
        <v>5469</v>
      </c>
      <c r="H173" s="48" t="s">
        <v>5469</v>
      </c>
      <c r="I173" s="48" t="s">
        <v>529</v>
      </c>
      <c r="J173" s="48" t="s">
        <v>529</v>
      </c>
      <c r="K173" s="49" t="s">
        <v>529</v>
      </c>
      <c r="L173" s="453"/>
      <c r="M173" s="30"/>
    </row>
    <row r="174" spans="2:13" ht="20.100000000000001" customHeight="1" thickBot="1">
      <c r="B174" s="441" t="s">
        <v>7435</v>
      </c>
      <c r="C174" s="442"/>
      <c r="D174" s="442"/>
      <c r="E174" s="442"/>
      <c r="F174" s="442"/>
      <c r="G174" s="442"/>
      <c r="H174" s="442"/>
      <c r="I174" s="442"/>
      <c r="J174" s="442"/>
      <c r="K174" s="442"/>
      <c r="L174" s="444"/>
      <c r="M174" s="30"/>
    </row>
    <row r="175" spans="2:13">
      <c r="B175" s="334" t="s">
        <v>7436</v>
      </c>
      <c r="C175" s="450" t="s">
        <v>2965</v>
      </c>
      <c r="D175" s="283" t="s">
        <v>5655</v>
      </c>
      <c r="E175" s="335" t="s">
        <v>5656</v>
      </c>
      <c r="F175" s="454"/>
      <c r="G175" s="36" t="s">
        <v>6259</v>
      </c>
      <c r="H175" s="37" t="s">
        <v>6259</v>
      </c>
      <c r="I175" s="37" t="s">
        <v>529</v>
      </c>
      <c r="J175" s="37" t="s">
        <v>529</v>
      </c>
      <c r="K175" s="35" t="s">
        <v>529</v>
      </c>
      <c r="L175" s="455" t="s">
        <v>7333</v>
      </c>
      <c r="M175" s="30"/>
    </row>
    <row r="176" spans="2:13">
      <c r="B176" s="334" t="s">
        <v>7437</v>
      </c>
      <c r="C176" s="450" t="s">
        <v>7438</v>
      </c>
      <c r="D176" s="283" t="s">
        <v>7267</v>
      </c>
      <c r="E176" s="335" t="s">
        <v>6266</v>
      </c>
      <c r="F176" s="454" t="s">
        <v>6205</v>
      </c>
      <c r="G176" s="43" t="s">
        <v>5469</v>
      </c>
      <c r="H176" s="4" t="s">
        <v>5469</v>
      </c>
      <c r="I176" s="4" t="s">
        <v>5469</v>
      </c>
      <c r="J176" s="4" t="s">
        <v>529</v>
      </c>
      <c r="K176" s="42" t="s">
        <v>529</v>
      </c>
      <c r="L176" s="429" t="s">
        <v>7336</v>
      </c>
      <c r="M176" s="30"/>
    </row>
    <row r="177" spans="2:13">
      <c r="B177" s="449" t="s">
        <v>7439</v>
      </c>
      <c r="C177" s="450" t="s">
        <v>7440</v>
      </c>
      <c r="D177" s="451" t="s">
        <v>6223</v>
      </c>
      <c r="E177" s="284" t="s">
        <v>5644</v>
      </c>
      <c r="F177" s="454"/>
      <c r="G177" s="43" t="s">
        <v>529</v>
      </c>
      <c r="H177" s="4" t="s">
        <v>5469</v>
      </c>
      <c r="I177" s="4" t="s">
        <v>5469</v>
      </c>
      <c r="J177" s="4" t="s">
        <v>529</v>
      </c>
      <c r="K177" s="42" t="s">
        <v>529</v>
      </c>
      <c r="L177" s="456"/>
      <c r="M177" s="30"/>
    </row>
    <row r="178" spans="2:13">
      <c r="B178" s="449" t="s">
        <v>7441</v>
      </c>
      <c r="C178" s="450" t="s">
        <v>7442</v>
      </c>
      <c r="D178" s="451" t="s">
        <v>7204</v>
      </c>
      <c r="E178" s="284" t="s">
        <v>5648</v>
      </c>
      <c r="F178" s="454" t="s">
        <v>6205</v>
      </c>
      <c r="G178" s="43" t="s">
        <v>5469</v>
      </c>
      <c r="H178" s="4" t="s">
        <v>5469</v>
      </c>
      <c r="I178" s="4" t="s">
        <v>529</v>
      </c>
      <c r="J178" s="4" t="s">
        <v>529</v>
      </c>
      <c r="K178" s="42" t="s">
        <v>529</v>
      </c>
      <c r="L178" s="456"/>
      <c r="M178" s="30"/>
    </row>
    <row r="179" spans="2:13">
      <c r="B179" s="449" t="s">
        <v>5408</v>
      </c>
      <c r="C179" s="450" t="s">
        <v>5409</v>
      </c>
      <c r="D179" s="283" t="s">
        <v>7323</v>
      </c>
      <c r="E179" s="335" t="s">
        <v>5746</v>
      </c>
      <c r="F179" s="454" t="s">
        <v>6205</v>
      </c>
      <c r="G179" s="43" t="s">
        <v>5469</v>
      </c>
      <c r="H179" s="4" t="s">
        <v>5469</v>
      </c>
      <c r="I179" s="4" t="s">
        <v>529</v>
      </c>
      <c r="J179" s="4" t="s">
        <v>529</v>
      </c>
      <c r="K179" s="42" t="s">
        <v>529</v>
      </c>
      <c r="L179" s="456"/>
      <c r="M179" s="30"/>
    </row>
    <row r="180" spans="2:13">
      <c r="B180" s="449" t="s">
        <v>7443</v>
      </c>
      <c r="C180" s="450" t="s">
        <v>7444</v>
      </c>
      <c r="D180" s="283" t="s">
        <v>5655</v>
      </c>
      <c r="E180" s="335" t="s">
        <v>5741</v>
      </c>
      <c r="F180" s="454"/>
      <c r="G180" s="43" t="s">
        <v>5469</v>
      </c>
      <c r="H180" s="4" t="s">
        <v>5469</v>
      </c>
      <c r="I180" s="4" t="s">
        <v>529</v>
      </c>
      <c r="J180" s="4" t="s">
        <v>529</v>
      </c>
      <c r="K180" s="42" t="s">
        <v>529</v>
      </c>
      <c r="L180" s="456"/>
      <c r="M180" s="30"/>
    </row>
    <row r="181" spans="2:13" ht="17.25" thickBot="1">
      <c r="B181" s="449" t="s">
        <v>7445</v>
      </c>
      <c r="C181" s="450" t="s">
        <v>7446</v>
      </c>
      <c r="D181" s="283" t="s">
        <v>6837</v>
      </c>
      <c r="E181" s="335" t="s">
        <v>5719</v>
      </c>
      <c r="F181" s="454"/>
      <c r="G181" s="50" t="s">
        <v>5469</v>
      </c>
      <c r="H181" s="48" t="s">
        <v>5469</v>
      </c>
      <c r="I181" s="48" t="s">
        <v>529</v>
      </c>
      <c r="J181" s="48" t="s">
        <v>529</v>
      </c>
      <c r="K181" s="49" t="s">
        <v>529</v>
      </c>
      <c r="L181" s="453"/>
      <c r="M181" s="30"/>
    </row>
    <row r="182" spans="2:13" ht="20.100000000000001" customHeight="1" thickBot="1">
      <c r="B182" s="27" t="s">
        <v>7447</v>
      </c>
      <c r="C182" s="304"/>
      <c r="D182" s="305"/>
      <c r="E182" s="306"/>
      <c r="F182" s="306"/>
      <c r="G182" s="306"/>
      <c r="H182" s="306"/>
      <c r="I182" s="306"/>
      <c r="J182" s="306"/>
      <c r="K182" s="306"/>
      <c r="L182" s="307"/>
      <c r="M182" s="30"/>
    </row>
    <row r="183" spans="2:13">
      <c r="B183" s="31" t="s">
        <v>7448</v>
      </c>
      <c r="C183" s="32" t="s">
        <v>7449</v>
      </c>
      <c r="D183" s="33" t="s">
        <v>6311</v>
      </c>
      <c r="E183" s="34" t="s">
        <v>6268</v>
      </c>
      <c r="F183" s="35"/>
      <c r="G183" s="36" t="s">
        <v>5469</v>
      </c>
      <c r="H183" s="37" t="s">
        <v>5469</v>
      </c>
      <c r="I183" s="37" t="s">
        <v>529</v>
      </c>
      <c r="J183" s="37" t="s">
        <v>529</v>
      </c>
      <c r="K183" s="35" t="s">
        <v>529</v>
      </c>
      <c r="L183" s="38"/>
      <c r="M183" s="30"/>
    </row>
    <row r="184" spans="2:13">
      <c r="B184" s="39" t="s">
        <v>7450</v>
      </c>
      <c r="C184" s="40" t="s">
        <v>7451</v>
      </c>
      <c r="D184" s="41" t="s">
        <v>7452</v>
      </c>
      <c r="E184" s="4" t="s">
        <v>5926</v>
      </c>
      <c r="F184" s="42"/>
      <c r="G184" s="43" t="s">
        <v>5469</v>
      </c>
      <c r="H184" s="4" t="s">
        <v>5469</v>
      </c>
      <c r="I184" s="4" t="s">
        <v>529</v>
      </c>
      <c r="J184" s="4" t="s">
        <v>529</v>
      </c>
      <c r="K184" s="42" t="s">
        <v>529</v>
      </c>
      <c r="L184" s="44"/>
      <c r="M184" s="30"/>
    </row>
    <row r="185" spans="2:13">
      <c r="B185" s="39" t="s">
        <v>7453</v>
      </c>
      <c r="C185" s="40" t="s">
        <v>7454</v>
      </c>
      <c r="D185" s="41" t="s">
        <v>6892</v>
      </c>
      <c r="E185" s="4" t="s">
        <v>5926</v>
      </c>
      <c r="F185" s="42"/>
      <c r="G185" s="43" t="s">
        <v>529</v>
      </c>
      <c r="H185" s="4" t="s">
        <v>5469</v>
      </c>
      <c r="I185" s="4" t="s">
        <v>529</v>
      </c>
      <c r="J185" s="4" t="s">
        <v>529</v>
      </c>
      <c r="K185" s="42" t="s">
        <v>529</v>
      </c>
      <c r="L185" s="44"/>
      <c r="M185" s="30"/>
    </row>
    <row r="186" spans="2:13" ht="75">
      <c r="B186" s="39" t="s">
        <v>7455</v>
      </c>
      <c r="C186" s="40" t="s">
        <v>7456</v>
      </c>
      <c r="D186" s="41" t="s">
        <v>7457</v>
      </c>
      <c r="E186" s="4" t="s">
        <v>5648</v>
      </c>
      <c r="F186" s="42"/>
      <c r="G186" s="43" t="s">
        <v>5469</v>
      </c>
      <c r="H186" s="4" t="s">
        <v>5469</v>
      </c>
      <c r="I186" s="4" t="s">
        <v>529</v>
      </c>
      <c r="J186" s="4" t="s">
        <v>529</v>
      </c>
      <c r="K186" s="42" t="s">
        <v>529</v>
      </c>
      <c r="L186" s="44" t="s">
        <v>7458</v>
      </c>
      <c r="M186" s="30"/>
    </row>
    <row r="187" spans="2:13" ht="60">
      <c r="B187" s="39" t="s">
        <v>7459</v>
      </c>
      <c r="C187" s="40" t="s">
        <v>2966</v>
      </c>
      <c r="D187" s="41" t="s">
        <v>5655</v>
      </c>
      <c r="E187" s="4" t="s">
        <v>5656</v>
      </c>
      <c r="F187" s="42"/>
      <c r="G187" s="43" t="s">
        <v>6259</v>
      </c>
      <c r="H187" s="4" t="s">
        <v>6259</v>
      </c>
      <c r="I187" s="4" t="s">
        <v>529</v>
      </c>
      <c r="J187" s="4" t="s">
        <v>529</v>
      </c>
      <c r="K187" s="42" t="s">
        <v>529</v>
      </c>
      <c r="L187" s="328" t="s">
        <v>7460</v>
      </c>
      <c r="M187" s="30"/>
    </row>
    <row r="188" spans="2:13" ht="30">
      <c r="B188" s="308" t="s">
        <v>7461</v>
      </c>
      <c r="C188" s="309" t="s">
        <v>7462</v>
      </c>
      <c r="D188" s="310" t="s">
        <v>6311</v>
      </c>
      <c r="E188" s="311" t="s">
        <v>6268</v>
      </c>
      <c r="F188" s="312"/>
      <c r="G188" s="313" t="s">
        <v>5469</v>
      </c>
      <c r="H188" s="311" t="s">
        <v>5469</v>
      </c>
      <c r="I188" s="311" t="s">
        <v>529</v>
      </c>
      <c r="J188" s="311" t="s">
        <v>529</v>
      </c>
      <c r="K188" s="312" t="s">
        <v>529</v>
      </c>
      <c r="L188" s="328" t="s">
        <v>7463</v>
      </c>
      <c r="M188" s="30"/>
    </row>
    <row r="189" spans="2:13">
      <c r="B189" s="39" t="s">
        <v>7464</v>
      </c>
      <c r="C189" s="40" t="s">
        <v>7465</v>
      </c>
      <c r="D189" s="41" t="s">
        <v>7452</v>
      </c>
      <c r="E189" s="4" t="s">
        <v>5926</v>
      </c>
      <c r="F189" s="42"/>
      <c r="G189" s="43" t="s">
        <v>5469</v>
      </c>
      <c r="H189" s="4" t="s">
        <v>5469</v>
      </c>
      <c r="I189" s="4" t="s">
        <v>529</v>
      </c>
      <c r="J189" s="4" t="s">
        <v>529</v>
      </c>
      <c r="K189" s="42" t="s">
        <v>529</v>
      </c>
      <c r="L189" s="44"/>
      <c r="M189" s="30"/>
    </row>
    <row r="190" spans="2:13">
      <c r="B190" s="39" t="s">
        <v>7466</v>
      </c>
      <c r="C190" s="40" t="s">
        <v>7467</v>
      </c>
      <c r="D190" s="41" t="s">
        <v>6892</v>
      </c>
      <c r="E190" s="4" t="s">
        <v>5926</v>
      </c>
      <c r="F190" s="42"/>
      <c r="G190" s="43" t="s">
        <v>529</v>
      </c>
      <c r="H190" s="4" t="s">
        <v>5469</v>
      </c>
      <c r="I190" s="4" t="s">
        <v>529</v>
      </c>
      <c r="J190" s="4" t="s">
        <v>529</v>
      </c>
      <c r="K190" s="42" t="s">
        <v>529</v>
      </c>
      <c r="L190" s="44"/>
      <c r="M190" s="30"/>
    </row>
    <row r="191" spans="2:13" ht="105">
      <c r="B191" s="39" t="s">
        <v>7468</v>
      </c>
      <c r="C191" s="40" t="s">
        <v>2160</v>
      </c>
      <c r="D191" s="41" t="s">
        <v>7457</v>
      </c>
      <c r="E191" s="4" t="s">
        <v>5648</v>
      </c>
      <c r="F191" s="42"/>
      <c r="G191" s="43" t="s">
        <v>5469</v>
      </c>
      <c r="H191" s="4" t="s">
        <v>5469</v>
      </c>
      <c r="I191" s="4" t="s">
        <v>529</v>
      </c>
      <c r="J191" s="4" t="s">
        <v>529</v>
      </c>
      <c r="K191" s="42" t="s">
        <v>529</v>
      </c>
      <c r="L191" s="44" t="s">
        <v>7469</v>
      </c>
      <c r="M191" s="30"/>
    </row>
    <row r="192" spans="2:13" ht="60">
      <c r="B192" s="39" t="s">
        <v>7470</v>
      </c>
      <c r="C192" s="40" t="s">
        <v>7471</v>
      </c>
      <c r="D192" s="41" t="s">
        <v>5655</v>
      </c>
      <c r="E192" s="4" t="s">
        <v>5656</v>
      </c>
      <c r="F192" s="42"/>
      <c r="G192" s="43" t="s">
        <v>6259</v>
      </c>
      <c r="H192" s="4" t="s">
        <v>6259</v>
      </c>
      <c r="I192" s="4" t="s">
        <v>529</v>
      </c>
      <c r="J192" s="4" t="s">
        <v>529</v>
      </c>
      <c r="K192" s="42" t="s">
        <v>529</v>
      </c>
      <c r="L192" s="328" t="s">
        <v>7460</v>
      </c>
      <c r="M192" s="30"/>
    </row>
    <row r="193" spans="2:13" ht="30">
      <c r="B193" s="39" t="s">
        <v>7472</v>
      </c>
      <c r="C193" s="40" t="s">
        <v>7473</v>
      </c>
      <c r="D193" s="41" t="s">
        <v>6311</v>
      </c>
      <c r="E193" s="4" t="s">
        <v>6268</v>
      </c>
      <c r="F193" s="42"/>
      <c r="G193" s="43" t="s">
        <v>5469</v>
      </c>
      <c r="H193" s="4" t="s">
        <v>5469</v>
      </c>
      <c r="I193" s="4" t="s">
        <v>529</v>
      </c>
      <c r="J193" s="4" t="s">
        <v>529</v>
      </c>
      <c r="K193" s="42" t="s">
        <v>529</v>
      </c>
      <c r="L193" s="328" t="s">
        <v>7474</v>
      </c>
      <c r="M193" s="30"/>
    </row>
    <row r="194" spans="2:13">
      <c r="B194" s="39" t="s">
        <v>7475</v>
      </c>
      <c r="C194" s="40" t="s">
        <v>7476</v>
      </c>
      <c r="D194" s="41" t="s">
        <v>7452</v>
      </c>
      <c r="E194" s="4" t="s">
        <v>5926</v>
      </c>
      <c r="F194" s="42"/>
      <c r="G194" s="43" t="s">
        <v>5469</v>
      </c>
      <c r="H194" s="4" t="s">
        <v>5469</v>
      </c>
      <c r="I194" s="4" t="s">
        <v>529</v>
      </c>
      <c r="J194" s="4" t="s">
        <v>529</v>
      </c>
      <c r="K194" s="42" t="s">
        <v>529</v>
      </c>
      <c r="L194" s="44"/>
      <c r="M194" s="30"/>
    </row>
    <row r="195" spans="2:13">
      <c r="B195" s="39" t="s">
        <v>7477</v>
      </c>
      <c r="C195" s="40" t="s">
        <v>7478</v>
      </c>
      <c r="D195" s="41" t="s">
        <v>6892</v>
      </c>
      <c r="E195" s="4" t="s">
        <v>5926</v>
      </c>
      <c r="F195" s="42"/>
      <c r="G195" s="43" t="s">
        <v>529</v>
      </c>
      <c r="H195" s="4" t="s">
        <v>5469</v>
      </c>
      <c r="I195" s="4" t="s">
        <v>529</v>
      </c>
      <c r="J195" s="4" t="s">
        <v>529</v>
      </c>
      <c r="K195" s="42" t="s">
        <v>529</v>
      </c>
      <c r="L195" s="44"/>
      <c r="M195" s="30"/>
    </row>
    <row r="196" spans="2:13" ht="105">
      <c r="B196" s="39" t="s">
        <v>7479</v>
      </c>
      <c r="C196" s="40" t="s">
        <v>2161</v>
      </c>
      <c r="D196" s="41" t="s">
        <v>7457</v>
      </c>
      <c r="E196" s="4" t="s">
        <v>5648</v>
      </c>
      <c r="F196" s="42"/>
      <c r="G196" s="43" t="s">
        <v>5469</v>
      </c>
      <c r="H196" s="4" t="s">
        <v>5469</v>
      </c>
      <c r="I196" s="4" t="s">
        <v>529</v>
      </c>
      <c r="J196" s="4" t="s">
        <v>529</v>
      </c>
      <c r="K196" s="42" t="s">
        <v>529</v>
      </c>
      <c r="L196" s="44" t="s">
        <v>7480</v>
      </c>
      <c r="M196" s="30"/>
    </row>
    <row r="197" spans="2:13" ht="60">
      <c r="B197" s="39" t="s">
        <v>7481</v>
      </c>
      <c r="C197" s="40" t="s">
        <v>2967</v>
      </c>
      <c r="D197" s="41" t="s">
        <v>5655</v>
      </c>
      <c r="E197" s="4" t="s">
        <v>5656</v>
      </c>
      <c r="F197" s="42"/>
      <c r="G197" s="43" t="s">
        <v>6259</v>
      </c>
      <c r="H197" s="4" t="s">
        <v>6259</v>
      </c>
      <c r="I197" s="4" t="s">
        <v>529</v>
      </c>
      <c r="J197" s="4" t="s">
        <v>529</v>
      </c>
      <c r="K197" s="42" t="s">
        <v>529</v>
      </c>
      <c r="L197" s="328" t="s">
        <v>7460</v>
      </c>
      <c r="M197" s="30"/>
    </row>
    <row r="198" spans="2:13" ht="30">
      <c r="B198" s="39" t="s">
        <v>7482</v>
      </c>
      <c r="C198" s="309" t="s">
        <v>2162</v>
      </c>
      <c r="D198" s="310" t="s">
        <v>6311</v>
      </c>
      <c r="E198" s="311" t="s">
        <v>6268</v>
      </c>
      <c r="F198" s="312"/>
      <c r="G198" s="313" t="s">
        <v>5469</v>
      </c>
      <c r="H198" s="311" t="s">
        <v>5469</v>
      </c>
      <c r="I198" s="311" t="s">
        <v>529</v>
      </c>
      <c r="J198" s="311" t="s">
        <v>529</v>
      </c>
      <c r="K198" s="312" t="s">
        <v>529</v>
      </c>
      <c r="L198" s="328" t="s">
        <v>7483</v>
      </c>
      <c r="M198" s="30"/>
    </row>
    <row r="199" spans="2:13">
      <c r="B199" s="39" t="s">
        <v>7484</v>
      </c>
      <c r="C199" s="40" t="s">
        <v>2163</v>
      </c>
      <c r="D199" s="41" t="s">
        <v>7452</v>
      </c>
      <c r="E199" s="4" t="s">
        <v>5926</v>
      </c>
      <c r="F199" s="42"/>
      <c r="G199" s="43" t="s">
        <v>5469</v>
      </c>
      <c r="H199" s="4" t="s">
        <v>5469</v>
      </c>
      <c r="I199" s="4" t="s">
        <v>529</v>
      </c>
      <c r="J199" s="4" t="s">
        <v>529</v>
      </c>
      <c r="K199" s="42" t="s">
        <v>529</v>
      </c>
      <c r="L199" s="44"/>
      <c r="M199" s="30"/>
    </row>
    <row r="200" spans="2:13">
      <c r="B200" s="39" t="s">
        <v>7485</v>
      </c>
      <c r="C200" s="40" t="s">
        <v>7486</v>
      </c>
      <c r="D200" s="41" t="s">
        <v>6892</v>
      </c>
      <c r="E200" s="4" t="s">
        <v>5926</v>
      </c>
      <c r="F200" s="42"/>
      <c r="G200" s="43" t="s">
        <v>529</v>
      </c>
      <c r="H200" s="4" t="s">
        <v>5469</v>
      </c>
      <c r="I200" s="4" t="s">
        <v>529</v>
      </c>
      <c r="J200" s="4" t="s">
        <v>529</v>
      </c>
      <c r="K200" s="42" t="s">
        <v>529</v>
      </c>
      <c r="L200" s="44"/>
      <c r="M200" s="30"/>
    </row>
    <row r="201" spans="2:13" ht="105">
      <c r="B201" s="39" t="s">
        <v>7487</v>
      </c>
      <c r="C201" s="40" t="s">
        <v>2164</v>
      </c>
      <c r="D201" s="41" t="s">
        <v>7457</v>
      </c>
      <c r="E201" s="4" t="s">
        <v>5648</v>
      </c>
      <c r="F201" s="42"/>
      <c r="G201" s="43" t="s">
        <v>5469</v>
      </c>
      <c r="H201" s="4" t="s">
        <v>5469</v>
      </c>
      <c r="I201" s="4" t="s">
        <v>529</v>
      </c>
      <c r="J201" s="4" t="s">
        <v>529</v>
      </c>
      <c r="K201" s="42" t="s">
        <v>529</v>
      </c>
      <c r="L201" s="44" t="s">
        <v>7488</v>
      </c>
      <c r="M201" s="30"/>
    </row>
    <row r="202" spans="2:13" ht="60">
      <c r="B202" s="39" t="s">
        <v>7489</v>
      </c>
      <c r="C202" s="40" t="s">
        <v>2968</v>
      </c>
      <c r="D202" s="41" t="s">
        <v>5655</v>
      </c>
      <c r="E202" s="4" t="s">
        <v>5656</v>
      </c>
      <c r="F202" s="42"/>
      <c r="G202" s="43" t="s">
        <v>6259</v>
      </c>
      <c r="H202" s="4" t="s">
        <v>6259</v>
      </c>
      <c r="I202" s="4" t="s">
        <v>529</v>
      </c>
      <c r="J202" s="4" t="s">
        <v>529</v>
      </c>
      <c r="K202" s="42" t="s">
        <v>529</v>
      </c>
      <c r="L202" s="328" t="s">
        <v>7460</v>
      </c>
      <c r="M202" s="30"/>
    </row>
    <row r="203" spans="2:13" ht="30">
      <c r="B203" s="308" t="s">
        <v>7490</v>
      </c>
      <c r="C203" s="309" t="s">
        <v>2165</v>
      </c>
      <c r="D203" s="310" t="s">
        <v>6311</v>
      </c>
      <c r="E203" s="311" t="s">
        <v>6268</v>
      </c>
      <c r="F203" s="312"/>
      <c r="G203" s="313" t="s">
        <v>5469</v>
      </c>
      <c r="H203" s="311" t="s">
        <v>5469</v>
      </c>
      <c r="I203" s="311" t="s">
        <v>529</v>
      </c>
      <c r="J203" s="311" t="s">
        <v>529</v>
      </c>
      <c r="K203" s="312" t="s">
        <v>529</v>
      </c>
      <c r="L203" s="328" t="s">
        <v>7491</v>
      </c>
      <c r="M203" s="30"/>
    </row>
    <row r="204" spans="2:13">
      <c r="B204" s="39" t="s">
        <v>7492</v>
      </c>
      <c r="C204" s="40" t="s">
        <v>2166</v>
      </c>
      <c r="D204" s="41" t="s">
        <v>7452</v>
      </c>
      <c r="E204" s="4" t="s">
        <v>5926</v>
      </c>
      <c r="F204" s="42"/>
      <c r="G204" s="43" t="s">
        <v>5469</v>
      </c>
      <c r="H204" s="4" t="s">
        <v>5469</v>
      </c>
      <c r="I204" s="4" t="s">
        <v>529</v>
      </c>
      <c r="J204" s="4" t="s">
        <v>529</v>
      </c>
      <c r="K204" s="42" t="s">
        <v>529</v>
      </c>
      <c r="L204" s="44"/>
      <c r="M204" s="30"/>
    </row>
    <row r="205" spans="2:13">
      <c r="B205" s="39" t="s">
        <v>7493</v>
      </c>
      <c r="C205" s="40" t="s">
        <v>7494</v>
      </c>
      <c r="D205" s="41" t="s">
        <v>6892</v>
      </c>
      <c r="E205" s="4" t="s">
        <v>5926</v>
      </c>
      <c r="F205" s="42"/>
      <c r="G205" s="43" t="s">
        <v>529</v>
      </c>
      <c r="H205" s="4" t="s">
        <v>5469</v>
      </c>
      <c r="I205" s="4" t="s">
        <v>529</v>
      </c>
      <c r="J205" s="4" t="s">
        <v>529</v>
      </c>
      <c r="K205" s="42" t="s">
        <v>529</v>
      </c>
      <c r="L205" s="44"/>
      <c r="M205" s="30"/>
    </row>
    <row r="206" spans="2:13" ht="105">
      <c r="B206" s="39" t="s">
        <v>7495</v>
      </c>
      <c r="C206" s="40" t="s">
        <v>2167</v>
      </c>
      <c r="D206" s="41" t="s">
        <v>7457</v>
      </c>
      <c r="E206" s="4" t="s">
        <v>5648</v>
      </c>
      <c r="F206" s="42"/>
      <c r="G206" s="43" t="s">
        <v>5469</v>
      </c>
      <c r="H206" s="4" t="s">
        <v>5469</v>
      </c>
      <c r="I206" s="4" t="s">
        <v>529</v>
      </c>
      <c r="J206" s="4" t="s">
        <v>529</v>
      </c>
      <c r="K206" s="42" t="s">
        <v>529</v>
      </c>
      <c r="L206" s="44" t="s">
        <v>7496</v>
      </c>
      <c r="M206" s="30"/>
    </row>
    <row r="207" spans="2:13" ht="60.75" thickBot="1">
      <c r="B207" s="45" t="s">
        <v>7497</v>
      </c>
      <c r="C207" s="46" t="s">
        <v>2969</v>
      </c>
      <c r="D207" s="47" t="s">
        <v>5655</v>
      </c>
      <c r="E207" s="48" t="s">
        <v>5656</v>
      </c>
      <c r="F207" s="49"/>
      <c r="G207" s="50" t="s">
        <v>6259</v>
      </c>
      <c r="H207" s="48" t="s">
        <v>6259</v>
      </c>
      <c r="I207" s="48" t="s">
        <v>529</v>
      </c>
      <c r="J207" s="48" t="s">
        <v>529</v>
      </c>
      <c r="K207" s="49" t="s">
        <v>529</v>
      </c>
      <c r="L207" s="51" t="s">
        <v>7460</v>
      </c>
      <c r="M207" s="30"/>
    </row>
    <row r="208" spans="2:13" ht="19.5" customHeight="1" thickBot="1">
      <c r="B208" s="27" t="s">
        <v>7498</v>
      </c>
      <c r="C208" s="304"/>
      <c r="D208" s="305"/>
      <c r="E208" s="306"/>
      <c r="F208" s="306"/>
      <c r="G208" s="306"/>
      <c r="H208" s="306"/>
      <c r="I208" s="306"/>
      <c r="J208" s="306"/>
      <c r="K208" s="306"/>
      <c r="L208" s="307"/>
      <c r="M208" s="30"/>
    </row>
    <row r="209" spans="2:13" ht="60">
      <c r="B209" s="31" t="s">
        <v>1734</v>
      </c>
      <c r="C209" s="32" t="s">
        <v>2970</v>
      </c>
      <c r="D209" s="33" t="s">
        <v>5655</v>
      </c>
      <c r="E209" s="34" t="s">
        <v>5656</v>
      </c>
      <c r="F209" s="35"/>
      <c r="G209" s="36" t="s">
        <v>5469</v>
      </c>
      <c r="H209" s="37" t="s">
        <v>5469</v>
      </c>
      <c r="I209" s="37" t="s">
        <v>529</v>
      </c>
      <c r="J209" s="37" t="s">
        <v>529</v>
      </c>
      <c r="K209" s="35" t="s">
        <v>529</v>
      </c>
      <c r="L209" s="38" t="s">
        <v>7499</v>
      </c>
      <c r="M209" s="30"/>
    </row>
    <row r="210" spans="2:13">
      <c r="B210" s="39" t="s">
        <v>7500</v>
      </c>
      <c r="C210" s="40" t="s">
        <v>7501</v>
      </c>
      <c r="D210" s="333" t="s">
        <v>5937</v>
      </c>
      <c r="E210" s="5" t="s">
        <v>5746</v>
      </c>
      <c r="F210" s="42"/>
      <c r="G210" s="43" t="s">
        <v>529</v>
      </c>
      <c r="H210" s="4" t="s">
        <v>5469</v>
      </c>
      <c r="I210" s="4" t="s">
        <v>529</v>
      </c>
      <c r="J210" s="4" t="s">
        <v>529</v>
      </c>
      <c r="K210" s="42" t="s">
        <v>529</v>
      </c>
      <c r="L210" s="44"/>
      <c r="M210" s="30"/>
    </row>
    <row r="211" spans="2:13" ht="75">
      <c r="B211" s="39" t="s">
        <v>1866</v>
      </c>
      <c r="C211" s="40" t="s">
        <v>7502</v>
      </c>
      <c r="D211" s="41" t="s">
        <v>5729</v>
      </c>
      <c r="E211" s="4" t="s">
        <v>5746</v>
      </c>
      <c r="F211" s="42" t="s">
        <v>6205</v>
      </c>
      <c r="G211" s="43" t="s">
        <v>5469</v>
      </c>
      <c r="H211" s="4" t="s">
        <v>5469</v>
      </c>
      <c r="I211" s="4" t="s">
        <v>5469</v>
      </c>
      <c r="J211" s="4" t="s">
        <v>5469</v>
      </c>
      <c r="K211" s="42" t="s">
        <v>529</v>
      </c>
      <c r="L211" s="44" t="s">
        <v>7503</v>
      </c>
      <c r="M211" s="30"/>
    </row>
    <row r="212" spans="2:13">
      <c r="B212" s="39" t="s">
        <v>7504</v>
      </c>
      <c r="C212" s="40" t="s">
        <v>7505</v>
      </c>
      <c r="D212" s="41" t="s">
        <v>7267</v>
      </c>
      <c r="E212" s="4" t="s">
        <v>6266</v>
      </c>
      <c r="F212" s="42"/>
      <c r="G212" s="43" t="s">
        <v>5469</v>
      </c>
      <c r="H212" s="4" t="s">
        <v>5469</v>
      </c>
      <c r="I212" s="4" t="s">
        <v>5469</v>
      </c>
      <c r="J212" s="4" t="s">
        <v>5890</v>
      </c>
      <c r="K212" s="42" t="s">
        <v>529</v>
      </c>
      <c r="L212" s="44" t="s">
        <v>7506</v>
      </c>
      <c r="M212" s="30"/>
    </row>
    <row r="213" spans="2:13">
      <c r="B213" s="39" t="s">
        <v>7507</v>
      </c>
      <c r="C213" s="40" t="s">
        <v>7508</v>
      </c>
      <c r="D213" s="41" t="s">
        <v>7509</v>
      </c>
      <c r="E213" s="4" t="s">
        <v>5719</v>
      </c>
      <c r="F213" s="42"/>
      <c r="G213" s="43" t="s">
        <v>5469</v>
      </c>
      <c r="H213" s="4" t="s">
        <v>5469</v>
      </c>
      <c r="I213" s="4" t="s">
        <v>529</v>
      </c>
      <c r="J213" s="4" t="s">
        <v>5469</v>
      </c>
      <c r="K213" s="42" t="s">
        <v>529</v>
      </c>
      <c r="L213" s="44"/>
      <c r="M213" s="30"/>
    </row>
    <row r="214" spans="2:13" ht="17.25" thickBot="1">
      <c r="B214" s="39" t="s">
        <v>7510</v>
      </c>
      <c r="C214" s="40" t="s">
        <v>7511</v>
      </c>
      <c r="D214" s="41" t="s">
        <v>7512</v>
      </c>
      <c r="E214" s="4" t="s">
        <v>5724</v>
      </c>
      <c r="F214" s="42"/>
      <c r="G214" s="43" t="s">
        <v>5469</v>
      </c>
      <c r="H214" s="4" t="s">
        <v>5469</v>
      </c>
      <c r="I214" s="4" t="s">
        <v>529</v>
      </c>
      <c r="J214" s="4" t="s">
        <v>5469</v>
      </c>
      <c r="K214" s="42" t="s">
        <v>529</v>
      </c>
      <c r="L214" s="44"/>
      <c r="M214" s="30"/>
    </row>
    <row r="215" spans="2:13">
      <c r="B215" s="290" t="s">
        <v>7513</v>
      </c>
      <c r="C215" s="291"/>
      <c r="D215" s="291"/>
      <c r="E215" s="291"/>
      <c r="F215" s="291"/>
      <c r="G215" s="291"/>
      <c r="H215" s="291"/>
      <c r="I215" s="291"/>
      <c r="J215" s="291"/>
      <c r="K215" s="291"/>
      <c r="L215" s="292"/>
      <c r="M215" s="30"/>
    </row>
    <row r="216" spans="2:13" ht="17.25" thickBot="1">
      <c r="B216" s="293" t="s">
        <v>7514</v>
      </c>
      <c r="C216" s="294"/>
      <c r="D216" s="294"/>
      <c r="E216" s="294"/>
      <c r="F216" s="294"/>
      <c r="G216" s="294"/>
      <c r="H216" s="294"/>
      <c r="I216" s="294"/>
      <c r="J216" s="294"/>
      <c r="K216" s="294"/>
      <c r="L216" s="295"/>
      <c r="M216" s="30"/>
    </row>
    <row r="217" spans="2:13" ht="30">
      <c r="B217" s="31" t="s">
        <v>7515</v>
      </c>
      <c r="C217" s="32" t="s">
        <v>7516</v>
      </c>
      <c r="D217" s="327" t="s">
        <v>7249</v>
      </c>
      <c r="E217" s="37" t="s">
        <v>6266</v>
      </c>
      <c r="F217" s="35"/>
      <c r="G217" s="36" t="s">
        <v>5469</v>
      </c>
      <c r="H217" s="37" t="s">
        <v>5469</v>
      </c>
      <c r="I217" s="37" t="s">
        <v>5469</v>
      </c>
      <c r="J217" s="37" t="s">
        <v>5890</v>
      </c>
      <c r="K217" s="35" t="s">
        <v>529</v>
      </c>
      <c r="L217" s="38" t="s">
        <v>11974</v>
      </c>
      <c r="M217" s="30"/>
    </row>
    <row r="218" spans="2:13" ht="90">
      <c r="B218" s="308" t="s">
        <v>7517</v>
      </c>
      <c r="C218" s="309" t="s">
        <v>7518</v>
      </c>
      <c r="D218" s="310" t="s">
        <v>7215</v>
      </c>
      <c r="E218" s="311" t="s">
        <v>6266</v>
      </c>
      <c r="F218" s="312"/>
      <c r="G218" s="313" t="s">
        <v>5469</v>
      </c>
      <c r="H218" s="311" t="s">
        <v>5469</v>
      </c>
      <c r="I218" s="311" t="s">
        <v>5469</v>
      </c>
      <c r="J218" s="311" t="s">
        <v>5890</v>
      </c>
      <c r="K218" s="312" t="s">
        <v>529</v>
      </c>
      <c r="L218" s="328" t="s">
        <v>7519</v>
      </c>
      <c r="M218" s="30"/>
    </row>
    <row r="219" spans="2:13" ht="90">
      <c r="B219" s="308" t="s">
        <v>1666</v>
      </c>
      <c r="C219" s="309" t="s">
        <v>7520</v>
      </c>
      <c r="D219" s="310" t="s">
        <v>7215</v>
      </c>
      <c r="E219" s="311" t="s">
        <v>6266</v>
      </c>
      <c r="F219" s="312"/>
      <c r="G219" s="313" t="s">
        <v>5469</v>
      </c>
      <c r="H219" s="311" t="s">
        <v>5469</v>
      </c>
      <c r="I219" s="311" t="s">
        <v>5469</v>
      </c>
      <c r="J219" s="311" t="s">
        <v>5890</v>
      </c>
      <c r="K219" s="312" t="s">
        <v>529</v>
      </c>
      <c r="L219" s="328" t="s">
        <v>7521</v>
      </c>
      <c r="M219" s="30"/>
    </row>
    <row r="220" spans="2:13" ht="60">
      <c r="B220" s="308" t="s">
        <v>7522</v>
      </c>
      <c r="C220" s="309" t="s">
        <v>7523</v>
      </c>
      <c r="D220" s="310" t="s">
        <v>5974</v>
      </c>
      <c r="E220" s="311" t="s">
        <v>6266</v>
      </c>
      <c r="F220" s="312"/>
      <c r="G220" s="313" t="s">
        <v>5469</v>
      </c>
      <c r="H220" s="311" t="s">
        <v>5469</v>
      </c>
      <c r="I220" s="311" t="s">
        <v>5469</v>
      </c>
      <c r="J220" s="311" t="s">
        <v>5890</v>
      </c>
      <c r="K220" s="312" t="s">
        <v>529</v>
      </c>
      <c r="L220" s="328" t="s">
        <v>11975</v>
      </c>
      <c r="M220" s="30"/>
    </row>
    <row r="221" spans="2:13">
      <c r="B221" s="39" t="s">
        <v>2754</v>
      </c>
      <c r="C221" s="40" t="s">
        <v>2755</v>
      </c>
      <c r="D221" s="41" t="s">
        <v>5877</v>
      </c>
      <c r="E221" s="4" t="s">
        <v>6303</v>
      </c>
      <c r="F221" s="42"/>
      <c r="G221" s="43" t="s">
        <v>529</v>
      </c>
      <c r="H221" s="4" t="s">
        <v>5469</v>
      </c>
      <c r="I221" s="4" t="s">
        <v>5469</v>
      </c>
      <c r="J221" s="4" t="s">
        <v>5890</v>
      </c>
      <c r="K221" s="42" t="s">
        <v>529</v>
      </c>
      <c r="L221" s="44"/>
      <c r="M221" s="30"/>
    </row>
    <row r="222" spans="2:13">
      <c r="B222" s="39" t="s">
        <v>2756</v>
      </c>
      <c r="C222" s="40" t="s">
        <v>2757</v>
      </c>
      <c r="D222" s="41" t="s">
        <v>5877</v>
      </c>
      <c r="E222" s="4" t="s">
        <v>6303</v>
      </c>
      <c r="F222" s="42"/>
      <c r="G222" s="43" t="s">
        <v>529</v>
      </c>
      <c r="H222" s="4" t="s">
        <v>5469</v>
      </c>
      <c r="I222" s="4" t="s">
        <v>5469</v>
      </c>
      <c r="J222" s="4" t="s">
        <v>5890</v>
      </c>
      <c r="K222" s="42" t="s">
        <v>529</v>
      </c>
      <c r="L222" s="44"/>
      <c r="M222" s="30"/>
    </row>
    <row r="223" spans="2:13">
      <c r="B223" s="39" t="s">
        <v>2758</v>
      </c>
      <c r="C223" s="40" t="s">
        <v>2759</v>
      </c>
      <c r="D223" s="41" t="s">
        <v>5877</v>
      </c>
      <c r="E223" s="4" t="s">
        <v>6303</v>
      </c>
      <c r="F223" s="42"/>
      <c r="G223" s="43" t="s">
        <v>529</v>
      </c>
      <c r="H223" s="4" t="s">
        <v>5469</v>
      </c>
      <c r="I223" s="4" t="s">
        <v>5469</v>
      </c>
      <c r="J223" s="4" t="s">
        <v>5890</v>
      </c>
      <c r="K223" s="42" t="s">
        <v>529</v>
      </c>
      <c r="L223" s="44"/>
      <c r="M223" s="30"/>
    </row>
    <row r="224" spans="2:13">
      <c r="B224" s="39" t="s">
        <v>2760</v>
      </c>
      <c r="C224" s="40" t="s">
        <v>2761</v>
      </c>
      <c r="D224" s="41" t="s">
        <v>5877</v>
      </c>
      <c r="E224" s="4" t="s">
        <v>6303</v>
      </c>
      <c r="F224" s="42"/>
      <c r="G224" s="43" t="s">
        <v>529</v>
      </c>
      <c r="H224" s="4" t="s">
        <v>5469</v>
      </c>
      <c r="I224" s="4" t="s">
        <v>5469</v>
      </c>
      <c r="J224" s="4" t="s">
        <v>5890</v>
      </c>
      <c r="K224" s="42" t="s">
        <v>529</v>
      </c>
      <c r="L224" s="44"/>
      <c r="M224" s="30"/>
    </row>
    <row r="225" spans="2:13">
      <c r="B225" s="39" t="s">
        <v>2762</v>
      </c>
      <c r="C225" s="40" t="s">
        <v>2763</v>
      </c>
      <c r="D225" s="41" t="s">
        <v>5877</v>
      </c>
      <c r="E225" s="4" t="s">
        <v>6303</v>
      </c>
      <c r="F225" s="42"/>
      <c r="G225" s="43" t="s">
        <v>529</v>
      </c>
      <c r="H225" s="4" t="s">
        <v>5469</v>
      </c>
      <c r="I225" s="4" t="s">
        <v>5469</v>
      </c>
      <c r="J225" s="4" t="s">
        <v>5890</v>
      </c>
      <c r="K225" s="42" t="s">
        <v>529</v>
      </c>
      <c r="L225" s="44"/>
      <c r="M225" s="30"/>
    </row>
    <row r="226" spans="2:13">
      <c r="B226" s="39" t="s">
        <v>7524</v>
      </c>
      <c r="C226" s="40" t="s">
        <v>7525</v>
      </c>
      <c r="D226" s="41" t="s">
        <v>5877</v>
      </c>
      <c r="E226" s="4" t="s">
        <v>6303</v>
      </c>
      <c r="F226" s="42"/>
      <c r="G226" s="43" t="s">
        <v>529</v>
      </c>
      <c r="H226" s="4" t="s">
        <v>5469</v>
      </c>
      <c r="I226" s="4" t="s">
        <v>5469</v>
      </c>
      <c r="J226" s="4" t="s">
        <v>5890</v>
      </c>
      <c r="K226" s="42" t="s">
        <v>529</v>
      </c>
      <c r="L226" s="328" t="s">
        <v>7229</v>
      </c>
      <c r="M226" s="30"/>
    </row>
    <row r="227" spans="2:13">
      <c r="B227" s="39" t="s">
        <v>860</v>
      </c>
      <c r="C227" s="40" t="s">
        <v>2764</v>
      </c>
      <c r="D227" s="41" t="s">
        <v>5877</v>
      </c>
      <c r="E227" s="4" t="s">
        <v>6303</v>
      </c>
      <c r="F227" s="42"/>
      <c r="G227" s="43" t="s">
        <v>529</v>
      </c>
      <c r="H227" s="4" t="s">
        <v>5469</v>
      </c>
      <c r="I227" s="4" t="s">
        <v>5469</v>
      </c>
      <c r="J227" s="4" t="s">
        <v>5890</v>
      </c>
      <c r="K227" s="42" t="s">
        <v>529</v>
      </c>
      <c r="L227" s="330"/>
      <c r="M227" s="30"/>
    </row>
    <row r="228" spans="2:13">
      <c r="B228" s="39" t="s">
        <v>861</v>
      </c>
      <c r="C228" s="40" t="s">
        <v>2765</v>
      </c>
      <c r="D228" s="41" t="s">
        <v>5877</v>
      </c>
      <c r="E228" s="4" t="s">
        <v>6303</v>
      </c>
      <c r="F228" s="42"/>
      <c r="G228" s="43" t="s">
        <v>529</v>
      </c>
      <c r="H228" s="4" t="s">
        <v>5469</v>
      </c>
      <c r="I228" s="4" t="s">
        <v>5469</v>
      </c>
      <c r="J228" s="4" t="s">
        <v>5890</v>
      </c>
      <c r="K228" s="42" t="s">
        <v>529</v>
      </c>
      <c r="L228" s="330"/>
      <c r="M228" s="30"/>
    </row>
    <row r="229" spans="2:13">
      <c r="B229" s="39" t="s">
        <v>862</v>
      </c>
      <c r="C229" s="40" t="s">
        <v>2766</v>
      </c>
      <c r="D229" s="41" t="s">
        <v>5877</v>
      </c>
      <c r="E229" s="4" t="s">
        <v>6303</v>
      </c>
      <c r="F229" s="42"/>
      <c r="G229" s="43" t="s">
        <v>529</v>
      </c>
      <c r="H229" s="4" t="s">
        <v>5469</v>
      </c>
      <c r="I229" s="4" t="s">
        <v>5469</v>
      </c>
      <c r="J229" s="4" t="s">
        <v>5890</v>
      </c>
      <c r="K229" s="42" t="s">
        <v>529</v>
      </c>
      <c r="L229" s="330"/>
      <c r="M229" s="30"/>
    </row>
    <row r="230" spans="2:13">
      <c r="B230" s="39" t="s">
        <v>7526</v>
      </c>
      <c r="C230" s="40" t="s">
        <v>2767</v>
      </c>
      <c r="D230" s="41" t="s">
        <v>5877</v>
      </c>
      <c r="E230" s="4" t="s">
        <v>6303</v>
      </c>
      <c r="F230" s="42"/>
      <c r="G230" s="43" t="s">
        <v>529</v>
      </c>
      <c r="H230" s="4" t="s">
        <v>5469</v>
      </c>
      <c r="I230" s="4" t="s">
        <v>5469</v>
      </c>
      <c r="J230" s="4" t="s">
        <v>5890</v>
      </c>
      <c r="K230" s="42" t="s">
        <v>529</v>
      </c>
      <c r="L230" s="302"/>
      <c r="M230" s="30"/>
    </row>
    <row r="231" spans="2:13" ht="60">
      <c r="B231" s="308" t="s">
        <v>2046</v>
      </c>
      <c r="C231" s="309" t="s">
        <v>7527</v>
      </c>
      <c r="D231" s="310" t="s">
        <v>7215</v>
      </c>
      <c r="E231" s="311" t="s">
        <v>6266</v>
      </c>
      <c r="F231" s="312"/>
      <c r="G231" s="313" t="s">
        <v>5469</v>
      </c>
      <c r="H231" s="311" t="s">
        <v>5469</v>
      </c>
      <c r="I231" s="311" t="s">
        <v>5469</v>
      </c>
      <c r="J231" s="311" t="s">
        <v>5890</v>
      </c>
      <c r="K231" s="312" t="s">
        <v>529</v>
      </c>
      <c r="L231" s="328" t="s">
        <v>11976</v>
      </c>
      <c r="M231" s="30"/>
    </row>
    <row r="232" spans="2:13" ht="60">
      <c r="B232" s="39" t="s">
        <v>7528</v>
      </c>
      <c r="C232" s="40" t="s">
        <v>7529</v>
      </c>
      <c r="D232" s="41" t="s">
        <v>6868</v>
      </c>
      <c r="E232" s="4" t="s">
        <v>6266</v>
      </c>
      <c r="F232" s="42" t="s">
        <v>6205</v>
      </c>
      <c r="G232" s="43" t="s">
        <v>5469</v>
      </c>
      <c r="H232" s="4" t="s">
        <v>5469</v>
      </c>
      <c r="I232" s="4" t="s">
        <v>5469</v>
      </c>
      <c r="J232" s="4" t="s">
        <v>5890</v>
      </c>
      <c r="K232" s="42" t="s">
        <v>529</v>
      </c>
      <c r="L232" s="44" t="s">
        <v>11946</v>
      </c>
      <c r="M232" s="30"/>
    </row>
    <row r="233" spans="2:13" ht="150">
      <c r="B233" s="39" t="s">
        <v>7530</v>
      </c>
      <c r="C233" s="40" t="s">
        <v>7531</v>
      </c>
      <c r="D233" s="41" t="s">
        <v>5846</v>
      </c>
      <c r="E233" s="4" t="s">
        <v>6266</v>
      </c>
      <c r="F233" s="42"/>
      <c r="G233" s="43" t="s">
        <v>5469</v>
      </c>
      <c r="H233" s="4" t="s">
        <v>5469</v>
      </c>
      <c r="I233" s="4" t="s">
        <v>5469</v>
      </c>
      <c r="J233" s="4" t="s">
        <v>529</v>
      </c>
      <c r="K233" s="42" t="s">
        <v>529</v>
      </c>
      <c r="L233" s="44" t="s">
        <v>11977</v>
      </c>
      <c r="M233" s="30"/>
    </row>
    <row r="234" spans="2:13" ht="105">
      <c r="B234" s="39" t="s">
        <v>5410</v>
      </c>
      <c r="C234" s="40" t="s">
        <v>7532</v>
      </c>
      <c r="D234" s="41" t="s">
        <v>7323</v>
      </c>
      <c r="E234" s="4" t="s">
        <v>5746</v>
      </c>
      <c r="F234" s="42"/>
      <c r="G234" s="43" t="s">
        <v>5469</v>
      </c>
      <c r="H234" s="4" t="s">
        <v>5469</v>
      </c>
      <c r="I234" s="4" t="s">
        <v>529</v>
      </c>
      <c r="J234" s="4" t="s">
        <v>5469</v>
      </c>
      <c r="K234" s="42" t="s">
        <v>529</v>
      </c>
      <c r="L234" s="44" t="s">
        <v>7533</v>
      </c>
      <c r="M234" s="30"/>
    </row>
    <row r="235" spans="2:13">
      <c r="B235" s="39" t="s">
        <v>7534</v>
      </c>
      <c r="C235" s="40" t="s">
        <v>5596</v>
      </c>
      <c r="D235" s="41" t="s">
        <v>5729</v>
      </c>
      <c r="E235" s="4" t="s">
        <v>5644</v>
      </c>
      <c r="F235" s="42"/>
      <c r="G235" s="43" t="s">
        <v>529</v>
      </c>
      <c r="H235" s="4" t="s">
        <v>5469</v>
      </c>
      <c r="I235" s="4" t="s">
        <v>5469</v>
      </c>
      <c r="J235" s="4" t="s">
        <v>5469</v>
      </c>
      <c r="K235" s="42" t="s">
        <v>529</v>
      </c>
      <c r="L235" s="44" t="s">
        <v>7535</v>
      </c>
      <c r="M235" s="30"/>
    </row>
    <row r="236" spans="2:13">
      <c r="B236" s="39" t="s">
        <v>7536</v>
      </c>
      <c r="C236" s="40" t="s">
        <v>7537</v>
      </c>
      <c r="D236" s="41" t="s">
        <v>7282</v>
      </c>
      <c r="E236" s="4" t="s">
        <v>5746</v>
      </c>
      <c r="F236" s="42"/>
      <c r="G236" s="43" t="s">
        <v>529</v>
      </c>
      <c r="H236" s="4" t="s">
        <v>5469</v>
      </c>
      <c r="I236" s="4" t="s">
        <v>529</v>
      </c>
      <c r="J236" s="4" t="s">
        <v>5469</v>
      </c>
      <c r="K236" s="42" t="s">
        <v>529</v>
      </c>
      <c r="L236" s="44"/>
      <c r="M236" s="30"/>
    </row>
    <row r="237" spans="2:13">
      <c r="B237" s="39" t="s">
        <v>7538</v>
      </c>
      <c r="C237" s="40" t="s">
        <v>7539</v>
      </c>
      <c r="D237" s="41" t="s">
        <v>7282</v>
      </c>
      <c r="E237" s="4" t="s">
        <v>5746</v>
      </c>
      <c r="F237" s="42"/>
      <c r="G237" s="43" t="s">
        <v>529</v>
      </c>
      <c r="H237" s="4" t="s">
        <v>5469</v>
      </c>
      <c r="I237" s="4" t="s">
        <v>529</v>
      </c>
      <c r="J237" s="4" t="s">
        <v>5469</v>
      </c>
      <c r="K237" s="42" t="s">
        <v>529</v>
      </c>
      <c r="L237" s="44"/>
      <c r="M237" s="30"/>
    </row>
    <row r="238" spans="2:13">
      <c r="B238" s="39" t="s">
        <v>499</v>
      </c>
      <c r="C238" s="40" t="s">
        <v>2713</v>
      </c>
      <c r="D238" s="41" t="s">
        <v>7282</v>
      </c>
      <c r="E238" s="4" t="s">
        <v>5644</v>
      </c>
      <c r="F238" s="42"/>
      <c r="G238" s="43" t="s">
        <v>529</v>
      </c>
      <c r="H238" s="4" t="s">
        <v>5469</v>
      </c>
      <c r="I238" s="4" t="s">
        <v>529</v>
      </c>
      <c r="J238" s="4" t="s">
        <v>5469</v>
      </c>
      <c r="K238" s="42" t="s">
        <v>529</v>
      </c>
      <c r="L238" s="44"/>
      <c r="M238" s="30"/>
    </row>
    <row r="239" spans="2:13" ht="120">
      <c r="B239" s="39" t="s">
        <v>5411</v>
      </c>
      <c r="C239" s="434" t="s">
        <v>7540</v>
      </c>
      <c r="D239" s="283" t="s">
        <v>6459</v>
      </c>
      <c r="E239" s="335" t="s">
        <v>5644</v>
      </c>
      <c r="F239" s="42"/>
      <c r="G239" s="43" t="s">
        <v>5469</v>
      </c>
      <c r="H239" s="4" t="s">
        <v>5469</v>
      </c>
      <c r="I239" s="4" t="s">
        <v>529</v>
      </c>
      <c r="J239" s="4" t="s">
        <v>5469</v>
      </c>
      <c r="K239" s="42" t="s">
        <v>529</v>
      </c>
      <c r="L239" s="338" t="s">
        <v>7541</v>
      </c>
      <c r="M239" s="30"/>
    </row>
    <row r="240" spans="2:13" ht="18.75">
      <c r="B240" s="39" t="s">
        <v>5412</v>
      </c>
      <c r="C240" s="434" t="s">
        <v>5413</v>
      </c>
      <c r="D240" s="283" t="s">
        <v>6459</v>
      </c>
      <c r="E240" s="335" t="s">
        <v>5644</v>
      </c>
      <c r="F240" s="42"/>
      <c r="G240" s="43" t="s">
        <v>529</v>
      </c>
      <c r="H240" s="4" t="s">
        <v>5469</v>
      </c>
      <c r="I240" s="4" t="s">
        <v>529</v>
      </c>
      <c r="J240" s="4" t="s">
        <v>5469</v>
      </c>
      <c r="K240" s="42" t="s">
        <v>529</v>
      </c>
      <c r="L240" s="338"/>
      <c r="M240" s="30"/>
    </row>
    <row r="241" spans="2:13" ht="18.75">
      <c r="B241" s="39" t="s">
        <v>5414</v>
      </c>
      <c r="C241" s="434" t="s">
        <v>5415</v>
      </c>
      <c r="D241" s="283" t="s">
        <v>6459</v>
      </c>
      <c r="E241" s="335" t="s">
        <v>5644</v>
      </c>
      <c r="F241" s="42"/>
      <c r="G241" s="43" t="s">
        <v>529</v>
      </c>
      <c r="H241" s="4" t="s">
        <v>5469</v>
      </c>
      <c r="I241" s="4" t="s">
        <v>529</v>
      </c>
      <c r="J241" s="4" t="s">
        <v>5469</v>
      </c>
      <c r="K241" s="42" t="s">
        <v>529</v>
      </c>
      <c r="L241" s="338"/>
      <c r="M241" s="30"/>
    </row>
    <row r="242" spans="2:13" ht="18.75">
      <c r="B242" s="39" t="s">
        <v>5416</v>
      </c>
      <c r="C242" s="434" t="s">
        <v>5417</v>
      </c>
      <c r="D242" s="283" t="s">
        <v>6459</v>
      </c>
      <c r="E242" s="335" t="s">
        <v>5644</v>
      </c>
      <c r="F242" s="42"/>
      <c r="G242" s="43" t="s">
        <v>529</v>
      </c>
      <c r="H242" s="4" t="s">
        <v>5469</v>
      </c>
      <c r="I242" s="4" t="s">
        <v>529</v>
      </c>
      <c r="J242" s="4" t="s">
        <v>5469</v>
      </c>
      <c r="K242" s="42" t="s">
        <v>529</v>
      </c>
      <c r="L242" s="338"/>
      <c r="M242" s="30"/>
    </row>
    <row r="243" spans="2:13" ht="17.25" thickBot="1">
      <c r="B243" s="39" t="s">
        <v>7288</v>
      </c>
      <c r="C243" s="40" t="s">
        <v>7542</v>
      </c>
      <c r="D243" s="41" t="s">
        <v>6447</v>
      </c>
      <c r="E243" s="4" t="s">
        <v>5724</v>
      </c>
      <c r="F243" s="42"/>
      <c r="G243" s="43" t="s">
        <v>5469</v>
      </c>
      <c r="H243" s="4" t="s">
        <v>5469</v>
      </c>
      <c r="I243" s="4" t="s">
        <v>529</v>
      </c>
      <c r="J243" s="4" t="s">
        <v>5469</v>
      </c>
      <c r="K243" s="42" t="s">
        <v>529</v>
      </c>
      <c r="L243" s="44"/>
      <c r="M243" s="30"/>
    </row>
    <row r="244" spans="2:13">
      <c r="B244" s="290" t="s">
        <v>7543</v>
      </c>
      <c r="C244" s="291"/>
      <c r="D244" s="291"/>
      <c r="E244" s="291"/>
      <c r="F244" s="291"/>
      <c r="G244" s="291"/>
      <c r="H244" s="291"/>
      <c r="I244" s="291"/>
      <c r="J244" s="291"/>
      <c r="K244" s="291"/>
      <c r="L244" s="292"/>
      <c r="M244" s="30"/>
    </row>
    <row r="245" spans="2:13" ht="17.25" thickBot="1">
      <c r="B245" s="293" t="s">
        <v>7544</v>
      </c>
      <c r="C245" s="294"/>
      <c r="D245" s="294"/>
      <c r="E245" s="294"/>
      <c r="F245" s="294"/>
      <c r="G245" s="294"/>
      <c r="H245" s="294"/>
      <c r="I245" s="294"/>
      <c r="J245" s="294"/>
      <c r="K245" s="294"/>
      <c r="L245" s="295"/>
      <c r="M245" s="30"/>
    </row>
    <row r="246" spans="2:13" ht="30">
      <c r="B246" s="31" t="s">
        <v>7545</v>
      </c>
      <c r="C246" s="32" t="s">
        <v>7546</v>
      </c>
      <c r="D246" s="327" t="s">
        <v>7215</v>
      </c>
      <c r="E246" s="37" t="s">
        <v>6268</v>
      </c>
      <c r="F246" s="35"/>
      <c r="G246" s="36" t="s">
        <v>5469</v>
      </c>
      <c r="H246" s="37" t="s">
        <v>5469</v>
      </c>
      <c r="I246" s="37" t="s">
        <v>5469</v>
      </c>
      <c r="J246" s="37" t="s">
        <v>5890</v>
      </c>
      <c r="K246" s="35" t="s">
        <v>529</v>
      </c>
      <c r="L246" s="38" t="s">
        <v>6969</v>
      </c>
      <c r="M246" s="30"/>
    </row>
    <row r="247" spans="2:13">
      <c r="B247" s="39" t="s">
        <v>7547</v>
      </c>
      <c r="C247" s="40" t="s">
        <v>7548</v>
      </c>
      <c r="D247" s="41" t="s">
        <v>5723</v>
      </c>
      <c r="E247" s="4" t="s">
        <v>5648</v>
      </c>
      <c r="F247" s="42"/>
      <c r="G247" s="43" t="s">
        <v>529</v>
      </c>
      <c r="H247" s="4" t="s">
        <v>5469</v>
      </c>
      <c r="I247" s="4" t="s">
        <v>529</v>
      </c>
      <c r="J247" s="4" t="s">
        <v>5469</v>
      </c>
      <c r="K247" s="42" t="s">
        <v>529</v>
      </c>
      <c r="L247" s="44"/>
      <c r="M247" s="30"/>
    </row>
    <row r="248" spans="2:13">
      <c r="B248" s="39" t="s">
        <v>7549</v>
      </c>
      <c r="C248" s="40" t="s">
        <v>5623</v>
      </c>
      <c r="D248" s="41" t="s">
        <v>7550</v>
      </c>
      <c r="E248" s="4" t="s">
        <v>5724</v>
      </c>
      <c r="F248" s="42"/>
      <c r="G248" s="43" t="s">
        <v>529</v>
      </c>
      <c r="H248" s="4" t="s">
        <v>5469</v>
      </c>
      <c r="I248" s="4" t="s">
        <v>529</v>
      </c>
      <c r="J248" s="4" t="s">
        <v>5469</v>
      </c>
      <c r="K248" s="42" t="s">
        <v>529</v>
      </c>
      <c r="L248" s="44"/>
      <c r="M248" s="30"/>
    </row>
    <row r="249" spans="2:13">
      <c r="B249" s="39" t="s">
        <v>7551</v>
      </c>
      <c r="C249" s="40" t="s">
        <v>2906</v>
      </c>
      <c r="D249" s="41" t="s">
        <v>5877</v>
      </c>
      <c r="E249" s="4" t="s">
        <v>6303</v>
      </c>
      <c r="F249" s="42"/>
      <c r="G249" s="43" t="s">
        <v>529</v>
      </c>
      <c r="H249" s="4" t="s">
        <v>5469</v>
      </c>
      <c r="I249" s="4" t="s">
        <v>5469</v>
      </c>
      <c r="J249" s="4" t="s">
        <v>5890</v>
      </c>
      <c r="K249" s="42" t="s">
        <v>529</v>
      </c>
      <c r="L249" s="661"/>
      <c r="M249" s="30"/>
    </row>
    <row r="250" spans="2:13">
      <c r="B250" s="39" t="s">
        <v>7552</v>
      </c>
      <c r="C250" s="40" t="s">
        <v>2907</v>
      </c>
      <c r="D250" s="41" t="s">
        <v>5877</v>
      </c>
      <c r="E250" s="4" t="s">
        <v>6303</v>
      </c>
      <c r="F250" s="42"/>
      <c r="G250" s="43" t="s">
        <v>529</v>
      </c>
      <c r="H250" s="4" t="s">
        <v>5469</v>
      </c>
      <c r="I250" s="4" t="s">
        <v>5469</v>
      </c>
      <c r="J250" s="4" t="s">
        <v>5890</v>
      </c>
      <c r="K250" s="42" t="s">
        <v>529</v>
      </c>
      <c r="L250" s="662"/>
      <c r="M250" s="30"/>
    </row>
    <row r="251" spans="2:13">
      <c r="B251" s="39" t="s">
        <v>7553</v>
      </c>
      <c r="C251" s="40" t="s">
        <v>2908</v>
      </c>
      <c r="D251" s="41" t="s">
        <v>5877</v>
      </c>
      <c r="E251" s="4" t="s">
        <v>6303</v>
      </c>
      <c r="F251" s="42"/>
      <c r="G251" s="43" t="s">
        <v>529</v>
      </c>
      <c r="H251" s="4" t="s">
        <v>5469</v>
      </c>
      <c r="I251" s="4" t="s">
        <v>5469</v>
      </c>
      <c r="J251" s="4" t="s">
        <v>5890</v>
      </c>
      <c r="K251" s="42" t="s">
        <v>529</v>
      </c>
      <c r="L251" s="662"/>
      <c r="M251" s="30"/>
    </row>
    <row r="252" spans="2:13">
      <c r="B252" s="39" t="s">
        <v>7554</v>
      </c>
      <c r="C252" s="40" t="s">
        <v>2909</v>
      </c>
      <c r="D252" s="41" t="s">
        <v>5877</v>
      </c>
      <c r="E252" s="4" t="s">
        <v>6303</v>
      </c>
      <c r="F252" s="42"/>
      <c r="G252" s="43" t="s">
        <v>529</v>
      </c>
      <c r="H252" s="4" t="s">
        <v>5469</v>
      </c>
      <c r="I252" s="4" t="s">
        <v>5469</v>
      </c>
      <c r="J252" s="4" t="s">
        <v>5890</v>
      </c>
      <c r="K252" s="42" t="s">
        <v>529</v>
      </c>
      <c r="L252" s="662"/>
      <c r="M252" s="30"/>
    </row>
    <row r="253" spans="2:13">
      <c r="B253" s="39" t="s">
        <v>7555</v>
      </c>
      <c r="C253" s="40" t="s">
        <v>2910</v>
      </c>
      <c r="D253" s="41" t="s">
        <v>5877</v>
      </c>
      <c r="E253" s="4" t="s">
        <v>6303</v>
      </c>
      <c r="F253" s="42"/>
      <c r="G253" s="43" t="s">
        <v>529</v>
      </c>
      <c r="H253" s="4" t="s">
        <v>5469</v>
      </c>
      <c r="I253" s="4" t="s">
        <v>5469</v>
      </c>
      <c r="J253" s="4" t="s">
        <v>5890</v>
      </c>
      <c r="K253" s="42" t="s">
        <v>529</v>
      </c>
      <c r="L253" s="663"/>
      <c r="M253" s="30"/>
    </row>
    <row r="254" spans="2:13">
      <c r="B254" s="39" t="s">
        <v>7556</v>
      </c>
      <c r="C254" s="40" t="s">
        <v>7557</v>
      </c>
      <c r="D254" s="41" t="s">
        <v>5877</v>
      </c>
      <c r="E254" s="4" t="s">
        <v>6303</v>
      </c>
      <c r="F254" s="42"/>
      <c r="G254" s="43" t="s">
        <v>529</v>
      </c>
      <c r="H254" s="4" t="s">
        <v>5469</v>
      </c>
      <c r="I254" s="4" t="s">
        <v>5469</v>
      </c>
      <c r="J254" s="4" t="s">
        <v>5890</v>
      </c>
      <c r="K254" s="42" t="s">
        <v>529</v>
      </c>
      <c r="L254" s="328" t="s">
        <v>7261</v>
      </c>
      <c r="M254" s="30"/>
    </row>
    <row r="255" spans="2:13">
      <c r="B255" s="39" t="s">
        <v>7558</v>
      </c>
      <c r="C255" s="40" t="s">
        <v>2911</v>
      </c>
      <c r="D255" s="41" t="s">
        <v>5877</v>
      </c>
      <c r="E255" s="4" t="s">
        <v>6303</v>
      </c>
      <c r="F255" s="42"/>
      <c r="G255" s="43" t="s">
        <v>529</v>
      </c>
      <c r="H255" s="4" t="s">
        <v>5469</v>
      </c>
      <c r="I255" s="4" t="s">
        <v>5469</v>
      </c>
      <c r="J255" s="4" t="s">
        <v>5890</v>
      </c>
      <c r="K255" s="42" t="s">
        <v>529</v>
      </c>
      <c r="L255" s="330"/>
      <c r="M255" s="30"/>
    </row>
    <row r="256" spans="2:13">
      <c r="B256" s="39" t="s">
        <v>7559</v>
      </c>
      <c r="C256" s="40" t="s">
        <v>2912</v>
      </c>
      <c r="D256" s="41" t="s">
        <v>5877</v>
      </c>
      <c r="E256" s="4" t="s">
        <v>6303</v>
      </c>
      <c r="F256" s="42"/>
      <c r="G256" s="43" t="s">
        <v>529</v>
      </c>
      <c r="H256" s="4" t="s">
        <v>5469</v>
      </c>
      <c r="I256" s="4" t="s">
        <v>5469</v>
      </c>
      <c r="J256" s="4" t="s">
        <v>5890</v>
      </c>
      <c r="K256" s="42" t="s">
        <v>529</v>
      </c>
      <c r="L256" s="330"/>
      <c r="M256" s="30"/>
    </row>
    <row r="257" spans="2:13">
      <c r="B257" s="39" t="s">
        <v>7560</v>
      </c>
      <c r="C257" s="40" t="s">
        <v>2913</v>
      </c>
      <c r="D257" s="41" t="s">
        <v>5877</v>
      </c>
      <c r="E257" s="4" t="s">
        <v>6303</v>
      </c>
      <c r="F257" s="42"/>
      <c r="G257" s="43" t="s">
        <v>529</v>
      </c>
      <c r="H257" s="4" t="s">
        <v>5469</v>
      </c>
      <c r="I257" s="4" t="s">
        <v>5469</v>
      </c>
      <c r="J257" s="4" t="s">
        <v>5890</v>
      </c>
      <c r="K257" s="42" t="s">
        <v>529</v>
      </c>
      <c r="L257" s="330"/>
      <c r="M257" s="30"/>
    </row>
    <row r="258" spans="2:13">
      <c r="B258" s="39" t="s">
        <v>7561</v>
      </c>
      <c r="C258" s="40" t="s">
        <v>2914</v>
      </c>
      <c r="D258" s="41" t="s">
        <v>5877</v>
      </c>
      <c r="E258" s="4" t="s">
        <v>6303</v>
      </c>
      <c r="F258" s="42"/>
      <c r="G258" s="43" t="s">
        <v>529</v>
      </c>
      <c r="H258" s="4" t="s">
        <v>5469</v>
      </c>
      <c r="I258" s="4" t="s">
        <v>5469</v>
      </c>
      <c r="J258" s="4" t="s">
        <v>5890</v>
      </c>
      <c r="K258" s="42" t="s">
        <v>529</v>
      </c>
      <c r="L258" s="302"/>
      <c r="M258" s="30"/>
    </row>
    <row r="259" spans="2:13" ht="30">
      <c r="B259" s="39" t="s">
        <v>7562</v>
      </c>
      <c r="C259" s="40" t="s">
        <v>7563</v>
      </c>
      <c r="D259" s="41" t="s">
        <v>7249</v>
      </c>
      <c r="E259" s="4" t="s">
        <v>6266</v>
      </c>
      <c r="F259" s="42"/>
      <c r="G259" s="43" t="s">
        <v>5469</v>
      </c>
      <c r="H259" s="4" t="s">
        <v>5469</v>
      </c>
      <c r="I259" s="4" t="s">
        <v>5469</v>
      </c>
      <c r="J259" s="4" t="s">
        <v>5890</v>
      </c>
      <c r="K259" s="42" t="s">
        <v>529</v>
      </c>
      <c r="L259" s="44" t="s">
        <v>11968</v>
      </c>
      <c r="M259" s="30"/>
    </row>
    <row r="260" spans="2:13" ht="90">
      <c r="B260" s="39" t="s">
        <v>7564</v>
      </c>
      <c r="C260" s="40" t="s">
        <v>7565</v>
      </c>
      <c r="D260" s="310" t="s">
        <v>7215</v>
      </c>
      <c r="E260" s="4" t="s">
        <v>6266</v>
      </c>
      <c r="F260" s="42"/>
      <c r="G260" s="43" t="s">
        <v>5469</v>
      </c>
      <c r="H260" s="4" t="s">
        <v>5469</v>
      </c>
      <c r="I260" s="4" t="s">
        <v>5469</v>
      </c>
      <c r="J260" s="4" t="s">
        <v>5890</v>
      </c>
      <c r="K260" s="42" t="s">
        <v>529</v>
      </c>
      <c r="L260" s="44" t="s">
        <v>7566</v>
      </c>
      <c r="M260" s="30"/>
    </row>
    <row r="261" spans="2:13" ht="90">
      <c r="B261" s="39" t="s">
        <v>7567</v>
      </c>
      <c r="C261" s="40" t="s">
        <v>7568</v>
      </c>
      <c r="D261" s="310" t="s">
        <v>7215</v>
      </c>
      <c r="E261" s="4" t="s">
        <v>6266</v>
      </c>
      <c r="F261" s="42"/>
      <c r="G261" s="43" t="s">
        <v>5469</v>
      </c>
      <c r="H261" s="4" t="s">
        <v>5469</v>
      </c>
      <c r="I261" s="4" t="s">
        <v>5469</v>
      </c>
      <c r="J261" s="4" t="s">
        <v>5890</v>
      </c>
      <c r="K261" s="42" t="s">
        <v>529</v>
      </c>
      <c r="L261" s="44" t="s">
        <v>7569</v>
      </c>
      <c r="M261" s="30"/>
    </row>
    <row r="262" spans="2:13" ht="60">
      <c r="B262" s="39" t="s">
        <v>7570</v>
      </c>
      <c r="C262" s="40" t="s">
        <v>7571</v>
      </c>
      <c r="D262" s="41" t="s">
        <v>5974</v>
      </c>
      <c r="E262" s="4" t="s">
        <v>6266</v>
      </c>
      <c r="F262" s="42"/>
      <c r="G262" s="43" t="s">
        <v>5469</v>
      </c>
      <c r="H262" s="4" t="s">
        <v>5469</v>
      </c>
      <c r="I262" s="4" t="s">
        <v>5469</v>
      </c>
      <c r="J262" s="4" t="s">
        <v>5890</v>
      </c>
      <c r="K262" s="42" t="s">
        <v>529</v>
      </c>
      <c r="L262" s="44" t="s">
        <v>11970</v>
      </c>
      <c r="M262" s="30"/>
    </row>
    <row r="263" spans="2:13">
      <c r="B263" s="39" t="s">
        <v>2768</v>
      </c>
      <c r="C263" s="40" t="s">
        <v>2769</v>
      </c>
      <c r="D263" s="41" t="s">
        <v>5877</v>
      </c>
      <c r="E263" s="4" t="s">
        <v>6303</v>
      </c>
      <c r="F263" s="42"/>
      <c r="G263" s="43" t="s">
        <v>529</v>
      </c>
      <c r="H263" s="4" t="s">
        <v>5469</v>
      </c>
      <c r="I263" s="4" t="s">
        <v>5469</v>
      </c>
      <c r="J263" s="4" t="s">
        <v>5890</v>
      </c>
      <c r="K263" s="42" t="s">
        <v>529</v>
      </c>
      <c r="L263" s="661"/>
      <c r="M263" s="30"/>
    </row>
    <row r="264" spans="2:13">
      <c r="B264" s="39" t="s">
        <v>2770</v>
      </c>
      <c r="C264" s="40" t="s">
        <v>2771</v>
      </c>
      <c r="D264" s="41" t="s">
        <v>5877</v>
      </c>
      <c r="E264" s="4" t="s">
        <v>6303</v>
      </c>
      <c r="F264" s="42"/>
      <c r="G264" s="43" t="s">
        <v>529</v>
      </c>
      <c r="H264" s="4" t="s">
        <v>5469</v>
      </c>
      <c r="I264" s="4" t="s">
        <v>5469</v>
      </c>
      <c r="J264" s="4" t="s">
        <v>5890</v>
      </c>
      <c r="K264" s="42" t="s">
        <v>529</v>
      </c>
      <c r="L264" s="662"/>
      <c r="M264" s="30"/>
    </row>
    <row r="265" spans="2:13">
      <c r="B265" s="39" t="s">
        <v>2772</v>
      </c>
      <c r="C265" s="40" t="s">
        <v>2773</v>
      </c>
      <c r="D265" s="41" t="s">
        <v>5877</v>
      </c>
      <c r="E265" s="4" t="s">
        <v>6303</v>
      </c>
      <c r="F265" s="42"/>
      <c r="G265" s="43" t="s">
        <v>529</v>
      </c>
      <c r="H265" s="4" t="s">
        <v>5469</v>
      </c>
      <c r="I265" s="4" t="s">
        <v>5469</v>
      </c>
      <c r="J265" s="4" t="s">
        <v>5890</v>
      </c>
      <c r="K265" s="42" t="s">
        <v>529</v>
      </c>
      <c r="L265" s="662"/>
      <c r="M265" s="30"/>
    </row>
    <row r="266" spans="2:13">
      <c r="B266" s="39" t="s">
        <v>2774</v>
      </c>
      <c r="C266" s="40" t="s">
        <v>2775</v>
      </c>
      <c r="D266" s="41" t="s">
        <v>5877</v>
      </c>
      <c r="E266" s="4" t="s">
        <v>6303</v>
      </c>
      <c r="F266" s="42"/>
      <c r="G266" s="43" t="s">
        <v>529</v>
      </c>
      <c r="H266" s="4" t="s">
        <v>5469</v>
      </c>
      <c r="I266" s="4" t="s">
        <v>5469</v>
      </c>
      <c r="J266" s="4" t="s">
        <v>5890</v>
      </c>
      <c r="K266" s="42" t="s">
        <v>529</v>
      </c>
      <c r="L266" s="662"/>
      <c r="M266" s="30"/>
    </row>
    <row r="267" spans="2:13">
      <c r="B267" s="39" t="s">
        <v>2776</v>
      </c>
      <c r="C267" s="40" t="s">
        <v>2777</v>
      </c>
      <c r="D267" s="41" t="s">
        <v>5877</v>
      </c>
      <c r="E267" s="4" t="s">
        <v>6303</v>
      </c>
      <c r="F267" s="42"/>
      <c r="G267" s="43" t="s">
        <v>529</v>
      </c>
      <c r="H267" s="4" t="s">
        <v>5469</v>
      </c>
      <c r="I267" s="4" t="s">
        <v>5469</v>
      </c>
      <c r="J267" s="4" t="s">
        <v>5890</v>
      </c>
      <c r="K267" s="42" t="s">
        <v>529</v>
      </c>
      <c r="L267" s="663"/>
      <c r="M267" s="30"/>
    </row>
    <row r="268" spans="2:13">
      <c r="B268" s="39" t="s">
        <v>7572</v>
      </c>
      <c r="C268" s="40" t="s">
        <v>2778</v>
      </c>
      <c r="D268" s="41" t="s">
        <v>5877</v>
      </c>
      <c r="E268" s="4" t="s">
        <v>6303</v>
      </c>
      <c r="F268" s="42"/>
      <c r="G268" s="43" t="s">
        <v>529</v>
      </c>
      <c r="H268" s="4" t="s">
        <v>5469</v>
      </c>
      <c r="I268" s="4" t="s">
        <v>5469</v>
      </c>
      <c r="J268" s="4" t="s">
        <v>5890</v>
      </c>
      <c r="K268" s="42" t="s">
        <v>529</v>
      </c>
      <c r="L268" s="351" t="s">
        <v>7261</v>
      </c>
      <c r="M268" s="30"/>
    </row>
    <row r="269" spans="2:13">
      <c r="B269" s="39" t="s">
        <v>7573</v>
      </c>
      <c r="C269" s="40" t="s">
        <v>2779</v>
      </c>
      <c r="D269" s="41" t="s">
        <v>5877</v>
      </c>
      <c r="E269" s="4" t="s">
        <v>6303</v>
      </c>
      <c r="F269" s="42"/>
      <c r="G269" s="43" t="s">
        <v>529</v>
      </c>
      <c r="H269" s="4" t="s">
        <v>5469</v>
      </c>
      <c r="I269" s="4" t="s">
        <v>5469</v>
      </c>
      <c r="J269" s="4" t="s">
        <v>5890</v>
      </c>
      <c r="K269" s="42" t="s">
        <v>529</v>
      </c>
      <c r="L269" s="352"/>
      <c r="M269" s="30"/>
    </row>
    <row r="270" spans="2:13">
      <c r="B270" s="39" t="s">
        <v>7574</v>
      </c>
      <c r="C270" s="40" t="s">
        <v>2780</v>
      </c>
      <c r="D270" s="41" t="s">
        <v>5877</v>
      </c>
      <c r="E270" s="4" t="s">
        <v>6303</v>
      </c>
      <c r="F270" s="42"/>
      <c r="G270" s="43" t="s">
        <v>529</v>
      </c>
      <c r="H270" s="4" t="s">
        <v>5469</v>
      </c>
      <c r="I270" s="4" t="s">
        <v>5469</v>
      </c>
      <c r="J270" s="4" t="s">
        <v>5890</v>
      </c>
      <c r="K270" s="42" t="s">
        <v>529</v>
      </c>
      <c r="L270" s="352"/>
      <c r="M270" s="30"/>
    </row>
    <row r="271" spans="2:13">
      <c r="B271" s="39" t="s">
        <v>7575</v>
      </c>
      <c r="C271" s="40" t="s">
        <v>2781</v>
      </c>
      <c r="D271" s="41" t="s">
        <v>5877</v>
      </c>
      <c r="E271" s="4" t="s">
        <v>6303</v>
      </c>
      <c r="F271" s="42"/>
      <c r="G271" s="43" t="s">
        <v>529</v>
      </c>
      <c r="H271" s="4" t="s">
        <v>5469</v>
      </c>
      <c r="I271" s="4" t="s">
        <v>5469</v>
      </c>
      <c r="J271" s="4" t="s">
        <v>5890</v>
      </c>
      <c r="K271" s="42" t="s">
        <v>529</v>
      </c>
      <c r="L271" s="352"/>
      <c r="M271" s="30"/>
    </row>
    <row r="272" spans="2:13">
      <c r="B272" s="39" t="s">
        <v>7576</v>
      </c>
      <c r="C272" s="40" t="s">
        <v>2782</v>
      </c>
      <c r="D272" s="41" t="s">
        <v>5877</v>
      </c>
      <c r="E272" s="4" t="s">
        <v>6303</v>
      </c>
      <c r="F272" s="42"/>
      <c r="G272" s="43" t="s">
        <v>529</v>
      </c>
      <c r="H272" s="4" t="s">
        <v>5469</v>
      </c>
      <c r="I272" s="4" t="s">
        <v>5469</v>
      </c>
      <c r="J272" s="4" t="s">
        <v>5890</v>
      </c>
      <c r="K272" s="42" t="s">
        <v>529</v>
      </c>
      <c r="L272" s="457"/>
      <c r="M272" s="30"/>
    </row>
    <row r="273" spans="2:13" ht="60">
      <c r="B273" s="308" t="s">
        <v>7577</v>
      </c>
      <c r="C273" s="309" t="s">
        <v>7578</v>
      </c>
      <c r="D273" s="310" t="s">
        <v>7215</v>
      </c>
      <c r="E273" s="311" t="s">
        <v>6266</v>
      </c>
      <c r="F273" s="312"/>
      <c r="G273" s="313" t="s">
        <v>5469</v>
      </c>
      <c r="H273" s="311" t="s">
        <v>5469</v>
      </c>
      <c r="I273" s="311" t="s">
        <v>5469</v>
      </c>
      <c r="J273" s="311" t="s">
        <v>5890</v>
      </c>
      <c r="K273" s="312" t="s">
        <v>529</v>
      </c>
      <c r="L273" s="328" t="s">
        <v>11971</v>
      </c>
      <c r="M273" s="30"/>
    </row>
    <row r="274" spans="2:13" ht="60">
      <c r="B274" s="39" t="s">
        <v>5888</v>
      </c>
      <c r="C274" s="40" t="s">
        <v>7579</v>
      </c>
      <c r="D274" s="41" t="s">
        <v>6868</v>
      </c>
      <c r="E274" s="4" t="s">
        <v>6266</v>
      </c>
      <c r="F274" s="42" t="s">
        <v>6205</v>
      </c>
      <c r="G274" s="43" t="s">
        <v>5469</v>
      </c>
      <c r="H274" s="4" t="s">
        <v>5469</v>
      </c>
      <c r="I274" s="4" t="s">
        <v>5469</v>
      </c>
      <c r="J274" s="4" t="s">
        <v>5890</v>
      </c>
      <c r="K274" s="42" t="s">
        <v>529</v>
      </c>
      <c r="L274" s="44" t="s">
        <v>11947</v>
      </c>
      <c r="M274" s="30"/>
    </row>
    <row r="275" spans="2:13" ht="60">
      <c r="B275" s="39" t="s">
        <v>7580</v>
      </c>
      <c r="C275" s="40" t="s">
        <v>7581</v>
      </c>
      <c r="D275" s="41" t="s">
        <v>5846</v>
      </c>
      <c r="E275" s="4" t="s">
        <v>6266</v>
      </c>
      <c r="F275" s="42"/>
      <c r="G275" s="43" t="s">
        <v>5469</v>
      </c>
      <c r="H275" s="4" t="s">
        <v>5469</v>
      </c>
      <c r="I275" s="4" t="s">
        <v>5469</v>
      </c>
      <c r="J275" s="4" t="s">
        <v>529</v>
      </c>
      <c r="K275" s="42" t="s">
        <v>529</v>
      </c>
      <c r="L275" s="44" t="s">
        <v>11978</v>
      </c>
      <c r="M275" s="30"/>
    </row>
    <row r="276" spans="2:13" ht="90">
      <c r="B276" s="39" t="s">
        <v>7582</v>
      </c>
      <c r="C276" s="40" t="s">
        <v>7583</v>
      </c>
      <c r="D276" s="41" t="s">
        <v>5729</v>
      </c>
      <c r="E276" s="4" t="s">
        <v>5746</v>
      </c>
      <c r="F276" s="42"/>
      <c r="G276" s="43" t="s">
        <v>5469</v>
      </c>
      <c r="H276" s="4" t="s">
        <v>5469</v>
      </c>
      <c r="I276" s="4" t="s">
        <v>5469</v>
      </c>
      <c r="J276" s="4" t="s">
        <v>529</v>
      </c>
      <c r="K276" s="42" t="s">
        <v>529</v>
      </c>
      <c r="L276" s="44" t="s">
        <v>11948</v>
      </c>
      <c r="M276" s="30"/>
    </row>
    <row r="277" spans="2:13" ht="30">
      <c r="B277" s="39" t="s">
        <v>7584</v>
      </c>
      <c r="C277" s="40" t="s">
        <v>7585</v>
      </c>
      <c r="D277" s="41" t="s">
        <v>6223</v>
      </c>
      <c r="E277" s="4" t="s">
        <v>5746</v>
      </c>
      <c r="F277" s="42"/>
      <c r="G277" s="43" t="s">
        <v>5469</v>
      </c>
      <c r="H277" s="4" t="s">
        <v>5469</v>
      </c>
      <c r="I277" s="4" t="s">
        <v>529</v>
      </c>
      <c r="J277" s="4" t="s">
        <v>529</v>
      </c>
      <c r="K277" s="42" t="s">
        <v>529</v>
      </c>
      <c r="L277" s="44" t="s">
        <v>7586</v>
      </c>
      <c r="M277" s="30"/>
    </row>
    <row r="278" spans="2:13" ht="45">
      <c r="B278" s="39" t="s">
        <v>7587</v>
      </c>
      <c r="C278" s="40" t="s">
        <v>7588</v>
      </c>
      <c r="D278" s="41" t="s">
        <v>6811</v>
      </c>
      <c r="E278" s="4" t="s">
        <v>5746</v>
      </c>
      <c r="F278" s="42"/>
      <c r="G278" s="43" t="s">
        <v>5469</v>
      </c>
      <c r="H278" s="4" t="s">
        <v>5469</v>
      </c>
      <c r="I278" s="4" t="s">
        <v>5469</v>
      </c>
      <c r="J278" s="4" t="s">
        <v>529</v>
      </c>
      <c r="K278" s="42" t="s">
        <v>529</v>
      </c>
      <c r="L278" s="44" t="s">
        <v>11979</v>
      </c>
      <c r="M278" s="30"/>
    </row>
    <row r="279" spans="2:13" ht="75">
      <c r="B279" s="39" t="s">
        <v>7589</v>
      </c>
      <c r="C279" s="40" t="s">
        <v>7590</v>
      </c>
      <c r="D279" s="41" t="s">
        <v>5729</v>
      </c>
      <c r="E279" s="4" t="s">
        <v>5746</v>
      </c>
      <c r="F279" s="42"/>
      <c r="G279" s="43" t="s">
        <v>5469</v>
      </c>
      <c r="H279" s="4" t="s">
        <v>5469</v>
      </c>
      <c r="I279" s="4" t="s">
        <v>5469</v>
      </c>
      <c r="J279" s="4" t="s">
        <v>529</v>
      </c>
      <c r="K279" s="42" t="s">
        <v>529</v>
      </c>
      <c r="L279" s="44" t="s">
        <v>11980</v>
      </c>
      <c r="M279" s="30"/>
    </row>
    <row r="280" spans="2:13" ht="90">
      <c r="B280" s="39" t="s">
        <v>7591</v>
      </c>
      <c r="C280" s="40" t="s">
        <v>7592</v>
      </c>
      <c r="D280" s="41" t="s">
        <v>5729</v>
      </c>
      <c r="E280" s="4" t="s">
        <v>5746</v>
      </c>
      <c r="F280" s="42"/>
      <c r="G280" s="43" t="s">
        <v>5469</v>
      </c>
      <c r="H280" s="4" t="s">
        <v>5469</v>
      </c>
      <c r="I280" s="4" t="s">
        <v>5469</v>
      </c>
      <c r="J280" s="4" t="s">
        <v>529</v>
      </c>
      <c r="K280" s="42" t="s">
        <v>529</v>
      </c>
      <c r="L280" s="44" t="s">
        <v>11981</v>
      </c>
      <c r="M280" s="30"/>
    </row>
    <row r="281" spans="2:13" ht="45">
      <c r="B281" s="39" t="s">
        <v>7593</v>
      </c>
      <c r="C281" s="40" t="s">
        <v>7594</v>
      </c>
      <c r="D281" s="41" t="s">
        <v>6811</v>
      </c>
      <c r="E281" s="4" t="s">
        <v>5746</v>
      </c>
      <c r="F281" s="42"/>
      <c r="G281" s="43" t="s">
        <v>5469</v>
      </c>
      <c r="H281" s="4" t="s">
        <v>5469</v>
      </c>
      <c r="I281" s="4" t="s">
        <v>5469</v>
      </c>
      <c r="J281" s="4" t="s">
        <v>529</v>
      </c>
      <c r="K281" s="42" t="s">
        <v>529</v>
      </c>
      <c r="L281" s="44" t="s">
        <v>11949</v>
      </c>
      <c r="M281" s="30"/>
    </row>
    <row r="282" spans="2:13" ht="105">
      <c r="B282" s="39" t="s">
        <v>5418</v>
      </c>
      <c r="C282" s="40" t="s">
        <v>5419</v>
      </c>
      <c r="D282" s="41" t="s">
        <v>7323</v>
      </c>
      <c r="E282" s="4" t="s">
        <v>5746</v>
      </c>
      <c r="F282" s="42"/>
      <c r="G282" s="43" t="s">
        <v>5469</v>
      </c>
      <c r="H282" s="4" t="s">
        <v>5469</v>
      </c>
      <c r="I282" s="4" t="s">
        <v>529</v>
      </c>
      <c r="J282" s="4" t="s">
        <v>5469</v>
      </c>
      <c r="K282" s="42" t="s">
        <v>529</v>
      </c>
      <c r="L282" s="44" t="s">
        <v>7595</v>
      </c>
      <c r="M282" s="30"/>
    </row>
    <row r="283" spans="2:13" ht="210">
      <c r="B283" s="39" t="s">
        <v>5420</v>
      </c>
      <c r="C283" s="40" t="s">
        <v>5421</v>
      </c>
      <c r="D283" s="41" t="s">
        <v>7323</v>
      </c>
      <c r="E283" s="4" t="s">
        <v>5746</v>
      </c>
      <c r="F283" s="42"/>
      <c r="G283" s="43" t="s">
        <v>5469</v>
      </c>
      <c r="H283" s="4" t="s">
        <v>5469</v>
      </c>
      <c r="I283" s="4" t="s">
        <v>529</v>
      </c>
      <c r="J283" s="4" t="s">
        <v>5469</v>
      </c>
      <c r="K283" s="42" t="s">
        <v>529</v>
      </c>
      <c r="L283" s="44" t="s">
        <v>7596</v>
      </c>
      <c r="M283" s="30"/>
    </row>
    <row r="284" spans="2:13" ht="135">
      <c r="B284" s="39" t="s">
        <v>1300</v>
      </c>
      <c r="C284" s="434" t="s">
        <v>5422</v>
      </c>
      <c r="D284" s="283" t="s">
        <v>6459</v>
      </c>
      <c r="E284" s="335" t="s">
        <v>5644</v>
      </c>
      <c r="F284" s="42"/>
      <c r="G284" s="43" t="s">
        <v>5469</v>
      </c>
      <c r="H284" s="4" t="s">
        <v>5469</v>
      </c>
      <c r="I284" s="4" t="s">
        <v>529</v>
      </c>
      <c r="J284" s="4" t="s">
        <v>5469</v>
      </c>
      <c r="K284" s="42" t="s">
        <v>529</v>
      </c>
      <c r="L284" s="338" t="s">
        <v>7597</v>
      </c>
      <c r="M284" s="30"/>
    </row>
    <row r="285" spans="2:13" ht="240">
      <c r="B285" s="39" t="s">
        <v>1301</v>
      </c>
      <c r="C285" s="434" t="s">
        <v>7598</v>
      </c>
      <c r="D285" s="283" t="s">
        <v>6459</v>
      </c>
      <c r="E285" s="335" t="s">
        <v>5644</v>
      </c>
      <c r="F285" s="42"/>
      <c r="G285" s="43" t="s">
        <v>5469</v>
      </c>
      <c r="H285" s="4" t="s">
        <v>5469</v>
      </c>
      <c r="I285" s="4" t="s">
        <v>529</v>
      </c>
      <c r="J285" s="4" t="s">
        <v>5469</v>
      </c>
      <c r="K285" s="42" t="s">
        <v>529</v>
      </c>
      <c r="L285" s="338" t="s">
        <v>7599</v>
      </c>
      <c r="M285" s="30"/>
    </row>
    <row r="286" spans="2:13" ht="17.25" thickBot="1">
      <c r="B286" s="45" t="s">
        <v>7600</v>
      </c>
      <c r="C286" s="46" t="s">
        <v>7601</v>
      </c>
      <c r="D286" s="47" t="s">
        <v>6447</v>
      </c>
      <c r="E286" s="48" t="s">
        <v>5926</v>
      </c>
      <c r="F286" s="49"/>
      <c r="G286" s="50" t="s">
        <v>5469</v>
      </c>
      <c r="H286" s="48" t="s">
        <v>5469</v>
      </c>
      <c r="I286" s="48" t="s">
        <v>529</v>
      </c>
      <c r="J286" s="48" t="s">
        <v>5469</v>
      </c>
      <c r="K286" s="49" t="s">
        <v>529</v>
      </c>
      <c r="L286" s="51"/>
      <c r="M286" s="30"/>
    </row>
    <row r="287" spans="2:13">
      <c r="B287" s="290" t="s">
        <v>7602</v>
      </c>
      <c r="C287" s="291"/>
      <c r="D287" s="291"/>
      <c r="E287" s="291"/>
      <c r="F287" s="291"/>
      <c r="G287" s="291"/>
      <c r="H287" s="291"/>
      <c r="I287" s="291"/>
      <c r="J287" s="291"/>
      <c r="K287" s="291"/>
      <c r="L287" s="292"/>
      <c r="M287" s="30"/>
    </row>
    <row r="288" spans="2:13" ht="17.25" thickBot="1">
      <c r="B288" s="293" t="s">
        <v>7603</v>
      </c>
      <c r="C288" s="294"/>
      <c r="D288" s="294"/>
      <c r="E288" s="294"/>
      <c r="F288" s="294"/>
      <c r="G288" s="294"/>
      <c r="H288" s="294"/>
      <c r="I288" s="294"/>
      <c r="J288" s="294"/>
      <c r="K288" s="294"/>
      <c r="L288" s="295"/>
      <c r="M288" s="30"/>
    </row>
    <row r="289" spans="2:13" ht="60">
      <c r="B289" s="31" t="s">
        <v>7604</v>
      </c>
      <c r="C289" s="32" t="s">
        <v>2971</v>
      </c>
      <c r="D289" s="33" t="s">
        <v>5655</v>
      </c>
      <c r="E289" s="34" t="s">
        <v>5656</v>
      </c>
      <c r="F289" s="35"/>
      <c r="G289" s="36" t="s">
        <v>5469</v>
      </c>
      <c r="H289" s="37" t="s">
        <v>5469</v>
      </c>
      <c r="I289" s="37" t="s">
        <v>529</v>
      </c>
      <c r="J289" s="37" t="s">
        <v>529</v>
      </c>
      <c r="K289" s="35" t="s">
        <v>529</v>
      </c>
      <c r="L289" s="38" t="s">
        <v>7605</v>
      </c>
      <c r="M289" s="30"/>
    </row>
    <row r="290" spans="2:13">
      <c r="B290" s="39" t="s">
        <v>7606</v>
      </c>
      <c r="C290" s="40" t="s">
        <v>7607</v>
      </c>
      <c r="D290" s="333" t="s">
        <v>5937</v>
      </c>
      <c r="E290" s="5" t="s">
        <v>5746</v>
      </c>
      <c r="F290" s="42"/>
      <c r="G290" s="43" t="s">
        <v>529</v>
      </c>
      <c r="H290" s="4" t="s">
        <v>5469</v>
      </c>
      <c r="I290" s="4" t="s">
        <v>529</v>
      </c>
      <c r="J290" s="4" t="s">
        <v>529</v>
      </c>
      <c r="K290" s="42" t="s">
        <v>529</v>
      </c>
      <c r="L290" s="44"/>
      <c r="M290" s="30"/>
    </row>
    <row r="291" spans="2:13" ht="75">
      <c r="B291" s="39" t="s">
        <v>1782</v>
      </c>
      <c r="C291" s="40" t="s">
        <v>2668</v>
      </c>
      <c r="D291" s="41" t="s">
        <v>6223</v>
      </c>
      <c r="E291" s="4" t="s">
        <v>5746</v>
      </c>
      <c r="F291" s="42" t="s">
        <v>6205</v>
      </c>
      <c r="G291" s="43" t="s">
        <v>5469</v>
      </c>
      <c r="H291" s="4" t="s">
        <v>5469</v>
      </c>
      <c r="I291" s="4" t="s">
        <v>5469</v>
      </c>
      <c r="J291" s="4" t="s">
        <v>5469</v>
      </c>
      <c r="K291" s="42" t="s">
        <v>529</v>
      </c>
      <c r="L291" s="44" t="s">
        <v>7608</v>
      </c>
      <c r="M291" s="30"/>
    </row>
    <row r="292" spans="2:13" ht="90">
      <c r="B292" s="39" t="s">
        <v>7609</v>
      </c>
      <c r="C292" s="40" t="s">
        <v>2669</v>
      </c>
      <c r="D292" s="41" t="s">
        <v>5729</v>
      </c>
      <c r="E292" s="4" t="s">
        <v>5746</v>
      </c>
      <c r="F292" s="42" t="s">
        <v>6205</v>
      </c>
      <c r="G292" s="43" t="s">
        <v>5469</v>
      </c>
      <c r="H292" s="4" t="s">
        <v>5469</v>
      </c>
      <c r="I292" s="4" t="s">
        <v>5469</v>
      </c>
      <c r="J292" s="4" t="s">
        <v>529</v>
      </c>
      <c r="K292" s="42" t="s">
        <v>529</v>
      </c>
      <c r="L292" s="44" t="s">
        <v>7610</v>
      </c>
      <c r="M292" s="30"/>
    </row>
    <row r="293" spans="2:13" ht="75">
      <c r="B293" s="39" t="s">
        <v>7611</v>
      </c>
      <c r="C293" s="40" t="s">
        <v>2670</v>
      </c>
      <c r="D293" s="41" t="s">
        <v>7211</v>
      </c>
      <c r="E293" s="4" t="s">
        <v>6268</v>
      </c>
      <c r="F293" s="42" t="s">
        <v>5860</v>
      </c>
      <c r="G293" s="43" t="s">
        <v>5469</v>
      </c>
      <c r="H293" s="4" t="s">
        <v>5469</v>
      </c>
      <c r="I293" s="4" t="s">
        <v>529</v>
      </c>
      <c r="J293" s="4" t="s">
        <v>529</v>
      </c>
      <c r="K293" s="42" t="s">
        <v>529</v>
      </c>
      <c r="L293" s="44" t="s">
        <v>7612</v>
      </c>
      <c r="M293" s="30"/>
    </row>
    <row r="294" spans="2:13" ht="75">
      <c r="B294" s="39" t="s">
        <v>7613</v>
      </c>
      <c r="C294" s="40" t="s">
        <v>2671</v>
      </c>
      <c r="D294" s="41" t="s">
        <v>7204</v>
      </c>
      <c r="E294" s="4" t="s">
        <v>5648</v>
      </c>
      <c r="F294" s="42"/>
      <c r="G294" s="43" t="s">
        <v>5469</v>
      </c>
      <c r="H294" s="4" t="s">
        <v>5469</v>
      </c>
      <c r="I294" s="4" t="s">
        <v>529</v>
      </c>
      <c r="J294" s="4" t="s">
        <v>529</v>
      </c>
      <c r="K294" s="42" t="s">
        <v>529</v>
      </c>
      <c r="L294" s="44" t="s">
        <v>7614</v>
      </c>
      <c r="M294" s="30"/>
    </row>
    <row r="295" spans="2:13" ht="60">
      <c r="B295" s="39" t="s">
        <v>7615</v>
      </c>
      <c r="C295" s="40" t="s">
        <v>2672</v>
      </c>
      <c r="D295" s="41" t="s">
        <v>5961</v>
      </c>
      <c r="E295" s="4" t="s">
        <v>6268</v>
      </c>
      <c r="F295" s="42"/>
      <c r="G295" s="43" t="s">
        <v>5469</v>
      </c>
      <c r="H295" s="4" t="s">
        <v>5469</v>
      </c>
      <c r="I295" s="4" t="s">
        <v>5469</v>
      </c>
      <c r="J295" s="4" t="s">
        <v>529</v>
      </c>
      <c r="K295" s="42" t="s">
        <v>529</v>
      </c>
      <c r="L295" s="44" t="s">
        <v>7616</v>
      </c>
      <c r="M295" s="30"/>
    </row>
    <row r="296" spans="2:13">
      <c r="B296" s="39" t="s">
        <v>7617</v>
      </c>
      <c r="C296" s="40" t="s">
        <v>2154</v>
      </c>
      <c r="D296" s="41" t="s">
        <v>5954</v>
      </c>
      <c r="E296" s="4" t="s">
        <v>5719</v>
      </c>
      <c r="F296" s="42"/>
      <c r="G296" s="43" t="s">
        <v>5469</v>
      </c>
      <c r="H296" s="4" t="s">
        <v>5469</v>
      </c>
      <c r="I296" s="4" t="s">
        <v>5469</v>
      </c>
      <c r="J296" s="4" t="s">
        <v>529</v>
      </c>
      <c r="K296" s="42" t="s">
        <v>529</v>
      </c>
      <c r="L296" s="44"/>
      <c r="M296" s="30"/>
    </row>
    <row r="297" spans="2:13">
      <c r="B297" s="39" t="s">
        <v>1787</v>
      </c>
      <c r="C297" s="40" t="s">
        <v>2673</v>
      </c>
      <c r="D297" s="41" t="s">
        <v>6497</v>
      </c>
      <c r="E297" s="4" t="s">
        <v>6268</v>
      </c>
      <c r="F297" s="42"/>
      <c r="G297" s="43" t="s">
        <v>5469</v>
      </c>
      <c r="H297" s="4" t="s">
        <v>5469</v>
      </c>
      <c r="I297" s="4" t="s">
        <v>529</v>
      </c>
      <c r="J297" s="4" t="s">
        <v>529</v>
      </c>
      <c r="K297" s="42" t="s">
        <v>529</v>
      </c>
      <c r="L297" s="44"/>
      <c r="M297" s="30"/>
    </row>
    <row r="298" spans="2:13">
      <c r="B298" s="39" t="s">
        <v>7618</v>
      </c>
      <c r="C298" s="40" t="s">
        <v>2155</v>
      </c>
      <c r="D298" s="41" t="s">
        <v>6903</v>
      </c>
      <c r="E298" s="4" t="s">
        <v>5644</v>
      </c>
      <c r="F298" s="42"/>
      <c r="G298" s="43" t="s">
        <v>5469</v>
      </c>
      <c r="H298" s="4" t="s">
        <v>5469</v>
      </c>
      <c r="I298" s="4" t="s">
        <v>529</v>
      </c>
      <c r="J298" s="4" t="s">
        <v>529</v>
      </c>
      <c r="K298" s="42" t="s">
        <v>529</v>
      </c>
      <c r="L298" s="44"/>
      <c r="M298" s="30"/>
    </row>
    <row r="299" spans="2:13">
      <c r="B299" s="39" t="s">
        <v>7619</v>
      </c>
      <c r="C299" s="40" t="s">
        <v>7620</v>
      </c>
      <c r="D299" s="41" t="s">
        <v>7215</v>
      </c>
      <c r="E299" s="4" t="s">
        <v>6266</v>
      </c>
      <c r="F299" s="42"/>
      <c r="G299" s="43" t="s">
        <v>529</v>
      </c>
      <c r="H299" s="4" t="s">
        <v>5469</v>
      </c>
      <c r="I299" s="4" t="s">
        <v>5469</v>
      </c>
      <c r="J299" s="4" t="s">
        <v>5890</v>
      </c>
      <c r="K299" s="42" t="s">
        <v>529</v>
      </c>
      <c r="L299" s="44"/>
      <c r="M299" s="30"/>
    </row>
    <row r="300" spans="2:13">
      <c r="B300" s="39" t="s">
        <v>7621</v>
      </c>
      <c r="C300" s="40" t="s">
        <v>7622</v>
      </c>
      <c r="D300" s="41" t="s">
        <v>5723</v>
      </c>
      <c r="E300" s="4" t="s">
        <v>5648</v>
      </c>
      <c r="F300" s="42"/>
      <c r="G300" s="43" t="s">
        <v>529</v>
      </c>
      <c r="H300" s="4" t="s">
        <v>5469</v>
      </c>
      <c r="I300" s="4" t="s">
        <v>529</v>
      </c>
      <c r="J300" s="4" t="s">
        <v>5469</v>
      </c>
      <c r="K300" s="42" t="s">
        <v>529</v>
      </c>
      <c r="L300" s="44"/>
      <c r="M300" s="30"/>
    </row>
    <row r="301" spans="2:13">
      <c r="B301" s="39" t="s">
        <v>7623</v>
      </c>
      <c r="C301" s="40" t="s">
        <v>7624</v>
      </c>
      <c r="D301" s="41" t="s">
        <v>5880</v>
      </c>
      <c r="E301" s="4" t="s">
        <v>5648</v>
      </c>
      <c r="F301" s="42"/>
      <c r="G301" s="43" t="s">
        <v>529</v>
      </c>
      <c r="H301" s="4" t="s">
        <v>5469</v>
      </c>
      <c r="I301" s="4" t="s">
        <v>529</v>
      </c>
      <c r="J301" s="4" t="s">
        <v>5469</v>
      </c>
      <c r="K301" s="42" t="s">
        <v>529</v>
      </c>
      <c r="L301" s="44"/>
      <c r="M301" s="30"/>
    </row>
    <row r="302" spans="2:13" ht="33">
      <c r="B302" s="39" t="s">
        <v>7625</v>
      </c>
      <c r="C302" s="40" t="s">
        <v>2783</v>
      </c>
      <c r="D302" s="41" t="s">
        <v>5877</v>
      </c>
      <c r="E302" s="4" t="s">
        <v>6303</v>
      </c>
      <c r="F302" s="42"/>
      <c r="G302" s="43" t="s">
        <v>529</v>
      </c>
      <c r="H302" s="4" t="s">
        <v>5469</v>
      </c>
      <c r="I302" s="4" t="s">
        <v>5469</v>
      </c>
      <c r="J302" s="4" t="s">
        <v>5890</v>
      </c>
      <c r="K302" s="42" t="s">
        <v>529</v>
      </c>
      <c r="L302" s="44"/>
      <c r="M302" s="30"/>
    </row>
    <row r="303" spans="2:13" ht="33">
      <c r="B303" s="39" t="s">
        <v>7626</v>
      </c>
      <c r="C303" s="40" t="s">
        <v>2784</v>
      </c>
      <c r="D303" s="41" t="s">
        <v>5877</v>
      </c>
      <c r="E303" s="4" t="s">
        <v>6303</v>
      </c>
      <c r="F303" s="42"/>
      <c r="G303" s="43" t="s">
        <v>529</v>
      </c>
      <c r="H303" s="4" t="s">
        <v>5469</v>
      </c>
      <c r="I303" s="4" t="s">
        <v>5469</v>
      </c>
      <c r="J303" s="4" t="s">
        <v>5890</v>
      </c>
      <c r="K303" s="42" t="s">
        <v>529</v>
      </c>
      <c r="L303" s="44"/>
      <c r="M303" s="30"/>
    </row>
    <row r="304" spans="2:13" ht="33">
      <c r="B304" s="39" t="s">
        <v>7627</v>
      </c>
      <c r="C304" s="40" t="s">
        <v>2785</v>
      </c>
      <c r="D304" s="41" t="s">
        <v>5877</v>
      </c>
      <c r="E304" s="4" t="s">
        <v>6303</v>
      </c>
      <c r="F304" s="42"/>
      <c r="G304" s="43" t="s">
        <v>529</v>
      </c>
      <c r="H304" s="4" t="s">
        <v>5469</v>
      </c>
      <c r="I304" s="4" t="s">
        <v>5469</v>
      </c>
      <c r="J304" s="4" t="s">
        <v>5890</v>
      </c>
      <c r="K304" s="42" t="s">
        <v>529</v>
      </c>
      <c r="L304" s="44"/>
      <c r="M304" s="30"/>
    </row>
    <row r="305" spans="2:13" ht="33">
      <c r="B305" s="39" t="s">
        <v>7628</v>
      </c>
      <c r="C305" s="40" t="s">
        <v>2786</v>
      </c>
      <c r="D305" s="41" t="s">
        <v>5877</v>
      </c>
      <c r="E305" s="4" t="s">
        <v>6303</v>
      </c>
      <c r="F305" s="42"/>
      <c r="G305" s="43" t="s">
        <v>529</v>
      </c>
      <c r="H305" s="4" t="s">
        <v>5469</v>
      </c>
      <c r="I305" s="4" t="s">
        <v>5469</v>
      </c>
      <c r="J305" s="4" t="s">
        <v>5890</v>
      </c>
      <c r="K305" s="42" t="s">
        <v>529</v>
      </c>
      <c r="L305" s="44"/>
      <c r="M305" s="30"/>
    </row>
    <row r="306" spans="2:13" ht="33">
      <c r="B306" s="39" t="s">
        <v>7629</v>
      </c>
      <c r="C306" s="40" t="s">
        <v>2787</v>
      </c>
      <c r="D306" s="41" t="s">
        <v>5877</v>
      </c>
      <c r="E306" s="4" t="s">
        <v>6303</v>
      </c>
      <c r="F306" s="42"/>
      <c r="G306" s="43" t="s">
        <v>529</v>
      </c>
      <c r="H306" s="4" t="s">
        <v>5469</v>
      </c>
      <c r="I306" s="4" t="s">
        <v>5469</v>
      </c>
      <c r="J306" s="4" t="s">
        <v>5890</v>
      </c>
      <c r="K306" s="42" t="s">
        <v>529</v>
      </c>
      <c r="L306" s="44"/>
      <c r="M306" s="30"/>
    </row>
    <row r="307" spans="2:13" ht="33">
      <c r="B307" s="39" t="s">
        <v>7630</v>
      </c>
      <c r="C307" s="40" t="s">
        <v>7631</v>
      </c>
      <c r="D307" s="41" t="s">
        <v>5877</v>
      </c>
      <c r="E307" s="4" t="s">
        <v>6303</v>
      </c>
      <c r="F307" s="42"/>
      <c r="G307" s="43" t="s">
        <v>529</v>
      </c>
      <c r="H307" s="4" t="s">
        <v>5469</v>
      </c>
      <c r="I307" s="4" t="s">
        <v>5469</v>
      </c>
      <c r="J307" s="4" t="s">
        <v>5890</v>
      </c>
      <c r="K307" s="42" t="s">
        <v>529</v>
      </c>
      <c r="L307" s="458" t="s">
        <v>7261</v>
      </c>
      <c r="M307" s="30"/>
    </row>
    <row r="308" spans="2:13" ht="33">
      <c r="B308" s="39" t="s">
        <v>7632</v>
      </c>
      <c r="C308" s="40" t="s">
        <v>2788</v>
      </c>
      <c r="D308" s="41" t="s">
        <v>5877</v>
      </c>
      <c r="E308" s="4" t="s">
        <v>6303</v>
      </c>
      <c r="F308" s="42"/>
      <c r="G308" s="43" t="s">
        <v>529</v>
      </c>
      <c r="H308" s="4" t="s">
        <v>5469</v>
      </c>
      <c r="I308" s="4" t="s">
        <v>5469</v>
      </c>
      <c r="J308" s="4" t="s">
        <v>5890</v>
      </c>
      <c r="K308" s="42" t="s">
        <v>529</v>
      </c>
      <c r="L308" s="330"/>
      <c r="M308" s="30"/>
    </row>
    <row r="309" spans="2:13" ht="33">
      <c r="B309" s="39" t="s">
        <v>7633</v>
      </c>
      <c r="C309" s="40" t="s">
        <v>2789</v>
      </c>
      <c r="D309" s="41" t="s">
        <v>5877</v>
      </c>
      <c r="E309" s="4" t="s">
        <v>6303</v>
      </c>
      <c r="F309" s="42"/>
      <c r="G309" s="43" t="s">
        <v>529</v>
      </c>
      <c r="H309" s="4" t="s">
        <v>5469</v>
      </c>
      <c r="I309" s="4" t="s">
        <v>5469</v>
      </c>
      <c r="J309" s="4" t="s">
        <v>5890</v>
      </c>
      <c r="K309" s="42" t="s">
        <v>529</v>
      </c>
      <c r="L309" s="330"/>
      <c r="M309" s="30"/>
    </row>
    <row r="310" spans="2:13" ht="33">
      <c r="B310" s="39" t="s">
        <v>7634</v>
      </c>
      <c r="C310" s="40" t="s">
        <v>2790</v>
      </c>
      <c r="D310" s="41" t="s">
        <v>5877</v>
      </c>
      <c r="E310" s="4" t="s">
        <v>6303</v>
      </c>
      <c r="F310" s="42"/>
      <c r="G310" s="43" t="s">
        <v>529</v>
      </c>
      <c r="H310" s="4" t="s">
        <v>5469</v>
      </c>
      <c r="I310" s="4" t="s">
        <v>5469</v>
      </c>
      <c r="J310" s="4" t="s">
        <v>5890</v>
      </c>
      <c r="K310" s="42" t="s">
        <v>529</v>
      </c>
      <c r="L310" s="330"/>
      <c r="M310" s="30"/>
    </row>
    <row r="311" spans="2:13" ht="33">
      <c r="B311" s="39" t="s">
        <v>7635</v>
      </c>
      <c r="C311" s="40" t="s">
        <v>2791</v>
      </c>
      <c r="D311" s="41" t="s">
        <v>5877</v>
      </c>
      <c r="E311" s="4" t="s">
        <v>6303</v>
      </c>
      <c r="F311" s="42"/>
      <c r="G311" s="43" t="s">
        <v>529</v>
      </c>
      <c r="H311" s="4" t="s">
        <v>5469</v>
      </c>
      <c r="I311" s="4" t="s">
        <v>5469</v>
      </c>
      <c r="J311" s="4" t="s">
        <v>5890</v>
      </c>
      <c r="K311" s="42" t="s">
        <v>529</v>
      </c>
      <c r="L311" s="302"/>
      <c r="M311" s="30"/>
    </row>
    <row r="312" spans="2:13" ht="30">
      <c r="B312" s="308" t="s">
        <v>7636</v>
      </c>
      <c r="C312" s="309" t="s">
        <v>7637</v>
      </c>
      <c r="D312" s="310" t="s">
        <v>7215</v>
      </c>
      <c r="E312" s="311" t="s">
        <v>6268</v>
      </c>
      <c r="F312" s="312"/>
      <c r="G312" s="313" t="s">
        <v>5469</v>
      </c>
      <c r="H312" s="311" t="s">
        <v>5469</v>
      </c>
      <c r="I312" s="311" t="s">
        <v>5469</v>
      </c>
      <c r="J312" s="311" t="s">
        <v>5890</v>
      </c>
      <c r="K312" s="312" t="s">
        <v>529</v>
      </c>
      <c r="L312" s="328" t="s">
        <v>6969</v>
      </c>
      <c r="M312" s="30"/>
    </row>
    <row r="313" spans="2:13">
      <c r="B313" s="39" t="s">
        <v>7638</v>
      </c>
      <c r="C313" s="40" t="s">
        <v>7639</v>
      </c>
      <c r="D313" s="41" t="s">
        <v>5723</v>
      </c>
      <c r="E313" s="4" t="s">
        <v>5648</v>
      </c>
      <c r="F313" s="42"/>
      <c r="G313" s="43" t="s">
        <v>529</v>
      </c>
      <c r="H313" s="4" t="s">
        <v>5469</v>
      </c>
      <c r="I313" s="4" t="s">
        <v>529</v>
      </c>
      <c r="J313" s="4" t="s">
        <v>5469</v>
      </c>
      <c r="K313" s="42" t="s">
        <v>529</v>
      </c>
      <c r="L313" s="44"/>
      <c r="M313" s="30"/>
    </row>
    <row r="314" spans="2:13">
      <c r="B314" s="39" t="s">
        <v>7640</v>
      </c>
      <c r="C314" s="40" t="s">
        <v>5622</v>
      </c>
      <c r="D314" s="41" t="s">
        <v>7550</v>
      </c>
      <c r="E314" s="4" t="s">
        <v>5724</v>
      </c>
      <c r="F314" s="42"/>
      <c r="G314" s="43" t="s">
        <v>529</v>
      </c>
      <c r="H314" s="4" t="s">
        <v>5469</v>
      </c>
      <c r="I314" s="4" t="s">
        <v>529</v>
      </c>
      <c r="J314" s="4" t="s">
        <v>5469</v>
      </c>
      <c r="K314" s="42" t="s">
        <v>529</v>
      </c>
      <c r="L314" s="44"/>
      <c r="M314" s="30"/>
    </row>
    <row r="315" spans="2:13" ht="33">
      <c r="B315" s="39" t="s">
        <v>7641</v>
      </c>
      <c r="C315" s="40" t="s">
        <v>7642</v>
      </c>
      <c r="D315" s="41" t="s">
        <v>5877</v>
      </c>
      <c r="E315" s="4" t="s">
        <v>6303</v>
      </c>
      <c r="F315" s="42"/>
      <c r="G315" s="43" t="s">
        <v>529</v>
      </c>
      <c r="H315" s="4" t="s">
        <v>5469</v>
      </c>
      <c r="I315" s="4" t="s">
        <v>5469</v>
      </c>
      <c r="J315" s="4" t="s">
        <v>5890</v>
      </c>
      <c r="K315" s="42" t="s">
        <v>529</v>
      </c>
      <c r="L315" s="661"/>
      <c r="M315" s="30"/>
    </row>
    <row r="316" spans="2:13" ht="33">
      <c r="B316" s="39" t="s">
        <v>7643</v>
      </c>
      <c r="C316" s="40" t="s">
        <v>2915</v>
      </c>
      <c r="D316" s="41" t="s">
        <v>5877</v>
      </c>
      <c r="E316" s="4" t="s">
        <v>6303</v>
      </c>
      <c r="F316" s="42"/>
      <c r="G316" s="43" t="s">
        <v>529</v>
      </c>
      <c r="H316" s="4" t="s">
        <v>5469</v>
      </c>
      <c r="I316" s="4" t="s">
        <v>5469</v>
      </c>
      <c r="J316" s="4" t="s">
        <v>5890</v>
      </c>
      <c r="K316" s="42" t="s">
        <v>529</v>
      </c>
      <c r="L316" s="662"/>
      <c r="M316" s="30"/>
    </row>
    <row r="317" spans="2:13" ht="33">
      <c r="B317" s="39" t="s">
        <v>7644</v>
      </c>
      <c r="C317" s="40" t="s">
        <v>2916</v>
      </c>
      <c r="D317" s="41" t="s">
        <v>5877</v>
      </c>
      <c r="E317" s="4" t="s">
        <v>6303</v>
      </c>
      <c r="F317" s="42"/>
      <c r="G317" s="43" t="s">
        <v>529</v>
      </c>
      <c r="H317" s="4" t="s">
        <v>5469</v>
      </c>
      <c r="I317" s="4" t="s">
        <v>5469</v>
      </c>
      <c r="J317" s="4" t="s">
        <v>5890</v>
      </c>
      <c r="K317" s="42" t="s">
        <v>529</v>
      </c>
      <c r="L317" s="662"/>
      <c r="M317" s="30"/>
    </row>
    <row r="318" spans="2:13" ht="33">
      <c r="B318" s="39" t="s">
        <v>7645</v>
      </c>
      <c r="C318" s="40" t="s">
        <v>2917</v>
      </c>
      <c r="D318" s="41" t="s">
        <v>5877</v>
      </c>
      <c r="E318" s="4" t="s">
        <v>6303</v>
      </c>
      <c r="F318" s="42"/>
      <c r="G318" s="43" t="s">
        <v>529</v>
      </c>
      <c r="H318" s="4" t="s">
        <v>5469</v>
      </c>
      <c r="I318" s="4" t="s">
        <v>5469</v>
      </c>
      <c r="J318" s="4" t="s">
        <v>5890</v>
      </c>
      <c r="K318" s="42" t="s">
        <v>529</v>
      </c>
      <c r="L318" s="662"/>
      <c r="M318" s="30"/>
    </row>
    <row r="319" spans="2:13" ht="33">
      <c r="B319" s="39" t="s">
        <v>7646</v>
      </c>
      <c r="C319" s="40" t="s">
        <v>2918</v>
      </c>
      <c r="D319" s="41" t="s">
        <v>5877</v>
      </c>
      <c r="E319" s="4" t="s">
        <v>6303</v>
      </c>
      <c r="F319" s="42"/>
      <c r="G319" s="43" t="s">
        <v>529</v>
      </c>
      <c r="H319" s="4" t="s">
        <v>5469</v>
      </c>
      <c r="I319" s="4" t="s">
        <v>5469</v>
      </c>
      <c r="J319" s="4" t="s">
        <v>5890</v>
      </c>
      <c r="K319" s="42" t="s">
        <v>529</v>
      </c>
      <c r="L319" s="663"/>
      <c r="M319" s="30"/>
    </row>
    <row r="320" spans="2:13" ht="33">
      <c r="B320" s="39" t="s">
        <v>7647</v>
      </c>
      <c r="C320" s="40" t="s">
        <v>2919</v>
      </c>
      <c r="D320" s="41" t="s">
        <v>5877</v>
      </c>
      <c r="E320" s="4" t="s">
        <v>6303</v>
      </c>
      <c r="F320" s="42"/>
      <c r="G320" s="43" t="s">
        <v>529</v>
      </c>
      <c r="H320" s="4" t="s">
        <v>5469</v>
      </c>
      <c r="I320" s="4" t="s">
        <v>5469</v>
      </c>
      <c r="J320" s="4" t="s">
        <v>5890</v>
      </c>
      <c r="K320" s="42" t="s">
        <v>529</v>
      </c>
      <c r="L320" s="458" t="s">
        <v>7261</v>
      </c>
      <c r="M320" s="30"/>
    </row>
    <row r="321" spans="2:13" ht="33">
      <c r="B321" s="39" t="s">
        <v>7648</v>
      </c>
      <c r="C321" s="40" t="s">
        <v>2920</v>
      </c>
      <c r="D321" s="41" t="s">
        <v>5877</v>
      </c>
      <c r="E321" s="4" t="s">
        <v>6303</v>
      </c>
      <c r="F321" s="42"/>
      <c r="G321" s="43" t="s">
        <v>529</v>
      </c>
      <c r="H321" s="4" t="s">
        <v>5469</v>
      </c>
      <c r="I321" s="4" t="s">
        <v>5469</v>
      </c>
      <c r="J321" s="4" t="s">
        <v>5890</v>
      </c>
      <c r="K321" s="42" t="s">
        <v>529</v>
      </c>
      <c r="L321" s="352"/>
      <c r="M321" s="30"/>
    </row>
    <row r="322" spans="2:13" ht="33">
      <c r="B322" s="39" t="s">
        <v>7649</v>
      </c>
      <c r="C322" s="40" t="s">
        <v>2921</v>
      </c>
      <c r="D322" s="41" t="s">
        <v>5877</v>
      </c>
      <c r="E322" s="4" t="s">
        <v>6303</v>
      </c>
      <c r="F322" s="42"/>
      <c r="G322" s="43" t="s">
        <v>529</v>
      </c>
      <c r="H322" s="4" t="s">
        <v>5469</v>
      </c>
      <c r="I322" s="4" t="s">
        <v>5469</v>
      </c>
      <c r="J322" s="4" t="s">
        <v>5890</v>
      </c>
      <c r="K322" s="42" t="s">
        <v>529</v>
      </c>
      <c r="L322" s="352"/>
      <c r="M322" s="30"/>
    </row>
    <row r="323" spans="2:13" ht="33">
      <c r="B323" s="39" t="s">
        <v>7650</v>
      </c>
      <c r="C323" s="40" t="s">
        <v>2922</v>
      </c>
      <c r="D323" s="41" t="s">
        <v>5877</v>
      </c>
      <c r="E323" s="4" t="s">
        <v>6303</v>
      </c>
      <c r="F323" s="42"/>
      <c r="G323" s="43" t="s">
        <v>529</v>
      </c>
      <c r="H323" s="4" t="s">
        <v>5469</v>
      </c>
      <c r="I323" s="4" t="s">
        <v>5469</v>
      </c>
      <c r="J323" s="4" t="s">
        <v>5890</v>
      </c>
      <c r="K323" s="42" t="s">
        <v>529</v>
      </c>
      <c r="L323" s="352"/>
      <c r="M323" s="30"/>
    </row>
    <row r="324" spans="2:13" ht="33">
      <c r="B324" s="39" t="s">
        <v>7651</v>
      </c>
      <c r="C324" s="40" t="s">
        <v>2923</v>
      </c>
      <c r="D324" s="41" t="s">
        <v>5877</v>
      </c>
      <c r="E324" s="4" t="s">
        <v>6303</v>
      </c>
      <c r="F324" s="42"/>
      <c r="G324" s="43" t="s">
        <v>529</v>
      </c>
      <c r="H324" s="4" t="s">
        <v>5469</v>
      </c>
      <c r="I324" s="4" t="s">
        <v>5469</v>
      </c>
      <c r="J324" s="4" t="s">
        <v>5890</v>
      </c>
      <c r="K324" s="42" t="s">
        <v>529</v>
      </c>
      <c r="L324" s="457"/>
      <c r="M324" s="30"/>
    </row>
    <row r="325" spans="2:13" ht="30">
      <c r="B325" s="308" t="s">
        <v>272</v>
      </c>
      <c r="C325" s="309" t="s">
        <v>7652</v>
      </c>
      <c r="D325" s="310" t="s">
        <v>7249</v>
      </c>
      <c r="E325" s="311" t="s">
        <v>5719</v>
      </c>
      <c r="F325" s="312"/>
      <c r="G325" s="313" t="s">
        <v>5469</v>
      </c>
      <c r="H325" s="311" t="s">
        <v>5469</v>
      </c>
      <c r="I325" s="311" t="s">
        <v>5469</v>
      </c>
      <c r="J325" s="311" t="s">
        <v>5890</v>
      </c>
      <c r="K325" s="312" t="s">
        <v>529</v>
      </c>
      <c r="L325" s="328" t="s">
        <v>11950</v>
      </c>
      <c r="M325" s="30"/>
    </row>
    <row r="326" spans="2:13" ht="105">
      <c r="B326" s="308" t="s">
        <v>1644</v>
      </c>
      <c r="C326" s="309" t="s">
        <v>7653</v>
      </c>
      <c r="D326" s="310" t="s">
        <v>7215</v>
      </c>
      <c r="E326" s="311" t="s">
        <v>6266</v>
      </c>
      <c r="F326" s="312"/>
      <c r="G326" s="313" t="s">
        <v>5469</v>
      </c>
      <c r="H326" s="311" t="s">
        <v>5469</v>
      </c>
      <c r="I326" s="311" t="s">
        <v>5469</v>
      </c>
      <c r="J326" s="311" t="s">
        <v>5890</v>
      </c>
      <c r="K326" s="312" t="s">
        <v>529</v>
      </c>
      <c r="L326" s="328" t="s">
        <v>11951</v>
      </c>
      <c r="M326" s="30"/>
    </row>
    <row r="327" spans="2:13" ht="105">
      <c r="B327" s="308" t="s">
        <v>1645</v>
      </c>
      <c r="C327" s="309" t="s">
        <v>7654</v>
      </c>
      <c r="D327" s="310" t="s">
        <v>7215</v>
      </c>
      <c r="E327" s="311" t="s">
        <v>6266</v>
      </c>
      <c r="F327" s="312"/>
      <c r="G327" s="313" t="s">
        <v>5469</v>
      </c>
      <c r="H327" s="311" t="s">
        <v>5469</v>
      </c>
      <c r="I327" s="311" t="s">
        <v>5469</v>
      </c>
      <c r="J327" s="311" t="s">
        <v>5890</v>
      </c>
      <c r="K327" s="312" t="s">
        <v>529</v>
      </c>
      <c r="L327" s="328" t="s">
        <v>11952</v>
      </c>
      <c r="M327" s="30"/>
    </row>
    <row r="328" spans="2:13" ht="75">
      <c r="B328" s="308" t="s">
        <v>275</v>
      </c>
      <c r="C328" s="309" t="s">
        <v>7655</v>
      </c>
      <c r="D328" s="310" t="s">
        <v>5974</v>
      </c>
      <c r="E328" s="311" t="s">
        <v>5719</v>
      </c>
      <c r="F328" s="312"/>
      <c r="G328" s="313" t="s">
        <v>5469</v>
      </c>
      <c r="H328" s="311" t="s">
        <v>5469</v>
      </c>
      <c r="I328" s="311" t="s">
        <v>5469</v>
      </c>
      <c r="J328" s="311" t="s">
        <v>5890</v>
      </c>
      <c r="K328" s="312" t="s">
        <v>529</v>
      </c>
      <c r="L328" s="328" t="s">
        <v>11953</v>
      </c>
      <c r="M328" s="30"/>
    </row>
    <row r="329" spans="2:13">
      <c r="B329" s="39" t="s">
        <v>2792</v>
      </c>
      <c r="C329" s="40" t="s">
        <v>2793</v>
      </c>
      <c r="D329" s="41" t="s">
        <v>5877</v>
      </c>
      <c r="E329" s="4" t="s">
        <v>6303</v>
      </c>
      <c r="F329" s="42"/>
      <c r="G329" s="43" t="s">
        <v>529</v>
      </c>
      <c r="H329" s="4" t="s">
        <v>5469</v>
      </c>
      <c r="I329" s="4" t="s">
        <v>5469</v>
      </c>
      <c r="J329" s="4" t="s">
        <v>5890</v>
      </c>
      <c r="K329" s="42" t="s">
        <v>529</v>
      </c>
      <c r="L329" s="661"/>
      <c r="M329" s="30"/>
    </row>
    <row r="330" spans="2:13">
      <c r="B330" s="39" t="s">
        <v>2794</v>
      </c>
      <c r="C330" s="40" t="s">
        <v>2795</v>
      </c>
      <c r="D330" s="41" t="s">
        <v>5877</v>
      </c>
      <c r="E330" s="4" t="s">
        <v>6303</v>
      </c>
      <c r="F330" s="42"/>
      <c r="G330" s="43" t="s">
        <v>529</v>
      </c>
      <c r="H330" s="4" t="s">
        <v>5469</v>
      </c>
      <c r="I330" s="4" t="s">
        <v>5469</v>
      </c>
      <c r="J330" s="4" t="s">
        <v>5890</v>
      </c>
      <c r="K330" s="42" t="s">
        <v>529</v>
      </c>
      <c r="L330" s="662"/>
      <c r="M330" s="30"/>
    </row>
    <row r="331" spans="2:13">
      <c r="B331" s="39" t="s">
        <v>2796</v>
      </c>
      <c r="C331" s="40" t="s">
        <v>2797</v>
      </c>
      <c r="D331" s="41" t="s">
        <v>5877</v>
      </c>
      <c r="E331" s="4" t="s">
        <v>6303</v>
      </c>
      <c r="F331" s="42"/>
      <c r="G331" s="43" t="s">
        <v>529</v>
      </c>
      <c r="H331" s="4" t="s">
        <v>5469</v>
      </c>
      <c r="I331" s="4" t="s">
        <v>5469</v>
      </c>
      <c r="J331" s="4" t="s">
        <v>5890</v>
      </c>
      <c r="K331" s="42" t="s">
        <v>529</v>
      </c>
      <c r="L331" s="662"/>
      <c r="M331" s="30"/>
    </row>
    <row r="332" spans="2:13">
      <c r="B332" s="39" t="s">
        <v>2798</v>
      </c>
      <c r="C332" s="40" t="s">
        <v>2799</v>
      </c>
      <c r="D332" s="41" t="s">
        <v>5877</v>
      </c>
      <c r="E332" s="4" t="s">
        <v>6303</v>
      </c>
      <c r="F332" s="42"/>
      <c r="G332" s="43" t="s">
        <v>529</v>
      </c>
      <c r="H332" s="4" t="s">
        <v>5469</v>
      </c>
      <c r="I332" s="4" t="s">
        <v>5469</v>
      </c>
      <c r="J332" s="4" t="s">
        <v>5890</v>
      </c>
      <c r="K332" s="42" t="s">
        <v>529</v>
      </c>
      <c r="L332" s="662"/>
      <c r="M332" s="30"/>
    </row>
    <row r="333" spans="2:13">
      <c r="B333" s="39" t="s">
        <v>2800</v>
      </c>
      <c r="C333" s="40" t="s">
        <v>2801</v>
      </c>
      <c r="D333" s="41" t="s">
        <v>5877</v>
      </c>
      <c r="E333" s="4" t="s">
        <v>6303</v>
      </c>
      <c r="F333" s="42"/>
      <c r="G333" s="43" t="s">
        <v>529</v>
      </c>
      <c r="H333" s="4" t="s">
        <v>5469</v>
      </c>
      <c r="I333" s="4" t="s">
        <v>5469</v>
      </c>
      <c r="J333" s="4" t="s">
        <v>5890</v>
      </c>
      <c r="K333" s="42" t="s">
        <v>529</v>
      </c>
      <c r="L333" s="663"/>
      <c r="M333" s="30"/>
    </row>
    <row r="334" spans="2:13">
      <c r="B334" s="39" t="s">
        <v>2802</v>
      </c>
      <c r="C334" s="40" t="s">
        <v>2803</v>
      </c>
      <c r="D334" s="41" t="s">
        <v>5877</v>
      </c>
      <c r="E334" s="4" t="s">
        <v>6303</v>
      </c>
      <c r="F334" s="42"/>
      <c r="G334" s="43" t="s">
        <v>529</v>
      </c>
      <c r="H334" s="4" t="s">
        <v>5469</v>
      </c>
      <c r="I334" s="4" t="s">
        <v>5469</v>
      </c>
      <c r="J334" s="4" t="s">
        <v>5890</v>
      </c>
      <c r="K334" s="42" t="s">
        <v>529</v>
      </c>
      <c r="L334" s="351" t="s">
        <v>7261</v>
      </c>
      <c r="M334" s="30"/>
    </row>
    <row r="335" spans="2:13">
      <c r="B335" s="39" t="s">
        <v>885</v>
      </c>
      <c r="C335" s="40" t="s">
        <v>2804</v>
      </c>
      <c r="D335" s="41" t="s">
        <v>5877</v>
      </c>
      <c r="E335" s="4" t="s">
        <v>6303</v>
      </c>
      <c r="F335" s="42"/>
      <c r="G335" s="43" t="s">
        <v>529</v>
      </c>
      <c r="H335" s="4" t="s">
        <v>5469</v>
      </c>
      <c r="I335" s="4" t="s">
        <v>5469</v>
      </c>
      <c r="J335" s="4" t="s">
        <v>5890</v>
      </c>
      <c r="K335" s="42" t="s">
        <v>529</v>
      </c>
      <c r="L335" s="352"/>
      <c r="M335" s="30"/>
    </row>
    <row r="336" spans="2:13">
      <c r="B336" s="39" t="s">
        <v>886</v>
      </c>
      <c r="C336" s="40" t="s">
        <v>2805</v>
      </c>
      <c r="D336" s="41" t="s">
        <v>5877</v>
      </c>
      <c r="E336" s="4" t="s">
        <v>6303</v>
      </c>
      <c r="F336" s="42"/>
      <c r="G336" s="43" t="s">
        <v>529</v>
      </c>
      <c r="H336" s="4" t="s">
        <v>5469</v>
      </c>
      <c r="I336" s="4" t="s">
        <v>5469</v>
      </c>
      <c r="J336" s="4" t="s">
        <v>5890</v>
      </c>
      <c r="K336" s="42" t="s">
        <v>529</v>
      </c>
      <c r="L336" s="352"/>
      <c r="M336" s="30"/>
    </row>
    <row r="337" spans="2:13">
      <c r="B337" s="39" t="s">
        <v>887</v>
      </c>
      <c r="C337" s="40" t="s">
        <v>2806</v>
      </c>
      <c r="D337" s="41" t="s">
        <v>5877</v>
      </c>
      <c r="E337" s="4" t="s">
        <v>6303</v>
      </c>
      <c r="F337" s="42"/>
      <c r="G337" s="43" t="s">
        <v>529</v>
      </c>
      <c r="H337" s="4" t="s">
        <v>5469</v>
      </c>
      <c r="I337" s="4" t="s">
        <v>5469</v>
      </c>
      <c r="J337" s="4" t="s">
        <v>5890</v>
      </c>
      <c r="K337" s="42" t="s">
        <v>529</v>
      </c>
      <c r="L337" s="352"/>
      <c r="M337" s="30"/>
    </row>
    <row r="338" spans="2:13">
      <c r="B338" s="39" t="s">
        <v>838</v>
      </c>
      <c r="C338" s="40" t="s">
        <v>2807</v>
      </c>
      <c r="D338" s="41" t="s">
        <v>5877</v>
      </c>
      <c r="E338" s="4" t="s">
        <v>6303</v>
      </c>
      <c r="F338" s="42"/>
      <c r="G338" s="43" t="s">
        <v>529</v>
      </c>
      <c r="H338" s="4" t="s">
        <v>5469</v>
      </c>
      <c r="I338" s="4" t="s">
        <v>5469</v>
      </c>
      <c r="J338" s="4" t="s">
        <v>5890</v>
      </c>
      <c r="K338" s="42" t="s">
        <v>529</v>
      </c>
      <c r="L338" s="457"/>
      <c r="M338" s="30"/>
    </row>
    <row r="339" spans="2:13" ht="75">
      <c r="B339" s="308" t="s">
        <v>276</v>
      </c>
      <c r="C339" s="309" t="s">
        <v>7657</v>
      </c>
      <c r="D339" s="310" t="s">
        <v>7215</v>
      </c>
      <c r="E339" s="311" t="s">
        <v>6266</v>
      </c>
      <c r="F339" s="312"/>
      <c r="G339" s="313" t="s">
        <v>5469</v>
      </c>
      <c r="H339" s="311" t="s">
        <v>5469</v>
      </c>
      <c r="I339" s="311" t="s">
        <v>5469</v>
      </c>
      <c r="J339" s="311" t="s">
        <v>5890</v>
      </c>
      <c r="K339" s="312" t="s">
        <v>529</v>
      </c>
      <c r="L339" s="328" t="s">
        <v>11954</v>
      </c>
      <c r="M339" s="30"/>
    </row>
    <row r="340" spans="2:13" ht="30">
      <c r="B340" s="39" t="s">
        <v>277</v>
      </c>
      <c r="C340" s="40" t="s">
        <v>7658</v>
      </c>
      <c r="D340" s="41" t="s">
        <v>6868</v>
      </c>
      <c r="E340" s="4" t="s">
        <v>6266</v>
      </c>
      <c r="F340" s="42"/>
      <c r="G340" s="43" t="s">
        <v>5469</v>
      </c>
      <c r="H340" s="4" t="s">
        <v>5469</v>
      </c>
      <c r="I340" s="4" t="s">
        <v>5469</v>
      </c>
      <c r="J340" s="4" t="s">
        <v>5890</v>
      </c>
      <c r="K340" s="42" t="s">
        <v>529</v>
      </c>
      <c r="L340" s="44" t="s">
        <v>11955</v>
      </c>
      <c r="M340" s="30"/>
    </row>
    <row r="341" spans="2:13" ht="30">
      <c r="B341" s="39" t="s">
        <v>7659</v>
      </c>
      <c r="C341" s="40" t="s">
        <v>7660</v>
      </c>
      <c r="D341" s="41" t="s">
        <v>5846</v>
      </c>
      <c r="E341" s="4" t="s">
        <v>6266</v>
      </c>
      <c r="F341" s="42"/>
      <c r="G341" s="43" t="s">
        <v>5469</v>
      </c>
      <c r="H341" s="4" t="s">
        <v>5469</v>
      </c>
      <c r="I341" s="4" t="s">
        <v>5469</v>
      </c>
      <c r="J341" s="4" t="s">
        <v>529</v>
      </c>
      <c r="K341" s="42" t="s">
        <v>529</v>
      </c>
      <c r="L341" s="44" t="s">
        <v>11956</v>
      </c>
      <c r="M341" s="30"/>
    </row>
    <row r="342" spans="2:13" ht="75">
      <c r="B342" s="39" t="s">
        <v>279</v>
      </c>
      <c r="C342" s="40" t="s">
        <v>7661</v>
      </c>
      <c r="D342" s="41" t="s">
        <v>5729</v>
      </c>
      <c r="E342" s="4" t="s">
        <v>5746</v>
      </c>
      <c r="F342" s="42"/>
      <c r="G342" s="43" t="s">
        <v>5469</v>
      </c>
      <c r="H342" s="4" t="s">
        <v>5469</v>
      </c>
      <c r="I342" s="4" t="s">
        <v>5469</v>
      </c>
      <c r="J342" s="4" t="s">
        <v>529</v>
      </c>
      <c r="K342" s="42" t="s">
        <v>529</v>
      </c>
      <c r="L342" s="44" t="s">
        <v>11957</v>
      </c>
      <c r="M342" s="30"/>
    </row>
    <row r="343" spans="2:13" ht="30">
      <c r="B343" s="39" t="s">
        <v>7662</v>
      </c>
      <c r="C343" s="40" t="s">
        <v>7663</v>
      </c>
      <c r="D343" s="41" t="s">
        <v>6223</v>
      </c>
      <c r="E343" s="4" t="s">
        <v>5746</v>
      </c>
      <c r="F343" s="42"/>
      <c r="G343" s="43" t="s">
        <v>5469</v>
      </c>
      <c r="H343" s="4" t="s">
        <v>5469</v>
      </c>
      <c r="I343" s="4" t="s">
        <v>529</v>
      </c>
      <c r="J343" s="4" t="s">
        <v>529</v>
      </c>
      <c r="K343" s="42" t="s">
        <v>529</v>
      </c>
      <c r="L343" s="44" t="s">
        <v>7664</v>
      </c>
      <c r="M343" s="30"/>
    </row>
    <row r="344" spans="2:13" ht="45">
      <c r="B344" s="39" t="s">
        <v>281</v>
      </c>
      <c r="C344" s="40" t="s">
        <v>7665</v>
      </c>
      <c r="D344" s="41" t="s">
        <v>6811</v>
      </c>
      <c r="E344" s="4" t="s">
        <v>5746</v>
      </c>
      <c r="F344" s="42"/>
      <c r="G344" s="43" t="s">
        <v>5469</v>
      </c>
      <c r="H344" s="4" t="s">
        <v>5469</v>
      </c>
      <c r="I344" s="4" t="s">
        <v>5469</v>
      </c>
      <c r="J344" s="4" t="s">
        <v>529</v>
      </c>
      <c r="K344" s="42" t="s">
        <v>529</v>
      </c>
      <c r="L344" s="44" t="s">
        <v>11958</v>
      </c>
      <c r="M344" s="30"/>
    </row>
    <row r="345" spans="2:13" ht="75">
      <c r="B345" s="39" t="s">
        <v>7666</v>
      </c>
      <c r="C345" s="40" t="s">
        <v>7667</v>
      </c>
      <c r="D345" s="41" t="s">
        <v>5729</v>
      </c>
      <c r="E345" s="4" t="s">
        <v>5746</v>
      </c>
      <c r="F345" s="42"/>
      <c r="G345" s="43" t="s">
        <v>5469</v>
      </c>
      <c r="H345" s="4" t="s">
        <v>5469</v>
      </c>
      <c r="I345" s="4" t="s">
        <v>5469</v>
      </c>
      <c r="J345" s="4" t="s">
        <v>529</v>
      </c>
      <c r="K345" s="42" t="s">
        <v>529</v>
      </c>
      <c r="L345" s="44" t="s">
        <v>11959</v>
      </c>
      <c r="M345" s="30"/>
    </row>
    <row r="346" spans="2:13" ht="75">
      <c r="B346" s="39" t="s">
        <v>283</v>
      </c>
      <c r="C346" s="40" t="s">
        <v>7668</v>
      </c>
      <c r="D346" s="41" t="s">
        <v>5729</v>
      </c>
      <c r="E346" s="4" t="s">
        <v>5746</v>
      </c>
      <c r="F346" s="42"/>
      <c r="G346" s="43" t="s">
        <v>5469</v>
      </c>
      <c r="H346" s="4" t="s">
        <v>5469</v>
      </c>
      <c r="I346" s="4" t="s">
        <v>5469</v>
      </c>
      <c r="J346" s="4" t="s">
        <v>529</v>
      </c>
      <c r="K346" s="42" t="s">
        <v>529</v>
      </c>
      <c r="L346" s="44" t="s">
        <v>11960</v>
      </c>
      <c r="M346" s="30"/>
    </row>
    <row r="347" spans="2:13" ht="75">
      <c r="B347" s="39" t="s">
        <v>7669</v>
      </c>
      <c r="C347" s="40" t="s">
        <v>7670</v>
      </c>
      <c r="D347" s="41" t="s">
        <v>6811</v>
      </c>
      <c r="E347" s="4" t="s">
        <v>5746</v>
      </c>
      <c r="F347" s="42"/>
      <c r="G347" s="43" t="s">
        <v>5469</v>
      </c>
      <c r="H347" s="4" t="s">
        <v>5469</v>
      </c>
      <c r="I347" s="4" t="s">
        <v>5469</v>
      </c>
      <c r="J347" s="4" t="s">
        <v>529</v>
      </c>
      <c r="K347" s="42" t="s">
        <v>529</v>
      </c>
      <c r="L347" s="44" t="s">
        <v>11961</v>
      </c>
      <c r="M347" s="30"/>
    </row>
    <row r="348" spans="2:13" ht="90">
      <c r="B348" s="39" t="s">
        <v>289</v>
      </c>
      <c r="C348" s="40" t="s">
        <v>5423</v>
      </c>
      <c r="D348" s="41" t="s">
        <v>7323</v>
      </c>
      <c r="E348" s="4" t="s">
        <v>5746</v>
      </c>
      <c r="F348" s="42"/>
      <c r="G348" s="43" t="s">
        <v>5469</v>
      </c>
      <c r="H348" s="4" t="s">
        <v>5469</v>
      </c>
      <c r="I348" s="4" t="s">
        <v>529</v>
      </c>
      <c r="J348" s="4" t="s">
        <v>5469</v>
      </c>
      <c r="K348" s="42" t="s">
        <v>529</v>
      </c>
      <c r="L348" s="44" t="s">
        <v>7672</v>
      </c>
      <c r="M348" s="30"/>
    </row>
    <row r="349" spans="2:13" ht="120">
      <c r="B349" s="39" t="s">
        <v>285</v>
      </c>
      <c r="C349" s="40" t="s">
        <v>5424</v>
      </c>
      <c r="D349" s="41" t="s">
        <v>7323</v>
      </c>
      <c r="E349" s="4" t="s">
        <v>5746</v>
      </c>
      <c r="F349" s="42"/>
      <c r="G349" s="43" t="s">
        <v>5469</v>
      </c>
      <c r="H349" s="4" t="s">
        <v>5469</v>
      </c>
      <c r="I349" s="4" t="s">
        <v>529</v>
      </c>
      <c r="J349" s="4" t="s">
        <v>5469</v>
      </c>
      <c r="K349" s="42" t="s">
        <v>529</v>
      </c>
      <c r="L349" s="44" t="s">
        <v>7673</v>
      </c>
      <c r="M349" s="30"/>
    </row>
    <row r="350" spans="2:13" ht="120">
      <c r="B350" s="39" t="s">
        <v>286</v>
      </c>
      <c r="C350" s="434" t="s">
        <v>5425</v>
      </c>
      <c r="D350" s="283" t="s">
        <v>6459</v>
      </c>
      <c r="E350" s="335" t="s">
        <v>5644</v>
      </c>
      <c r="F350" s="42"/>
      <c r="G350" s="43" t="s">
        <v>5469</v>
      </c>
      <c r="H350" s="4" t="s">
        <v>5469</v>
      </c>
      <c r="I350" s="4" t="s">
        <v>529</v>
      </c>
      <c r="J350" s="4" t="s">
        <v>5469</v>
      </c>
      <c r="K350" s="42" t="s">
        <v>529</v>
      </c>
      <c r="L350" s="338" t="s">
        <v>7674</v>
      </c>
      <c r="M350" s="30"/>
    </row>
    <row r="351" spans="2:13" ht="135">
      <c r="B351" s="39" t="s">
        <v>287</v>
      </c>
      <c r="C351" s="434" t="s">
        <v>5426</v>
      </c>
      <c r="D351" s="283" t="s">
        <v>6459</v>
      </c>
      <c r="E351" s="335" t="s">
        <v>5644</v>
      </c>
      <c r="F351" s="42"/>
      <c r="G351" s="43" t="s">
        <v>5469</v>
      </c>
      <c r="H351" s="4" t="s">
        <v>5469</v>
      </c>
      <c r="I351" s="4" t="s">
        <v>529</v>
      </c>
      <c r="J351" s="4" t="s">
        <v>5469</v>
      </c>
      <c r="K351" s="42" t="s">
        <v>529</v>
      </c>
      <c r="L351" s="338" t="s">
        <v>7675</v>
      </c>
      <c r="M351" s="30"/>
    </row>
    <row r="352" spans="2:13" ht="17.25" thickBot="1">
      <c r="B352" s="39" t="s">
        <v>288</v>
      </c>
      <c r="C352" s="40" t="s">
        <v>7676</v>
      </c>
      <c r="D352" s="41" t="s">
        <v>6447</v>
      </c>
      <c r="E352" s="4" t="s">
        <v>5926</v>
      </c>
      <c r="F352" s="42"/>
      <c r="G352" s="43" t="s">
        <v>5469</v>
      </c>
      <c r="H352" s="4" t="s">
        <v>5469</v>
      </c>
      <c r="I352" s="4" t="s">
        <v>529</v>
      </c>
      <c r="J352" s="4" t="s">
        <v>5469</v>
      </c>
      <c r="K352" s="42" t="s">
        <v>529</v>
      </c>
      <c r="L352" s="44"/>
      <c r="M352" s="30"/>
    </row>
    <row r="353" spans="2:13" ht="20.100000000000001" customHeight="1" thickBot="1">
      <c r="B353" s="27" t="s">
        <v>7677</v>
      </c>
      <c r="C353" s="28"/>
      <c r="D353" s="28"/>
      <c r="E353" s="28"/>
      <c r="F353" s="28"/>
      <c r="G353" s="28"/>
      <c r="H353" s="28"/>
      <c r="I353" s="28"/>
      <c r="J353" s="28"/>
      <c r="K353" s="28"/>
      <c r="L353" s="29"/>
      <c r="M353" s="30"/>
    </row>
    <row r="354" spans="2:13" ht="30">
      <c r="B354" s="31" t="s">
        <v>7678</v>
      </c>
      <c r="C354" s="32" t="s">
        <v>7679</v>
      </c>
      <c r="D354" s="33" t="s">
        <v>5729</v>
      </c>
      <c r="E354" s="34" t="s">
        <v>5746</v>
      </c>
      <c r="F354" s="35"/>
      <c r="G354" s="36" t="s">
        <v>5469</v>
      </c>
      <c r="H354" s="37" t="s">
        <v>5469</v>
      </c>
      <c r="I354" s="37" t="s">
        <v>5469</v>
      </c>
      <c r="J354" s="37" t="s">
        <v>5469</v>
      </c>
      <c r="K354" s="35" t="s">
        <v>529</v>
      </c>
      <c r="L354" s="38" t="s">
        <v>7680</v>
      </c>
      <c r="M354" s="30"/>
    </row>
    <row r="355" spans="2:13" ht="17.25" thickBot="1">
      <c r="B355" s="308" t="s">
        <v>7681</v>
      </c>
      <c r="C355" s="309" t="s">
        <v>7682</v>
      </c>
      <c r="D355" s="310" t="s">
        <v>7683</v>
      </c>
      <c r="E355" s="311" t="s">
        <v>5926</v>
      </c>
      <c r="F355" s="312"/>
      <c r="G355" s="313" t="s">
        <v>5469</v>
      </c>
      <c r="H355" s="311" t="s">
        <v>5469</v>
      </c>
      <c r="I355" s="311" t="s">
        <v>529</v>
      </c>
      <c r="J355" s="311" t="s">
        <v>5469</v>
      </c>
      <c r="K355" s="312" t="s">
        <v>529</v>
      </c>
      <c r="L355" s="328"/>
      <c r="M355" s="30"/>
    </row>
    <row r="356" spans="2:13">
      <c r="B356" s="460"/>
      <c r="C356" s="315"/>
      <c r="D356" s="316"/>
      <c r="E356" s="55"/>
      <c r="F356" s="55"/>
      <c r="G356" s="55"/>
      <c r="H356" s="55"/>
      <c r="I356" s="55"/>
      <c r="J356" s="55"/>
      <c r="K356" s="55"/>
      <c r="L356" s="348"/>
      <c r="M356" s="349"/>
    </row>
    <row r="357" spans="2:13" ht="17.25" thickBot="1">
      <c r="B357" s="461"/>
      <c r="C357" s="319"/>
      <c r="D357" s="320"/>
      <c r="L357" s="349"/>
      <c r="M357" s="349"/>
    </row>
    <row r="358" spans="2:13" ht="18.75">
      <c r="B358" s="462" t="s">
        <v>7684</v>
      </c>
      <c r="C358" s="315"/>
      <c r="D358" s="316"/>
      <c r="E358" s="55"/>
      <c r="F358" s="55"/>
      <c r="G358" s="55"/>
      <c r="H358" s="55"/>
      <c r="I358" s="55"/>
      <c r="J358" s="55"/>
      <c r="K358" s="55"/>
      <c r="L358" s="463"/>
      <c r="M358" s="30"/>
    </row>
    <row r="359" spans="2:13">
      <c r="B359" s="318" t="s">
        <v>7685</v>
      </c>
      <c r="C359" s="319"/>
      <c r="D359" s="320"/>
      <c r="L359" s="464"/>
      <c r="M359" s="30"/>
    </row>
    <row r="360" spans="2:13">
      <c r="B360" s="318" t="s">
        <v>7686</v>
      </c>
      <c r="C360" s="6" t="s">
        <v>7687</v>
      </c>
      <c r="D360" s="6"/>
      <c r="L360" s="464"/>
      <c r="M360" s="30"/>
    </row>
    <row r="361" spans="2:13">
      <c r="B361" s="318" t="s">
        <v>7688</v>
      </c>
      <c r="C361" s="319"/>
      <c r="D361" s="320"/>
      <c r="L361" s="464"/>
      <c r="M361" s="30"/>
    </row>
    <row r="362" spans="2:13">
      <c r="B362" s="318" t="s">
        <v>7689</v>
      </c>
      <c r="C362" s="319"/>
      <c r="D362" s="320"/>
      <c r="L362" s="464"/>
      <c r="M362" s="30"/>
    </row>
    <row r="363" spans="2:13">
      <c r="B363" s="318" t="s">
        <v>7690</v>
      </c>
      <c r="C363" s="319"/>
      <c r="D363" s="320"/>
      <c r="L363" s="464"/>
      <c r="M363" s="30"/>
    </row>
    <row r="364" spans="2:13">
      <c r="B364" s="318" t="s">
        <v>7691</v>
      </c>
      <c r="C364" s="319"/>
      <c r="D364" s="320"/>
      <c r="L364" s="464"/>
      <c r="M364" s="30"/>
    </row>
    <row r="365" spans="2:13">
      <c r="B365" s="318" t="s">
        <v>7692</v>
      </c>
      <c r="C365" s="319"/>
      <c r="D365" s="320"/>
      <c r="L365" s="464"/>
      <c r="M365" s="30"/>
    </row>
    <row r="366" spans="2:13">
      <c r="B366" s="318" t="s">
        <v>7693</v>
      </c>
      <c r="C366" s="319"/>
      <c r="D366" s="320"/>
      <c r="L366" s="464"/>
      <c r="M366" s="30"/>
    </row>
    <row r="367" spans="2:13">
      <c r="B367" s="318" t="s">
        <v>7694</v>
      </c>
      <c r="C367" s="319"/>
      <c r="D367" s="320"/>
      <c r="L367" s="464"/>
      <c r="M367" s="30"/>
    </row>
    <row r="368" spans="2:13">
      <c r="B368" s="318" t="s">
        <v>7695</v>
      </c>
      <c r="C368" s="319"/>
      <c r="D368" s="320"/>
      <c r="L368" s="464"/>
      <c r="M368" s="30"/>
    </row>
    <row r="369" spans="2:13">
      <c r="B369" s="318" t="s">
        <v>7696</v>
      </c>
      <c r="C369" s="319"/>
      <c r="D369" s="320"/>
      <c r="L369" s="464"/>
      <c r="M369" s="30"/>
    </row>
    <row r="370" spans="2:13">
      <c r="B370" s="318" t="s">
        <v>7697</v>
      </c>
      <c r="C370" s="319"/>
      <c r="D370" s="320"/>
      <c r="L370" s="464"/>
      <c r="M370" s="30"/>
    </row>
    <row r="371" spans="2:13" ht="17.25" thickBot="1">
      <c r="B371" s="465"/>
      <c r="C371" s="323"/>
      <c r="D371" s="324"/>
      <c r="E371" s="325"/>
      <c r="F371" s="325"/>
      <c r="G371" s="325"/>
      <c r="H371" s="325"/>
      <c r="I371" s="325"/>
      <c r="J371" s="325"/>
      <c r="K371" s="325"/>
      <c r="L371" s="326"/>
      <c r="M371" s="30"/>
    </row>
    <row r="372" spans="2:13" ht="20.100000000000001" customHeight="1">
      <c r="B372" s="52"/>
      <c r="C372" s="52"/>
      <c r="D372" s="53"/>
      <c r="E372" s="54"/>
      <c r="F372" s="54"/>
      <c r="G372" s="55"/>
      <c r="H372" s="55"/>
      <c r="I372" s="55"/>
      <c r="J372" s="55"/>
      <c r="K372" s="55"/>
      <c r="L372" s="52"/>
      <c r="M372" s="11"/>
    </row>
  </sheetData>
  <mergeCells count="5">
    <mergeCell ref="L78:L80"/>
    <mergeCell ref="L249:L253"/>
    <mergeCell ref="L263:L267"/>
    <mergeCell ref="L315:L319"/>
    <mergeCell ref="L329:L333"/>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45F08-405C-4291-BDD6-6EF654E5F94E}">
  <sheetPr codeName="Sheet101">
    <outlinePr summaryBelow="0"/>
    <pageSetUpPr fitToPage="1"/>
  </sheetPr>
  <dimension ref="B1:M18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11" width="10.7109375" style="10" customWidth="1"/>
    <col min="12" max="12" width="98.7109375" style="6" customWidth="1"/>
    <col min="13" max="13" width="2.7109375" style="6" customWidth="1"/>
    <col min="14" max="16384" width="10.28515625" style="6"/>
  </cols>
  <sheetData>
    <row r="1" spans="2:13" ht="13.5" customHeight="1" thickBot="1">
      <c r="B1" s="11"/>
      <c r="C1" s="11"/>
      <c r="D1" s="12"/>
      <c r="E1" s="13"/>
      <c r="F1" s="13"/>
      <c r="G1" s="13"/>
      <c r="H1" s="13"/>
      <c r="I1" s="13"/>
      <c r="J1" s="13"/>
      <c r="K1" s="13"/>
      <c r="L1" s="11"/>
      <c r="M1" s="11"/>
    </row>
    <row r="2" spans="2:13" ht="44.1" customHeight="1" thickBot="1">
      <c r="B2" s="341" t="s">
        <v>7698</v>
      </c>
      <c r="C2" s="342"/>
      <c r="D2" s="342"/>
      <c r="E2" s="342"/>
      <c r="F2" s="342"/>
      <c r="G2" s="342"/>
      <c r="H2" s="342"/>
      <c r="I2" s="342"/>
      <c r="J2" s="342"/>
      <c r="K2" s="342"/>
      <c r="L2" s="343"/>
      <c r="M2" s="17"/>
    </row>
    <row r="3" spans="2:13" ht="13.5" customHeight="1">
      <c r="B3" s="339"/>
      <c r="C3" s="339"/>
      <c r="D3" s="339"/>
      <c r="E3" s="339"/>
      <c r="F3" s="339"/>
      <c r="G3" s="339"/>
      <c r="H3" s="339"/>
      <c r="I3" s="339"/>
      <c r="J3" s="339"/>
      <c r="K3" s="339"/>
      <c r="L3" s="339"/>
    </row>
    <row r="4" spans="2:13">
      <c r="B4" s="6" t="s">
        <v>7699</v>
      </c>
      <c r="D4" s="6"/>
      <c r="E4" s="6"/>
      <c r="F4" s="6"/>
      <c r="G4" s="6"/>
      <c r="H4" s="6"/>
      <c r="I4" s="6"/>
      <c r="J4" s="6"/>
      <c r="K4" s="6"/>
    </row>
    <row r="5" spans="2:13" ht="13.5" customHeight="1" thickBot="1">
      <c r="B5" s="340"/>
      <c r="C5" s="340"/>
      <c r="D5" s="340"/>
      <c r="E5" s="340"/>
      <c r="F5" s="340"/>
      <c r="G5" s="340"/>
      <c r="H5" s="340"/>
      <c r="I5" s="340"/>
      <c r="J5" s="340"/>
      <c r="K5" s="340"/>
      <c r="L5" s="340"/>
    </row>
    <row r="6" spans="2:13" ht="20.25" customHeight="1" thickBot="1">
      <c r="B6" s="19" t="s">
        <v>25</v>
      </c>
      <c r="C6" s="20" t="s">
        <v>9131</v>
      </c>
      <c r="D6" s="20" t="s">
        <v>26</v>
      </c>
      <c r="E6" s="20" t="s">
        <v>27</v>
      </c>
      <c r="F6" s="21" t="s">
        <v>28</v>
      </c>
      <c r="G6" s="22" t="s">
        <v>29</v>
      </c>
      <c r="H6" s="23" t="s">
        <v>30</v>
      </c>
      <c r="I6" s="24" t="s">
        <v>31</v>
      </c>
      <c r="J6" s="23" t="s">
        <v>32</v>
      </c>
      <c r="K6" s="25" t="s">
        <v>33</v>
      </c>
      <c r="L6" s="26" t="s">
        <v>34</v>
      </c>
    </row>
    <row r="7" spans="2:13" ht="17.25" thickBot="1">
      <c r="B7" s="31" t="s">
        <v>7700</v>
      </c>
      <c r="C7" s="32" t="s">
        <v>7701</v>
      </c>
      <c r="D7" s="33" t="s">
        <v>5643</v>
      </c>
      <c r="E7" s="34" t="s">
        <v>6240</v>
      </c>
      <c r="F7" s="35" t="s">
        <v>7702</v>
      </c>
      <c r="G7" s="36" t="s">
        <v>5469</v>
      </c>
      <c r="H7" s="37" t="s">
        <v>5469</v>
      </c>
      <c r="I7" s="37" t="s">
        <v>529</v>
      </c>
      <c r="J7" s="37" t="s">
        <v>529</v>
      </c>
      <c r="K7" s="35" t="s">
        <v>529</v>
      </c>
      <c r="L7" s="38" t="s">
        <v>7193</v>
      </c>
      <c r="M7" s="30"/>
    </row>
    <row r="8" spans="2:13" ht="20.100000000000001" customHeight="1" thickBot="1">
      <c r="B8" s="27" t="s">
        <v>7194</v>
      </c>
      <c r="C8" s="304"/>
      <c r="D8" s="305"/>
      <c r="E8" s="306"/>
      <c r="F8" s="306"/>
      <c r="G8" s="306"/>
      <c r="H8" s="306"/>
      <c r="I8" s="306"/>
      <c r="J8" s="306"/>
      <c r="K8" s="306"/>
      <c r="L8" s="307"/>
      <c r="M8" s="30"/>
    </row>
    <row r="9" spans="2:13" ht="30">
      <c r="B9" s="373" t="s">
        <v>7703</v>
      </c>
      <c r="C9" s="374" t="s">
        <v>7704</v>
      </c>
      <c r="D9" s="375" t="s">
        <v>5729</v>
      </c>
      <c r="E9" s="376" t="s">
        <v>7705</v>
      </c>
      <c r="F9" s="377"/>
      <c r="G9" s="378" t="s">
        <v>5469</v>
      </c>
      <c r="H9" s="376" t="s">
        <v>5469</v>
      </c>
      <c r="I9" s="376" t="s">
        <v>5469</v>
      </c>
      <c r="J9" s="376" t="s">
        <v>5469</v>
      </c>
      <c r="K9" s="377" t="s">
        <v>529</v>
      </c>
      <c r="L9" s="362" t="s">
        <v>7706</v>
      </c>
      <c r="M9" s="30"/>
    </row>
    <row r="10" spans="2:13" ht="90">
      <c r="B10" s="39" t="s">
        <v>7244</v>
      </c>
      <c r="C10" s="40" t="s">
        <v>7707</v>
      </c>
      <c r="D10" s="41" t="s">
        <v>5954</v>
      </c>
      <c r="E10" s="4" t="s">
        <v>5719</v>
      </c>
      <c r="F10" s="42" t="s">
        <v>7708</v>
      </c>
      <c r="G10" s="43" t="s">
        <v>5469</v>
      </c>
      <c r="H10" s="4" t="s">
        <v>5469</v>
      </c>
      <c r="I10" s="4" t="s">
        <v>529</v>
      </c>
      <c r="J10" s="4" t="s">
        <v>5469</v>
      </c>
      <c r="K10" s="42" t="s">
        <v>5469</v>
      </c>
      <c r="L10" s="44" t="s">
        <v>7709</v>
      </c>
      <c r="M10" s="30"/>
    </row>
    <row r="11" spans="2:13" ht="75">
      <c r="B11" s="39" t="s">
        <v>7710</v>
      </c>
      <c r="C11" s="40" t="s">
        <v>7711</v>
      </c>
      <c r="D11" s="41" t="s">
        <v>5880</v>
      </c>
      <c r="E11" s="4" t="s">
        <v>7712</v>
      </c>
      <c r="F11" s="42" t="s">
        <v>7708</v>
      </c>
      <c r="G11" s="43" t="s">
        <v>5469</v>
      </c>
      <c r="H11" s="4" t="s">
        <v>5469</v>
      </c>
      <c r="I11" s="4" t="s">
        <v>529</v>
      </c>
      <c r="J11" s="4" t="s">
        <v>5469</v>
      </c>
      <c r="K11" s="42" t="s">
        <v>529</v>
      </c>
      <c r="L11" s="466" t="s">
        <v>7713</v>
      </c>
      <c r="M11" s="30"/>
    </row>
    <row r="12" spans="2:13">
      <c r="B12" s="39" t="s">
        <v>7714</v>
      </c>
      <c r="C12" s="40" t="s">
        <v>7715</v>
      </c>
      <c r="D12" s="41" t="s">
        <v>5723</v>
      </c>
      <c r="E12" s="4" t="s">
        <v>7712</v>
      </c>
      <c r="F12" s="42"/>
      <c r="G12" s="43" t="s">
        <v>5469</v>
      </c>
      <c r="H12" s="4" t="s">
        <v>5469</v>
      </c>
      <c r="I12" s="4" t="s">
        <v>529</v>
      </c>
      <c r="J12" s="4" t="s">
        <v>5469</v>
      </c>
      <c r="K12" s="42" t="s">
        <v>529</v>
      </c>
      <c r="L12" s="302" t="s">
        <v>7716</v>
      </c>
      <c r="M12" s="30"/>
    </row>
    <row r="13" spans="2:13">
      <c r="B13" s="39" t="s">
        <v>7717</v>
      </c>
      <c r="C13" s="40" t="s">
        <v>7718</v>
      </c>
      <c r="D13" s="41" t="s">
        <v>5880</v>
      </c>
      <c r="E13" s="4" t="s">
        <v>6258</v>
      </c>
      <c r="F13" s="42"/>
      <c r="G13" s="43" t="s">
        <v>529</v>
      </c>
      <c r="H13" s="4" t="s">
        <v>5469</v>
      </c>
      <c r="I13" s="4" t="s">
        <v>5469</v>
      </c>
      <c r="J13" s="4" t="s">
        <v>5469</v>
      </c>
      <c r="K13" s="42" t="s">
        <v>529</v>
      </c>
      <c r="L13" s="44"/>
      <c r="M13" s="30"/>
    </row>
    <row r="14" spans="2:13">
      <c r="B14" s="39" t="s">
        <v>7719</v>
      </c>
      <c r="C14" s="40" t="s">
        <v>7720</v>
      </c>
      <c r="D14" s="41" t="s">
        <v>5723</v>
      </c>
      <c r="E14" s="4" t="s">
        <v>6258</v>
      </c>
      <c r="F14" s="42"/>
      <c r="G14" s="43" t="s">
        <v>5469</v>
      </c>
      <c r="H14" s="4" t="s">
        <v>5469</v>
      </c>
      <c r="I14" s="4" t="s">
        <v>529</v>
      </c>
      <c r="J14" s="4" t="s">
        <v>529</v>
      </c>
      <c r="K14" s="42" t="s">
        <v>529</v>
      </c>
      <c r="L14" s="458" t="s">
        <v>7721</v>
      </c>
      <c r="M14" s="30"/>
    </row>
    <row r="15" spans="2:13">
      <c r="B15" s="39" t="s">
        <v>7722</v>
      </c>
      <c r="C15" s="40" t="s">
        <v>7723</v>
      </c>
      <c r="D15" s="41" t="s">
        <v>5925</v>
      </c>
      <c r="E15" s="4" t="s">
        <v>6258</v>
      </c>
      <c r="F15" s="42"/>
      <c r="G15" s="43" t="s">
        <v>5469</v>
      </c>
      <c r="H15" s="4" t="s">
        <v>5469</v>
      </c>
      <c r="I15" s="4" t="s">
        <v>529</v>
      </c>
      <c r="J15" s="4" t="s">
        <v>529</v>
      </c>
      <c r="K15" s="42" t="s">
        <v>529</v>
      </c>
      <c r="L15" s="302"/>
      <c r="M15" s="30"/>
    </row>
    <row r="16" spans="2:13" ht="30">
      <c r="B16" s="39" t="s">
        <v>7724</v>
      </c>
      <c r="C16" s="40" t="s">
        <v>7725</v>
      </c>
      <c r="D16" s="41" t="s">
        <v>5643</v>
      </c>
      <c r="E16" s="4" t="s">
        <v>6255</v>
      </c>
      <c r="F16" s="42"/>
      <c r="G16" s="43" t="s">
        <v>5469</v>
      </c>
      <c r="H16" s="4" t="s">
        <v>5469</v>
      </c>
      <c r="I16" s="4" t="s">
        <v>529</v>
      </c>
      <c r="J16" s="4" t="s">
        <v>529</v>
      </c>
      <c r="K16" s="42" t="s">
        <v>529</v>
      </c>
      <c r="L16" s="44" t="s">
        <v>7726</v>
      </c>
      <c r="M16" s="30"/>
    </row>
    <row r="17" spans="2:13" ht="30">
      <c r="B17" s="39" t="s">
        <v>7727</v>
      </c>
      <c r="C17" s="40" t="s">
        <v>7728</v>
      </c>
      <c r="D17" s="41" t="s">
        <v>5655</v>
      </c>
      <c r="E17" s="4" t="s">
        <v>6255</v>
      </c>
      <c r="F17" s="42"/>
      <c r="G17" s="43" t="s">
        <v>5469</v>
      </c>
      <c r="H17" s="4" t="s">
        <v>5469</v>
      </c>
      <c r="I17" s="4" t="s">
        <v>529</v>
      </c>
      <c r="J17" s="4" t="s">
        <v>529</v>
      </c>
      <c r="K17" s="42" t="s">
        <v>529</v>
      </c>
      <c r="L17" s="466" t="s">
        <v>7729</v>
      </c>
      <c r="M17" s="30"/>
    </row>
    <row r="18" spans="2:13">
      <c r="B18" s="39" t="s">
        <v>7730</v>
      </c>
      <c r="C18" s="40" t="s">
        <v>7731</v>
      </c>
      <c r="D18" s="41" t="s">
        <v>6489</v>
      </c>
      <c r="E18" s="4" t="s">
        <v>6258</v>
      </c>
      <c r="F18" s="42"/>
      <c r="G18" s="43" t="s">
        <v>5469</v>
      </c>
      <c r="H18" s="4" t="s">
        <v>5469</v>
      </c>
      <c r="I18" s="4" t="s">
        <v>529</v>
      </c>
      <c r="J18" s="4" t="s">
        <v>529</v>
      </c>
      <c r="K18" s="42" t="s">
        <v>529</v>
      </c>
      <c r="L18" s="459" t="s">
        <v>7732</v>
      </c>
      <c r="M18" s="30"/>
    </row>
    <row r="19" spans="2:13">
      <c r="B19" s="39" t="s">
        <v>7733</v>
      </c>
      <c r="C19" s="40" t="s">
        <v>7734</v>
      </c>
      <c r="D19" s="41" t="s">
        <v>6492</v>
      </c>
      <c r="E19" s="4" t="s">
        <v>6258</v>
      </c>
      <c r="F19" s="42"/>
      <c r="G19" s="43" t="s">
        <v>5469</v>
      </c>
      <c r="H19" s="4" t="s">
        <v>5469</v>
      </c>
      <c r="I19" s="4" t="s">
        <v>529</v>
      </c>
      <c r="J19" s="4" t="s">
        <v>529</v>
      </c>
      <c r="K19" s="42" t="s">
        <v>529</v>
      </c>
      <c r="L19" s="330"/>
      <c r="M19" s="30"/>
    </row>
    <row r="20" spans="2:13">
      <c r="B20" s="39" t="s">
        <v>7735</v>
      </c>
      <c r="C20" s="40" t="s">
        <v>7736</v>
      </c>
      <c r="D20" s="41" t="s">
        <v>5925</v>
      </c>
      <c r="E20" s="4" t="s">
        <v>6258</v>
      </c>
      <c r="F20" s="42"/>
      <c r="G20" s="43" t="s">
        <v>5469</v>
      </c>
      <c r="H20" s="4" t="s">
        <v>5469</v>
      </c>
      <c r="I20" s="4" t="s">
        <v>529</v>
      </c>
      <c r="J20" s="4" t="s">
        <v>529</v>
      </c>
      <c r="K20" s="42" t="s">
        <v>529</v>
      </c>
      <c r="L20" s="330"/>
      <c r="M20" s="30"/>
    </row>
    <row r="21" spans="2:13">
      <c r="B21" s="39" t="s">
        <v>7737</v>
      </c>
      <c r="C21" s="40" t="s">
        <v>7738</v>
      </c>
      <c r="D21" s="41" t="s">
        <v>6497</v>
      </c>
      <c r="E21" s="4" t="s">
        <v>6258</v>
      </c>
      <c r="F21" s="42"/>
      <c r="G21" s="43" t="s">
        <v>5469</v>
      </c>
      <c r="H21" s="4" t="s">
        <v>5469</v>
      </c>
      <c r="I21" s="4" t="s">
        <v>529</v>
      </c>
      <c r="J21" s="4" t="s">
        <v>529</v>
      </c>
      <c r="K21" s="42" t="s">
        <v>529</v>
      </c>
      <c r="L21" s="330"/>
      <c r="M21" s="30"/>
    </row>
    <row r="22" spans="2:13">
      <c r="B22" s="39" t="s">
        <v>7739</v>
      </c>
      <c r="C22" s="40" t="s">
        <v>7740</v>
      </c>
      <c r="D22" s="41" t="s">
        <v>6500</v>
      </c>
      <c r="E22" s="4" t="s">
        <v>6258</v>
      </c>
      <c r="F22" s="42"/>
      <c r="G22" s="43" t="s">
        <v>5469</v>
      </c>
      <c r="H22" s="4" t="s">
        <v>5469</v>
      </c>
      <c r="I22" s="4" t="s">
        <v>529</v>
      </c>
      <c r="J22" s="4" t="s">
        <v>529</v>
      </c>
      <c r="K22" s="42" t="s">
        <v>529</v>
      </c>
      <c r="L22" s="330"/>
      <c r="M22" s="30"/>
    </row>
    <row r="23" spans="2:13">
      <c r="B23" s="39" t="s">
        <v>7741</v>
      </c>
      <c r="C23" s="40" t="s">
        <v>7742</v>
      </c>
      <c r="D23" s="41" t="s">
        <v>6500</v>
      </c>
      <c r="E23" s="4" t="s">
        <v>6258</v>
      </c>
      <c r="F23" s="42"/>
      <c r="G23" s="43" t="s">
        <v>5469</v>
      </c>
      <c r="H23" s="4" t="s">
        <v>5469</v>
      </c>
      <c r="I23" s="4" t="s">
        <v>529</v>
      </c>
      <c r="J23" s="4" t="s">
        <v>529</v>
      </c>
      <c r="K23" s="42" t="s">
        <v>529</v>
      </c>
      <c r="L23" s="302"/>
      <c r="M23" s="30"/>
    </row>
    <row r="24" spans="2:13" ht="75">
      <c r="B24" s="39" t="s">
        <v>1054</v>
      </c>
      <c r="C24" s="40" t="s">
        <v>5519</v>
      </c>
      <c r="D24" s="41" t="s">
        <v>6312</v>
      </c>
      <c r="E24" s="4" t="s">
        <v>6240</v>
      </c>
      <c r="F24" s="42"/>
      <c r="G24" s="43" t="s">
        <v>5469</v>
      </c>
      <c r="H24" s="4" t="s">
        <v>5469</v>
      </c>
      <c r="I24" s="4" t="s">
        <v>2080</v>
      </c>
      <c r="J24" s="4" t="s">
        <v>529</v>
      </c>
      <c r="K24" s="42" t="s">
        <v>529</v>
      </c>
      <c r="L24" s="44" t="s">
        <v>7743</v>
      </c>
      <c r="M24" s="30"/>
    </row>
    <row r="25" spans="2:13" ht="75">
      <c r="B25" s="39" t="s">
        <v>7744</v>
      </c>
      <c r="C25" s="40" t="s">
        <v>7745</v>
      </c>
      <c r="D25" s="41" t="s">
        <v>5729</v>
      </c>
      <c r="E25" s="4" t="s">
        <v>6210</v>
      </c>
      <c r="F25" s="42"/>
      <c r="G25" s="43" t="s">
        <v>5469</v>
      </c>
      <c r="H25" s="4" t="s">
        <v>5469</v>
      </c>
      <c r="I25" s="4" t="s">
        <v>5469</v>
      </c>
      <c r="J25" s="4" t="s">
        <v>529</v>
      </c>
      <c r="K25" s="42" t="s">
        <v>529</v>
      </c>
      <c r="L25" s="44" t="s">
        <v>7746</v>
      </c>
      <c r="M25" s="30"/>
    </row>
    <row r="26" spans="2:13" ht="45">
      <c r="B26" s="39" t="s">
        <v>7747</v>
      </c>
      <c r="C26" s="40" t="s">
        <v>5516</v>
      </c>
      <c r="D26" s="41" t="s">
        <v>7215</v>
      </c>
      <c r="E26" s="4" t="s">
        <v>5719</v>
      </c>
      <c r="F26" s="42"/>
      <c r="G26" s="43" t="s">
        <v>5469</v>
      </c>
      <c r="H26" s="4" t="s">
        <v>5469</v>
      </c>
      <c r="I26" s="4" t="s">
        <v>5469</v>
      </c>
      <c r="J26" s="4" t="s">
        <v>529</v>
      </c>
      <c r="K26" s="42" t="s">
        <v>529</v>
      </c>
      <c r="L26" s="44" t="s">
        <v>7748</v>
      </c>
      <c r="M26" s="30"/>
    </row>
    <row r="27" spans="2:13" ht="75">
      <c r="B27" s="39" t="s">
        <v>7749</v>
      </c>
      <c r="C27" s="40" t="s">
        <v>5517</v>
      </c>
      <c r="D27" s="41" t="s">
        <v>5729</v>
      </c>
      <c r="E27" s="4" t="s">
        <v>6210</v>
      </c>
      <c r="F27" s="42"/>
      <c r="G27" s="43" t="s">
        <v>5469</v>
      </c>
      <c r="H27" s="4" t="s">
        <v>5469</v>
      </c>
      <c r="I27" s="4" t="s">
        <v>5469</v>
      </c>
      <c r="J27" s="4" t="s">
        <v>529</v>
      </c>
      <c r="K27" s="42" t="s">
        <v>529</v>
      </c>
      <c r="L27" s="44" t="s">
        <v>7750</v>
      </c>
      <c r="M27" s="30"/>
    </row>
    <row r="28" spans="2:13" ht="75">
      <c r="B28" s="39" t="s">
        <v>7751</v>
      </c>
      <c r="C28" s="40" t="s">
        <v>5518</v>
      </c>
      <c r="D28" s="41" t="s">
        <v>5729</v>
      </c>
      <c r="E28" s="4" t="s">
        <v>6210</v>
      </c>
      <c r="F28" s="42"/>
      <c r="G28" s="43" t="s">
        <v>5469</v>
      </c>
      <c r="H28" s="4" t="s">
        <v>5469</v>
      </c>
      <c r="I28" s="4" t="s">
        <v>5469</v>
      </c>
      <c r="J28" s="4" t="s">
        <v>529</v>
      </c>
      <c r="K28" s="42" t="s">
        <v>529</v>
      </c>
      <c r="L28" s="44" t="s">
        <v>7752</v>
      </c>
      <c r="M28" s="30"/>
    </row>
    <row r="29" spans="2:13" ht="60">
      <c r="B29" s="39" t="s">
        <v>7753</v>
      </c>
      <c r="C29" s="40" t="s">
        <v>7754</v>
      </c>
      <c r="D29" s="41" t="s">
        <v>5655</v>
      </c>
      <c r="E29" s="4" t="s">
        <v>5719</v>
      </c>
      <c r="F29" s="42"/>
      <c r="G29" s="43" t="s">
        <v>5469</v>
      </c>
      <c r="H29" s="4" t="s">
        <v>5469</v>
      </c>
      <c r="I29" s="4" t="s">
        <v>5469</v>
      </c>
      <c r="J29" s="4" t="s">
        <v>529</v>
      </c>
      <c r="K29" s="42" t="s">
        <v>529</v>
      </c>
      <c r="L29" s="44" t="s">
        <v>7755</v>
      </c>
      <c r="M29" s="30"/>
    </row>
    <row r="30" spans="2:13" ht="75">
      <c r="B30" s="39" t="s">
        <v>7756</v>
      </c>
      <c r="C30" s="40" t="s">
        <v>5520</v>
      </c>
      <c r="D30" s="41" t="s">
        <v>6892</v>
      </c>
      <c r="E30" s="4" t="s">
        <v>7712</v>
      </c>
      <c r="F30" s="42"/>
      <c r="G30" s="43" t="s">
        <v>5469</v>
      </c>
      <c r="H30" s="4" t="s">
        <v>5469</v>
      </c>
      <c r="I30" s="4" t="s">
        <v>529</v>
      </c>
      <c r="J30" s="4" t="s">
        <v>529</v>
      </c>
      <c r="K30" s="42" t="s">
        <v>529</v>
      </c>
      <c r="L30" s="44" t="s">
        <v>7757</v>
      </c>
      <c r="M30" s="30"/>
    </row>
    <row r="31" spans="2:13" ht="16.5" customHeight="1">
      <c r="B31" s="39" t="s">
        <v>7758</v>
      </c>
      <c r="C31" s="40" t="s">
        <v>5521</v>
      </c>
      <c r="D31" s="41" t="s">
        <v>6892</v>
      </c>
      <c r="E31" s="4" t="s">
        <v>7712</v>
      </c>
      <c r="F31" s="42"/>
      <c r="G31" s="43" t="s">
        <v>5469</v>
      </c>
      <c r="H31" s="4" t="s">
        <v>5469</v>
      </c>
      <c r="I31" s="4" t="s">
        <v>529</v>
      </c>
      <c r="J31" s="4" t="s">
        <v>529</v>
      </c>
      <c r="K31" s="42" t="s">
        <v>529</v>
      </c>
      <c r="L31" s="661" t="s">
        <v>7759</v>
      </c>
      <c r="M31" s="30"/>
    </row>
    <row r="32" spans="2:13">
      <c r="B32" s="39" t="s">
        <v>7760</v>
      </c>
      <c r="C32" s="40" t="s">
        <v>5522</v>
      </c>
      <c r="D32" s="41" t="s">
        <v>6892</v>
      </c>
      <c r="E32" s="4" t="s">
        <v>7712</v>
      </c>
      <c r="F32" s="42"/>
      <c r="G32" s="43" t="s">
        <v>5469</v>
      </c>
      <c r="H32" s="4" t="s">
        <v>5469</v>
      </c>
      <c r="I32" s="4" t="s">
        <v>529</v>
      </c>
      <c r="J32" s="4" t="s">
        <v>529</v>
      </c>
      <c r="K32" s="42" t="s">
        <v>529</v>
      </c>
      <c r="L32" s="662"/>
      <c r="M32" s="30"/>
    </row>
    <row r="33" spans="2:13">
      <c r="B33" s="39" t="s">
        <v>7761</v>
      </c>
      <c r="C33" s="40" t="s">
        <v>5523</v>
      </c>
      <c r="D33" s="41" t="s">
        <v>6892</v>
      </c>
      <c r="E33" s="4" t="s">
        <v>7712</v>
      </c>
      <c r="F33" s="42"/>
      <c r="G33" s="43" t="s">
        <v>5469</v>
      </c>
      <c r="H33" s="4" t="s">
        <v>5469</v>
      </c>
      <c r="I33" s="4" t="s">
        <v>529</v>
      </c>
      <c r="J33" s="4" t="s">
        <v>529</v>
      </c>
      <c r="K33" s="42" t="s">
        <v>529</v>
      </c>
      <c r="L33" s="663"/>
      <c r="M33" s="30"/>
    </row>
    <row r="34" spans="2:13" ht="30">
      <c r="B34" s="39" t="s">
        <v>7234</v>
      </c>
      <c r="C34" s="40" t="s">
        <v>7762</v>
      </c>
      <c r="D34" s="41" t="s">
        <v>5729</v>
      </c>
      <c r="E34" s="4" t="s">
        <v>7705</v>
      </c>
      <c r="F34" s="42"/>
      <c r="G34" s="43" t="s">
        <v>5469</v>
      </c>
      <c r="H34" s="4" t="s">
        <v>5469</v>
      </c>
      <c r="I34" s="4" t="s">
        <v>5469</v>
      </c>
      <c r="J34" s="4" t="s">
        <v>5469</v>
      </c>
      <c r="K34" s="42" t="s">
        <v>529</v>
      </c>
      <c r="L34" s="44" t="s">
        <v>7763</v>
      </c>
      <c r="M34" s="30"/>
    </row>
    <row r="35" spans="2:13">
      <c r="B35" s="39" t="s">
        <v>7764</v>
      </c>
      <c r="C35" s="40" t="s">
        <v>7765</v>
      </c>
      <c r="D35" s="41" t="s">
        <v>6223</v>
      </c>
      <c r="E35" s="4" t="s">
        <v>7766</v>
      </c>
      <c r="F35" s="42"/>
      <c r="G35" s="43" t="s">
        <v>529</v>
      </c>
      <c r="H35" s="4" t="s">
        <v>5469</v>
      </c>
      <c r="I35" s="4" t="s">
        <v>5469</v>
      </c>
      <c r="J35" s="4" t="s">
        <v>5469</v>
      </c>
      <c r="K35" s="42" t="s">
        <v>529</v>
      </c>
      <c r="L35" s="44"/>
      <c r="M35" s="30"/>
    </row>
    <row r="36" spans="2:13" ht="45">
      <c r="B36" s="39" t="s">
        <v>7767</v>
      </c>
      <c r="C36" s="40" t="s">
        <v>7768</v>
      </c>
      <c r="D36" s="41" t="s">
        <v>7204</v>
      </c>
      <c r="E36" s="4" t="s">
        <v>7712</v>
      </c>
      <c r="F36" s="42"/>
      <c r="G36" s="43" t="s">
        <v>5469</v>
      </c>
      <c r="H36" s="4" t="s">
        <v>5469</v>
      </c>
      <c r="I36" s="4" t="s">
        <v>529</v>
      </c>
      <c r="J36" s="4" t="s">
        <v>5469</v>
      </c>
      <c r="K36" s="42" t="s">
        <v>529</v>
      </c>
      <c r="L36" s="44" t="s">
        <v>7769</v>
      </c>
      <c r="M36" s="30"/>
    </row>
    <row r="37" spans="2:13">
      <c r="B37" s="39" t="s">
        <v>7770</v>
      </c>
      <c r="C37" s="40" t="s">
        <v>7771</v>
      </c>
      <c r="D37" s="41" t="s">
        <v>7204</v>
      </c>
      <c r="E37" s="4" t="s">
        <v>7712</v>
      </c>
      <c r="F37" s="42" t="s">
        <v>7702</v>
      </c>
      <c r="G37" s="43" t="s">
        <v>5469</v>
      </c>
      <c r="H37" s="4" t="s">
        <v>5469</v>
      </c>
      <c r="I37" s="4" t="s">
        <v>529</v>
      </c>
      <c r="J37" s="4" t="s">
        <v>5469</v>
      </c>
      <c r="K37" s="42" t="s">
        <v>5469</v>
      </c>
      <c r="L37" s="44" t="s">
        <v>7205</v>
      </c>
      <c r="M37" s="30"/>
    </row>
    <row r="38" spans="2:13" ht="60">
      <c r="B38" s="39" t="s">
        <v>7242</v>
      </c>
      <c r="C38" s="40" t="s">
        <v>7772</v>
      </c>
      <c r="D38" s="41" t="s">
        <v>7295</v>
      </c>
      <c r="E38" s="4" t="s">
        <v>7766</v>
      </c>
      <c r="F38" s="42"/>
      <c r="G38" s="43" t="s">
        <v>5469</v>
      </c>
      <c r="H38" s="4" t="s">
        <v>5469</v>
      </c>
      <c r="I38" s="4" t="s">
        <v>529</v>
      </c>
      <c r="J38" s="4" t="s">
        <v>5469</v>
      </c>
      <c r="K38" s="42" t="s">
        <v>5469</v>
      </c>
      <c r="L38" s="44" t="s">
        <v>7773</v>
      </c>
      <c r="M38" s="30"/>
    </row>
    <row r="39" spans="2:13">
      <c r="B39" s="39" t="s">
        <v>7774</v>
      </c>
      <c r="C39" s="40" t="s">
        <v>7775</v>
      </c>
      <c r="D39" s="41" t="s">
        <v>6447</v>
      </c>
      <c r="E39" s="4" t="s">
        <v>7712</v>
      </c>
      <c r="F39" s="42"/>
      <c r="G39" s="43" t="s">
        <v>5469</v>
      </c>
      <c r="H39" s="4" t="s">
        <v>5469</v>
      </c>
      <c r="I39" s="4" t="s">
        <v>529</v>
      </c>
      <c r="J39" s="4" t="s">
        <v>5469</v>
      </c>
      <c r="K39" s="42" t="s">
        <v>529</v>
      </c>
      <c r="L39" s="44"/>
      <c r="M39" s="30"/>
    </row>
    <row r="40" spans="2:13" ht="30">
      <c r="B40" s="39" t="s">
        <v>5627</v>
      </c>
      <c r="C40" s="40" t="s">
        <v>7776</v>
      </c>
      <c r="D40" s="41" t="s">
        <v>6222</v>
      </c>
      <c r="E40" s="311" t="s">
        <v>5741</v>
      </c>
      <c r="F40" s="42"/>
      <c r="G40" s="43" t="s">
        <v>5469</v>
      </c>
      <c r="H40" s="4" t="s">
        <v>5469</v>
      </c>
      <c r="I40" s="4" t="s">
        <v>5469</v>
      </c>
      <c r="J40" s="4" t="s">
        <v>529</v>
      </c>
      <c r="K40" s="42" t="s">
        <v>529</v>
      </c>
      <c r="L40" s="44" t="s">
        <v>7777</v>
      </c>
      <c r="M40" s="30"/>
    </row>
    <row r="41" spans="2:13" ht="30">
      <c r="B41" s="39" t="s">
        <v>5628</v>
      </c>
      <c r="C41" s="40" t="s">
        <v>7778</v>
      </c>
      <c r="D41" s="41" t="s">
        <v>7200</v>
      </c>
      <c r="E41" s="311" t="s">
        <v>6266</v>
      </c>
      <c r="F41" s="42"/>
      <c r="G41" s="43" t="s">
        <v>5469</v>
      </c>
      <c r="H41" s="4" t="s">
        <v>5469</v>
      </c>
      <c r="I41" s="4" t="s">
        <v>5469</v>
      </c>
      <c r="J41" s="4" t="s">
        <v>529</v>
      </c>
      <c r="K41" s="42" t="s">
        <v>529</v>
      </c>
      <c r="L41" s="44" t="s">
        <v>7201</v>
      </c>
      <c r="M41" s="30"/>
    </row>
    <row r="42" spans="2:13" ht="30">
      <c r="B42" s="39" t="s">
        <v>5629</v>
      </c>
      <c r="C42" s="40" t="s">
        <v>7779</v>
      </c>
      <c r="D42" s="41" t="s">
        <v>6222</v>
      </c>
      <c r="E42" s="311" t="s">
        <v>5741</v>
      </c>
      <c r="F42" s="42"/>
      <c r="G42" s="43" t="s">
        <v>5469</v>
      </c>
      <c r="H42" s="4" t="s">
        <v>5469</v>
      </c>
      <c r="I42" s="4" t="s">
        <v>5469</v>
      </c>
      <c r="J42" s="4" t="s">
        <v>529</v>
      </c>
      <c r="K42" s="42" t="s">
        <v>529</v>
      </c>
      <c r="L42" s="44" t="s">
        <v>7780</v>
      </c>
      <c r="M42" s="30"/>
    </row>
    <row r="43" spans="2:13" ht="30">
      <c r="B43" s="39" t="s">
        <v>5630</v>
      </c>
      <c r="C43" s="40" t="s">
        <v>7781</v>
      </c>
      <c r="D43" s="41" t="s">
        <v>7200</v>
      </c>
      <c r="E43" s="311" t="s">
        <v>6266</v>
      </c>
      <c r="F43" s="42"/>
      <c r="G43" s="43" t="s">
        <v>5469</v>
      </c>
      <c r="H43" s="4" t="s">
        <v>5469</v>
      </c>
      <c r="I43" s="4" t="s">
        <v>5469</v>
      </c>
      <c r="J43" s="4" t="s">
        <v>529</v>
      </c>
      <c r="K43" s="42" t="s">
        <v>529</v>
      </c>
      <c r="L43" s="44" t="s">
        <v>7201</v>
      </c>
      <c r="M43" s="30"/>
    </row>
    <row r="44" spans="2:13" ht="75">
      <c r="B44" s="39" t="s">
        <v>7782</v>
      </c>
      <c r="C44" s="40" t="s">
        <v>7783</v>
      </c>
      <c r="D44" s="41" t="s">
        <v>5954</v>
      </c>
      <c r="E44" s="4" t="s">
        <v>7766</v>
      </c>
      <c r="F44" s="42"/>
      <c r="G44" s="43" t="s">
        <v>5469</v>
      </c>
      <c r="H44" s="4" t="s">
        <v>5469</v>
      </c>
      <c r="I44" s="4" t="s">
        <v>529</v>
      </c>
      <c r="J44" s="4" t="s">
        <v>5469</v>
      </c>
      <c r="K44" s="42" t="s">
        <v>5469</v>
      </c>
      <c r="L44" s="44" t="s">
        <v>7784</v>
      </c>
      <c r="M44" s="30"/>
    </row>
    <row r="45" spans="2:13">
      <c r="B45" s="39" t="s">
        <v>7785</v>
      </c>
      <c r="C45" s="40" t="s">
        <v>7786</v>
      </c>
      <c r="D45" s="41" t="s">
        <v>5723</v>
      </c>
      <c r="E45" s="4" t="s">
        <v>5724</v>
      </c>
      <c r="F45" s="42"/>
      <c r="G45" s="43" t="s">
        <v>5469</v>
      </c>
      <c r="H45" s="4" t="s">
        <v>5469</v>
      </c>
      <c r="I45" s="4" t="s">
        <v>529</v>
      </c>
      <c r="J45" s="4" t="s">
        <v>5469</v>
      </c>
      <c r="K45" s="42" t="s">
        <v>529</v>
      </c>
      <c r="L45" s="44" t="s">
        <v>7787</v>
      </c>
      <c r="M45" s="30"/>
    </row>
    <row r="46" spans="2:13" ht="75">
      <c r="B46" s="39" t="s">
        <v>2112</v>
      </c>
      <c r="C46" s="40" t="s">
        <v>7788</v>
      </c>
      <c r="D46" s="41" t="s">
        <v>6244</v>
      </c>
      <c r="E46" s="4" t="s">
        <v>6303</v>
      </c>
      <c r="F46" s="42"/>
      <c r="G46" s="43" t="s">
        <v>5469</v>
      </c>
      <c r="H46" s="4" t="s">
        <v>5469</v>
      </c>
      <c r="I46" s="4" t="s">
        <v>529</v>
      </c>
      <c r="J46" s="4" t="s">
        <v>5469</v>
      </c>
      <c r="K46" s="42" t="s">
        <v>529</v>
      </c>
      <c r="L46" s="44" t="s">
        <v>7789</v>
      </c>
      <c r="M46" s="30"/>
    </row>
    <row r="47" spans="2:13">
      <c r="B47" s="39" t="s">
        <v>7790</v>
      </c>
      <c r="C47" s="40" t="s">
        <v>7791</v>
      </c>
      <c r="D47" s="41" t="s">
        <v>6246</v>
      </c>
      <c r="E47" s="4" t="s">
        <v>6258</v>
      </c>
      <c r="F47" s="42"/>
      <c r="G47" s="43" t="s">
        <v>5469</v>
      </c>
      <c r="H47" s="4" t="s">
        <v>5469</v>
      </c>
      <c r="I47" s="4" t="s">
        <v>529</v>
      </c>
      <c r="J47" s="4" t="s">
        <v>5469</v>
      </c>
      <c r="K47" s="42" t="s">
        <v>529</v>
      </c>
      <c r="L47" s="44" t="s">
        <v>7792</v>
      </c>
      <c r="M47" s="30"/>
    </row>
    <row r="48" spans="2:13" ht="75">
      <c r="B48" s="39" t="s">
        <v>1215</v>
      </c>
      <c r="C48" s="40" t="s">
        <v>5427</v>
      </c>
      <c r="D48" s="41" t="s">
        <v>5937</v>
      </c>
      <c r="E48" s="4" t="s">
        <v>6347</v>
      </c>
      <c r="F48" s="42"/>
      <c r="G48" s="43" t="s">
        <v>5469</v>
      </c>
      <c r="H48" s="4" t="s">
        <v>5469</v>
      </c>
      <c r="I48" s="4" t="s">
        <v>5469</v>
      </c>
      <c r="J48" s="4" t="s">
        <v>5890</v>
      </c>
      <c r="K48" s="42" t="s">
        <v>529</v>
      </c>
      <c r="L48" s="44" t="s">
        <v>7279</v>
      </c>
      <c r="M48" s="30"/>
    </row>
    <row r="49" spans="2:13" ht="90">
      <c r="B49" s="39" t="s">
        <v>7793</v>
      </c>
      <c r="C49" s="40" t="s">
        <v>7794</v>
      </c>
      <c r="D49" s="41" t="s">
        <v>6811</v>
      </c>
      <c r="E49" s="4" t="s">
        <v>7280</v>
      </c>
      <c r="F49" s="42"/>
      <c r="G49" s="43" t="s">
        <v>5469</v>
      </c>
      <c r="H49" s="4" t="s">
        <v>5469</v>
      </c>
      <c r="I49" s="4" t="s">
        <v>5469</v>
      </c>
      <c r="J49" s="4" t="s">
        <v>5890</v>
      </c>
      <c r="K49" s="42" t="s">
        <v>529</v>
      </c>
      <c r="L49" s="44" t="s">
        <v>7795</v>
      </c>
      <c r="M49" s="30"/>
    </row>
    <row r="50" spans="2:13" ht="105">
      <c r="B50" s="39" t="s">
        <v>5439</v>
      </c>
      <c r="C50" s="40" t="s">
        <v>7796</v>
      </c>
      <c r="D50" s="41" t="s">
        <v>7282</v>
      </c>
      <c r="E50" s="4" t="s">
        <v>7797</v>
      </c>
      <c r="F50" s="42"/>
      <c r="G50" s="43" t="s">
        <v>5469</v>
      </c>
      <c r="H50" s="4" t="s">
        <v>5469</v>
      </c>
      <c r="I50" s="4" t="s">
        <v>529</v>
      </c>
      <c r="J50" s="4" t="s">
        <v>5469</v>
      </c>
      <c r="K50" s="42" t="s">
        <v>529</v>
      </c>
      <c r="L50" s="44" t="s">
        <v>7798</v>
      </c>
      <c r="M50" s="30"/>
    </row>
    <row r="51" spans="2:13" ht="30">
      <c r="B51" s="39" t="s">
        <v>7799</v>
      </c>
      <c r="C51" s="40" t="s">
        <v>7800</v>
      </c>
      <c r="D51" s="41" t="s">
        <v>5729</v>
      </c>
      <c r="E51" s="4" t="s">
        <v>7705</v>
      </c>
      <c r="F51" s="42"/>
      <c r="G51" s="43" t="s">
        <v>5469</v>
      </c>
      <c r="H51" s="4" t="s">
        <v>5469</v>
      </c>
      <c r="I51" s="4" t="s">
        <v>5469</v>
      </c>
      <c r="J51" s="4" t="s">
        <v>529</v>
      </c>
      <c r="K51" s="42" t="s">
        <v>529</v>
      </c>
      <c r="L51" s="44" t="s">
        <v>7801</v>
      </c>
      <c r="M51" s="30"/>
    </row>
    <row r="52" spans="2:13" ht="45">
      <c r="B52" s="39" t="s">
        <v>7802</v>
      </c>
      <c r="C52" s="40" t="s">
        <v>7803</v>
      </c>
      <c r="D52" s="41" t="s">
        <v>5729</v>
      </c>
      <c r="E52" s="4" t="s">
        <v>7705</v>
      </c>
      <c r="F52" s="42"/>
      <c r="G52" s="43" t="s">
        <v>5469</v>
      </c>
      <c r="H52" s="4" t="s">
        <v>5469</v>
      </c>
      <c r="I52" s="4" t="s">
        <v>5469</v>
      </c>
      <c r="J52" s="4" t="s">
        <v>529</v>
      </c>
      <c r="K52" s="42" t="s">
        <v>529</v>
      </c>
      <c r="L52" s="44" t="s">
        <v>7804</v>
      </c>
      <c r="M52" s="30"/>
    </row>
    <row r="53" spans="2:13" ht="30">
      <c r="B53" s="39" t="s">
        <v>7805</v>
      </c>
      <c r="C53" s="40" t="s">
        <v>7806</v>
      </c>
      <c r="D53" s="41" t="s">
        <v>5729</v>
      </c>
      <c r="E53" s="4" t="s">
        <v>7705</v>
      </c>
      <c r="F53" s="42"/>
      <c r="G53" s="43" t="s">
        <v>5469</v>
      </c>
      <c r="H53" s="4" t="s">
        <v>5469</v>
      </c>
      <c r="I53" s="4" t="s">
        <v>5469</v>
      </c>
      <c r="J53" s="4" t="s">
        <v>529</v>
      </c>
      <c r="K53" s="42" t="s">
        <v>529</v>
      </c>
      <c r="L53" s="44" t="s">
        <v>7801</v>
      </c>
      <c r="M53" s="30"/>
    </row>
    <row r="54" spans="2:13" ht="45">
      <c r="B54" s="39" t="s">
        <v>7807</v>
      </c>
      <c r="C54" s="40" t="s">
        <v>7808</v>
      </c>
      <c r="D54" s="41" t="s">
        <v>5729</v>
      </c>
      <c r="E54" s="4" t="s">
        <v>7705</v>
      </c>
      <c r="F54" s="42"/>
      <c r="G54" s="43" t="s">
        <v>5469</v>
      </c>
      <c r="H54" s="4" t="s">
        <v>5469</v>
      </c>
      <c r="I54" s="4" t="s">
        <v>5469</v>
      </c>
      <c r="J54" s="4" t="s">
        <v>529</v>
      </c>
      <c r="K54" s="42" t="s">
        <v>529</v>
      </c>
      <c r="L54" s="44" t="s">
        <v>7809</v>
      </c>
      <c r="M54" s="30"/>
    </row>
    <row r="55" spans="2:13" ht="30">
      <c r="B55" s="39" t="s">
        <v>7810</v>
      </c>
      <c r="C55" s="40" t="s">
        <v>7811</v>
      </c>
      <c r="D55" s="41" t="s">
        <v>5643</v>
      </c>
      <c r="E55" s="4" t="s">
        <v>7812</v>
      </c>
      <c r="F55" s="42"/>
      <c r="G55" s="43" t="s">
        <v>5469</v>
      </c>
      <c r="H55" s="4" t="s">
        <v>529</v>
      </c>
      <c r="I55" s="4" t="s">
        <v>529</v>
      </c>
      <c r="J55" s="4" t="s">
        <v>529</v>
      </c>
      <c r="K55" s="42" t="s">
        <v>529</v>
      </c>
      <c r="L55" s="44" t="s">
        <v>7813</v>
      </c>
      <c r="M55" s="30"/>
    </row>
    <row r="56" spans="2:13" ht="60">
      <c r="B56" s="39" t="s">
        <v>7814</v>
      </c>
      <c r="C56" s="40" t="s">
        <v>7815</v>
      </c>
      <c r="D56" s="41" t="s">
        <v>7295</v>
      </c>
      <c r="E56" s="4" t="s">
        <v>7766</v>
      </c>
      <c r="F56" s="42" t="s">
        <v>7816</v>
      </c>
      <c r="G56" s="43" t="s">
        <v>5469</v>
      </c>
      <c r="H56" s="4" t="s">
        <v>529</v>
      </c>
      <c r="I56" s="4" t="s">
        <v>529</v>
      </c>
      <c r="J56" s="4" t="s">
        <v>529</v>
      </c>
      <c r="K56" s="42" t="s">
        <v>529</v>
      </c>
      <c r="L56" s="44" t="s">
        <v>7817</v>
      </c>
      <c r="M56" s="30"/>
    </row>
    <row r="57" spans="2:13" ht="45">
      <c r="B57" s="39" t="s">
        <v>7818</v>
      </c>
      <c r="C57" s="40" t="s">
        <v>7819</v>
      </c>
      <c r="D57" s="41" t="s">
        <v>7204</v>
      </c>
      <c r="E57" s="4" t="s">
        <v>7712</v>
      </c>
      <c r="F57" s="42"/>
      <c r="G57" s="43" t="s">
        <v>5469</v>
      </c>
      <c r="H57" s="4" t="s">
        <v>529</v>
      </c>
      <c r="I57" s="4" t="s">
        <v>529</v>
      </c>
      <c r="J57" s="4" t="s">
        <v>529</v>
      </c>
      <c r="K57" s="42" t="s">
        <v>529</v>
      </c>
      <c r="L57" s="44" t="s">
        <v>7820</v>
      </c>
      <c r="M57" s="30"/>
    </row>
    <row r="58" spans="2:13" ht="45">
      <c r="B58" s="39" t="s">
        <v>7821</v>
      </c>
      <c r="C58" s="40" t="s">
        <v>7822</v>
      </c>
      <c r="D58" s="41" t="s">
        <v>5961</v>
      </c>
      <c r="E58" s="4" t="s">
        <v>7766</v>
      </c>
      <c r="F58" s="42"/>
      <c r="G58" s="43" t="s">
        <v>5469</v>
      </c>
      <c r="H58" s="4" t="s">
        <v>529</v>
      </c>
      <c r="I58" s="4" t="s">
        <v>529</v>
      </c>
      <c r="J58" s="4" t="s">
        <v>529</v>
      </c>
      <c r="K58" s="42" t="s">
        <v>529</v>
      </c>
      <c r="L58" s="44" t="s">
        <v>7823</v>
      </c>
      <c r="M58" s="30"/>
    </row>
    <row r="59" spans="2:13" ht="45">
      <c r="B59" s="39" t="s">
        <v>7824</v>
      </c>
      <c r="C59" s="40" t="s">
        <v>7825</v>
      </c>
      <c r="D59" s="41" t="s">
        <v>5954</v>
      </c>
      <c r="E59" s="4" t="s">
        <v>7766</v>
      </c>
      <c r="F59" s="42"/>
      <c r="G59" s="43" t="s">
        <v>5469</v>
      </c>
      <c r="H59" s="4" t="s">
        <v>529</v>
      </c>
      <c r="I59" s="4" t="s">
        <v>529</v>
      </c>
      <c r="J59" s="4" t="s">
        <v>529</v>
      </c>
      <c r="K59" s="42" t="s">
        <v>529</v>
      </c>
      <c r="L59" s="44" t="s">
        <v>7826</v>
      </c>
      <c r="M59" s="30"/>
    </row>
    <row r="60" spans="2:13" ht="45">
      <c r="B60" s="39" t="s">
        <v>7827</v>
      </c>
      <c r="C60" s="40" t="s">
        <v>7828</v>
      </c>
      <c r="D60" s="41" t="s">
        <v>6244</v>
      </c>
      <c r="E60" s="4" t="s">
        <v>7766</v>
      </c>
      <c r="F60" s="42"/>
      <c r="G60" s="43" t="s">
        <v>5469</v>
      </c>
      <c r="H60" s="4" t="s">
        <v>529</v>
      </c>
      <c r="I60" s="4" t="s">
        <v>529</v>
      </c>
      <c r="J60" s="4" t="s">
        <v>529</v>
      </c>
      <c r="K60" s="42" t="s">
        <v>529</v>
      </c>
      <c r="L60" s="44" t="s">
        <v>7829</v>
      </c>
      <c r="M60" s="30"/>
    </row>
    <row r="61" spans="2:13" ht="45">
      <c r="B61" s="39" t="s">
        <v>1857</v>
      </c>
      <c r="C61" s="40" t="s">
        <v>7830</v>
      </c>
      <c r="D61" s="41" t="s">
        <v>6497</v>
      </c>
      <c r="E61" s="4" t="s">
        <v>7831</v>
      </c>
      <c r="F61" s="42"/>
      <c r="G61" s="43" t="s">
        <v>5469</v>
      </c>
      <c r="H61" s="4" t="s">
        <v>529</v>
      </c>
      <c r="I61" s="4" t="s">
        <v>529</v>
      </c>
      <c r="J61" s="4" t="s">
        <v>529</v>
      </c>
      <c r="K61" s="42" t="s">
        <v>529</v>
      </c>
      <c r="L61" s="44" t="s">
        <v>7832</v>
      </c>
      <c r="M61" s="30"/>
    </row>
    <row r="62" spans="2:13" ht="48" customHeight="1">
      <c r="B62" s="39" t="s">
        <v>7833</v>
      </c>
      <c r="C62" s="40" t="s">
        <v>7834</v>
      </c>
      <c r="D62" s="41" t="s">
        <v>5647</v>
      </c>
      <c r="E62" s="4" t="s">
        <v>7712</v>
      </c>
      <c r="F62" s="42"/>
      <c r="G62" s="43" t="s">
        <v>529</v>
      </c>
      <c r="H62" s="4" t="s">
        <v>6259</v>
      </c>
      <c r="I62" s="4" t="s">
        <v>529</v>
      </c>
      <c r="J62" s="4" t="s">
        <v>6259</v>
      </c>
      <c r="K62" s="42" t="s">
        <v>6259</v>
      </c>
      <c r="L62" s="667" t="s">
        <v>7835</v>
      </c>
      <c r="M62" s="30"/>
    </row>
    <row r="63" spans="2:13" ht="48" customHeight="1">
      <c r="B63" s="39" t="s">
        <v>7836</v>
      </c>
      <c r="C63" s="40" t="s">
        <v>7837</v>
      </c>
      <c r="D63" s="41" t="s">
        <v>5647</v>
      </c>
      <c r="E63" s="4" t="s">
        <v>7712</v>
      </c>
      <c r="F63" s="42"/>
      <c r="G63" s="43" t="s">
        <v>529</v>
      </c>
      <c r="H63" s="4" t="s">
        <v>6259</v>
      </c>
      <c r="I63" s="4" t="s">
        <v>529</v>
      </c>
      <c r="J63" s="4" t="s">
        <v>6259</v>
      </c>
      <c r="K63" s="42" t="s">
        <v>529</v>
      </c>
      <c r="L63" s="668"/>
      <c r="M63" s="30"/>
    </row>
    <row r="64" spans="2:13" ht="48" customHeight="1">
      <c r="B64" s="39" t="s">
        <v>7838</v>
      </c>
      <c r="C64" s="40" t="s">
        <v>7839</v>
      </c>
      <c r="D64" s="41" t="s">
        <v>5647</v>
      </c>
      <c r="E64" s="4" t="s">
        <v>7712</v>
      </c>
      <c r="F64" s="42"/>
      <c r="G64" s="43" t="s">
        <v>529</v>
      </c>
      <c r="H64" s="4" t="s">
        <v>6259</v>
      </c>
      <c r="I64" s="4" t="s">
        <v>529</v>
      </c>
      <c r="J64" s="4" t="s">
        <v>6259</v>
      </c>
      <c r="K64" s="42" t="s">
        <v>6259</v>
      </c>
      <c r="L64" s="679"/>
      <c r="M64" s="30"/>
    </row>
    <row r="65" spans="2:13" ht="45.75" thickBot="1">
      <c r="B65" s="39" t="s">
        <v>1646</v>
      </c>
      <c r="C65" s="40" t="s">
        <v>2976</v>
      </c>
      <c r="D65" s="41" t="s">
        <v>5729</v>
      </c>
      <c r="E65" s="4" t="s">
        <v>5644</v>
      </c>
      <c r="F65" s="42"/>
      <c r="G65" s="43" t="s">
        <v>2080</v>
      </c>
      <c r="H65" s="4" t="s">
        <v>5469</v>
      </c>
      <c r="I65" s="4" t="s">
        <v>5469</v>
      </c>
      <c r="J65" s="4" t="s">
        <v>5469</v>
      </c>
      <c r="K65" s="42" t="s">
        <v>529</v>
      </c>
      <c r="L65" s="44" t="s">
        <v>7840</v>
      </c>
      <c r="M65" s="30"/>
    </row>
    <row r="66" spans="2:13" ht="19.5" customHeight="1" thickBot="1">
      <c r="B66" s="27" t="s">
        <v>7841</v>
      </c>
      <c r="C66" s="304"/>
      <c r="D66" s="305"/>
      <c r="E66" s="306"/>
      <c r="F66" s="306"/>
      <c r="G66" s="306"/>
      <c r="H66" s="306"/>
      <c r="I66" s="306"/>
      <c r="J66" s="306"/>
      <c r="K66" s="306"/>
      <c r="L66" s="307"/>
      <c r="M66" s="30"/>
    </row>
    <row r="67" spans="2:13" ht="30">
      <c r="B67" s="39" t="s">
        <v>5428</v>
      </c>
      <c r="C67" s="40" t="s">
        <v>7843</v>
      </c>
      <c r="D67" s="41" t="s">
        <v>7323</v>
      </c>
      <c r="E67" s="4" t="s">
        <v>6255</v>
      </c>
      <c r="F67" s="42"/>
      <c r="G67" s="43" t="s">
        <v>5469</v>
      </c>
      <c r="H67" s="4" t="s">
        <v>5469</v>
      </c>
      <c r="I67" s="4" t="s">
        <v>529</v>
      </c>
      <c r="J67" s="4" t="s">
        <v>5469</v>
      </c>
      <c r="K67" s="42" t="s">
        <v>529</v>
      </c>
      <c r="L67" s="44" t="s">
        <v>7844</v>
      </c>
      <c r="M67" s="30"/>
    </row>
    <row r="68" spans="2:13" ht="30">
      <c r="B68" s="39" t="s">
        <v>5430</v>
      </c>
      <c r="C68" s="40" t="s">
        <v>5429</v>
      </c>
      <c r="D68" s="41" t="s">
        <v>7323</v>
      </c>
      <c r="E68" s="4" t="s">
        <v>6255</v>
      </c>
      <c r="F68" s="42"/>
      <c r="G68" s="43" t="s">
        <v>5469</v>
      </c>
      <c r="H68" s="4" t="s">
        <v>5469</v>
      </c>
      <c r="I68" s="4" t="s">
        <v>529</v>
      </c>
      <c r="J68" s="4" t="s">
        <v>5469</v>
      </c>
      <c r="K68" s="42" t="s">
        <v>529</v>
      </c>
      <c r="L68" s="330" t="s">
        <v>7845</v>
      </c>
      <c r="M68" s="30"/>
    </row>
    <row r="69" spans="2:13">
      <c r="B69" s="39" t="s">
        <v>5431</v>
      </c>
      <c r="C69" s="40" t="s">
        <v>5432</v>
      </c>
      <c r="D69" s="41" t="s">
        <v>7323</v>
      </c>
      <c r="E69" s="4" t="s">
        <v>6255</v>
      </c>
      <c r="F69" s="42"/>
      <c r="G69" s="43" t="s">
        <v>5469</v>
      </c>
      <c r="H69" s="4" t="s">
        <v>5469</v>
      </c>
      <c r="I69" s="4" t="s">
        <v>529</v>
      </c>
      <c r="J69" s="4" t="s">
        <v>5469</v>
      </c>
      <c r="K69" s="42" t="s">
        <v>529</v>
      </c>
      <c r="L69" s="302"/>
      <c r="M69" s="30"/>
    </row>
    <row r="70" spans="2:13">
      <c r="B70" s="39" t="s">
        <v>7846</v>
      </c>
      <c r="C70" s="40" t="s">
        <v>7847</v>
      </c>
      <c r="D70" s="41" t="s">
        <v>529</v>
      </c>
      <c r="E70" s="4" t="s">
        <v>6255</v>
      </c>
      <c r="F70" s="42"/>
      <c r="G70" s="43" t="s">
        <v>529</v>
      </c>
      <c r="H70" s="4" t="s">
        <v>5469</v>
      </c>
      <c r="I70" s="4" t="s">
        <v>529</v>
      </c>
      <c r="J70" s="4" t="s">
        <v>5469</v>
      </c>
      <c r="K70" s="42" t="s">
        <v>529</v>
      </c>
      <c r="L70" s="44"/>
      <c r="M70" s="30"/>
    </row>
    <row r="71" spans="2:13">
      <c r="B71" s="39" t="s">
        <v>7848</v>
      </c>
      <c r="C71" s="40" t="s">
        <v>7849</v>
      </c>
      <c r="D71" s="41" t="s">
        <v>529</v>
      </c>
      <c r="E71" s="4" t="s">
        <v>6255</v>
      </c>
      <c r="F71" s="42"/>
      <c r="G71" s="43" t="s">
        <v>529</v>
      </c>
      <c r="H71" s="4" t="s">
        <v>5469</v>
      </c>
      <c r="I71" s="4" t="s">
        <v>529</v>
      </c>
      <c r="J71" s="4" t="s">
        <v>5469</v>
      </c>
      <c r="K71" s="42" t="s">
        <v>529</v>
      </c>
      <c r="L71" s="44"/>
      <c r="M71" s="30"/>
    </row>
    <row r="72" spans="2:13">
      <c r="B72" s="39" t="s">
        <v>7850</v>
      </c>
      <c r="C72" s="40" t="s">
        <v>7851</v>
      </c>
      <c r="D72" s="41" t="s">
        <v>529</v>
      </c>
      <c r="E72" s="4" t="s">
        <v>6255</v>
      </c>
      <c r="F72" s="42"/>
      <c r="G72" s="43" t="s">
        <v>529</v>
      </c>
      <c r="H72" s="4" t="s">
        <v>5469</v>
      </c>
      <c r="I72" s="4" t="s">
        <v>529</v>
      </c>
      <c r="J72" s="4" t="s">
        <v>5469</v>
      </c>
      <c r="K72" s="42" t="s">
        <v>529</v>
      </c>
      <c r="L72" s="44"/>
      <c r="M72" s="30"/>
    </row>
    <row r="73" spans="2:13">
      <c r="B73" s="39" t="s">
        <v>7852</v>
      </c>
      <c r="C73" s="40" t="s">
        <v>7853</v>
      </c>
      <c r="D73" s="41" t="s">
        <v>529</v>
      </c>
      <c r="E73" s="4" t="s">
        <v>6255</v>
      </c>
      <c r="F73" s="42"/>
      <c r="G73" s="43" t="s">
        <v>529</v>
      </c>
      <c r="H73" s="4" t="s">
        <v>5469</v>
      </c>
      <c r="I73" s="4" t="s">
        <v>529</v>
      </c>
      <c r="J73" s="4" t="s">
        <v>529</v>
      </c>
      <c r="K73" s="42" t="s">
        <v>529</v>
      </c>
      <c r="L73" s="44"/>
      <c r="M73" s="30"/>
    </row>
    <row r="74" spans="2:13" ht="17.25" thickBot="1">
      <c r="B74" s="39" t="s">
        <v>7854</v>
      </c>
      <c r="C74" s="40" t="s">
        <v>7855</v>
      </c>
      <c r="D74" s="41" t="s">
        <v>529</v>
      </c>
      <c r="E74" s="4" t="s">
        <v>6255</v>
      </c>
      <c r="F74" s="42"/>
      <c r="G74" s="43" t="s">
        <v>529</v>
      </c>
      <c r="H74" s="4" t="s">
        <v>5469</v>
      </c>
      <c r="I74" s="4" t="s">
        <v>529</v>
      </c>
      <c r="J74" s="4" t="s">
        <v>5469</v>
      </c>
      <c r="K74" s="42" t="s">
        <v>529</v>
      </c>
      <c r="L74" s="44"/>
      <c r="M74" s="30"/>
    </row>
    <row r="75" spans="2:13" ht="19.5" customHeight="1" thickBot="1">
      <c r="B75" s="27" t="s">
        <v>7307</v>
      </c>
      <c r="C75" s="304"/>
      <c r="D75" s="305"/>
      <c r="E75" s="306"/>
      <c r="F75" s="306"/>
      <c r="G75" s="306"/>
      <c r="H75" s="306"/>
      <c r="I75" s="306"/>
      <c r="J75" s="306"/>
      <c r="K75" s="306"/>
      <c r="L75" s="307"/>
      <c r="M75" s="30"/>
    </row>
    <row r="76" spans="2:13" ht="45">
      <c r="B76" s="39" t="s">
        <v>7856</v>
      </c>
      <c r="C76" s="40" t="s">
        <v>7857</v>
      </c>
      <c r="D76" s="41" t="s">
        <v>7204</v>
      </c>
      <c r="E76" s="4" t="s">
        <v>6258</v>
      </c>
      <c r="F76" s="42"/>
      <c r="G76" s="43" t="s">
        <v>5469</v>
      </c>
      <c r="H76" s="4" t="s">
        <v>5469</v>
      </c>
      <c r="I76" s="4" t="s">
        <v>529</v>
      </c>
      <c r="J76" s="4" t="s">
        <v>529</v>
      </c>
      <c r="K76" s="42" t="s">
        <v>529</v>
      </c>
      <c r="L76" s="44" t="s">
        <v>7858</v>
      </c>
      <c r="M76" s="30"/>
    </row>
    <row r="77" spans="2:13" ht="60">
      <c r="B77" s="39" t="s">
        <v>7859</v>
      </c>
      <c r="C77" s="40" t="s">
        <v>7860</v>
      </c>
      <c r="D77" s="41" t="s">
        <v>5877</v>
      </c>
      <c r="E77" s="4" t="s">
        <v>7766</v>
      </c>
      <c r="F77" s="42"/>
      <c r="G77" s="43" t="s">
        <v>5469</v>
      </c>
      <c r="H77" s="4" t="s">
        <v>5469</v>
      </c>
      <c r="I77" s="4" t="s">
        <v>529</v>
      </c>
      <c r="J77" s="4" t="s">
        <v>529</v>
      </c>
      <c r="K77" s="42" t="s">
        <v>529</v>
      </c>
      <c r="L77" s="44" t="s">
        <v>7861</v>
      </c>
      <c r="M77" s="30"/>
    </row>
    <row r="78" spans="2:13">
      <c r="B78" s="39" t="s">
        <v>7862</v>
      </c>
      <c r="C78" s="40" t="s">
        <v>7863</v>
      </c>
      <c r="D78" s="41" t="s">
        <v>6500</v>
      </c>
      <c r="E78" s="4" t="s">
        <v>7712</v>
      </c>
      <c r="F78" s="42"/>
      <c r="G78" s="43" t="s">
        <v>5469</v>
      </c>
      <c r="H78" s="4" t="s">
        <v>5469</v>
      </c>
      <c r="I78" s="4" t="s">
        <v>529</v>
      </c>
      <c r="J78" s="4" t="s">
        <v>529</v>
      </c>
      <c r="K78" s="42" t="s">
        <v>529</v>
      </c>
      <c r="L78" s="44" t="s">
        <v>7864</v>
      </c>
      <c r="M78" s="30"/>
    </row>
    <row r="79" spans="2:13" ht="60">
      <c r="B79" s="39" t="s">
        <v>1296</v>
      </c>
      <c r="C79" s="40" t="s">
        <v>5433</v>
      </c>
      <c r="D79" s="41" t="s">
        <v>7323</v>
      </c>
      <c r="E79" s="4" t="s">
        <v>6255</v>
      </c>
      <c r="F79" s="42"/>
      <c r="G79" s="43" t="s">
        <v>5469</v>
      </c>
      <c r="H79" s="4" t="s">
        <v>5469</v>
      </c>
      <c r="I79" s="4" t="s">
        <v>529</v>
      </c>
      <c r="J79" s="4" t="s">
        <v>529</v>
      </c>
      <c r="K79" s="42" t="s">
        <v>529</v>
      </c>
      <c r="L79" s="44" t="s">
        <v>7865</v>
      </c>
      <c r="M79" s="30"/>
    </row>
    <row r="80" spans="2:13" ht="45">
      <c r="B80" s="39" t="s">
        <v>6815</v>
      </c>
      <c r="C80" s="40" t="s">
        <v>7866</v>
      </c>
      <c r="D80" s="41" t="s">
        <v>5655</v>
      </c>
      <c r="E80" s="4" t="s">
        <v>7812</v>
      </c>
      <c r="F80" s="42"/>
      <c r="G80" s="43" t="s">
        <v>5469</v>
      </c>
      <c r="H80" s="4" t="s">
        <v>5469</v>
      </c>
      <c r="I80" s="4" t="s">
        <v>529</v>
      </c>
      <c r="J80" s="4" t="s">
        <v>529</v>
      </c>
      <c r="K80" s="42" t="s">
        <v>529</v>
      </c>
      <c r="L80" s="44" t="s">
        <v>7867</v>
      </c>
      <c r="M80" s="30"/>
    </row>
    <row r="81" spans="2:13">
      <c r="B81" s="39" t="s">
        <v>7868</v>
      </c>
      <c r="C81" s="40" t="s">
        <v>7869</v>
      </c>
      <c r="D81" s="41" t="s">
        <v>7204</v>
      </c>
      <c r="E81" s="4" t="s">
        <v>6258</v>
      </c>
      <c r="F81" s="42"/>
      <c r="G81" s="43" t="s">
        <v>5469</v>
      </c>
      <c r="H81" s="4" t="s">
        <v>5469</v>
      </c>
      <c r="I81" s="4" t="s">
        <v>529</v>
      </c>
      <c r="J81" s="4" t="s">
        <v>529</v>
      </c>
      <c r="K81" s="42" t="s">
        <v>529</v>
      </c>
      <c r="L81" s="351" t="s">
        <v>7336</v>
      </c>
      <c r="M81" s="30"/>
    </row>
    <row r="82" spans="2:13">
      <c r="B82" s="39" t="s">
        <v>7334</v>
      </c>
      <c r="C82" s="40" t="s">
        <v>7870</v>
      </c>
      <c r="D82" s="41" t="s">
        <v>5877</v>
      </c>
      <c r="E82" s="4" t="s">
        <v>7766</v>
      </c>
      <c r="F82" s="42"/>
      <c r="G82" s="43" t="s">
        <v>5469</v>
      </c>
      <c r="H82" s="4" t="s">
        <v>5469</v>
      </c>
      <c r="I82" s="4" t="s">
        <v>529</v>
      </c>
      <c r="J82" s="4" t="s">
        <v>529</v>
      </c>
      <c r="K82" s="42" t="s">
        <v>529</v>
      </c>
      <c r="L82" s="352"/>
      <c r="M82" s="30"/>
    </row>
    <row r="83" spans="2:13">
      <c r="B83" s="39" t="s">
        <v>7871</v>
      </c>
      <c r="C83" s="40" t="s">
        <v>7872</v>
      </c>
      <c r="D83" s="41" t="s">
        <v>6500</v>
      </c>
      <c r="E83" s="4" t="s">
        <v>7712</v>
      </c>
      <c r="F83" s="42"/>
      <c r="G83" s="43" t="s">
        <v>5469</v>
      </c>
      <c r="H83" s="4" t="s">
        <v>5469</v>
      </c>
      <c r="I83" s="4" t="s">
        <v>529</v>
      </c>
      <c r="J83" s="4" t="s">
        <v>529</v>
      </c>
      <c r="K83" s="42" t="s">
        <v>529</v>
      </c>
      <c r="L83" s="352"/>
      <c r="M83" s="30"/>
    </row>
    <row r="84" spans="2:13">
      <c r="B84" s="39" t="s">
        <v>5388</v>
      </c>
      <c r="C84" s="40" t="s">
        <v>5434</v>
      </c>
      <c r="D84" s="41" t="s">
        <v>7323</v>
      </c>
      <c r="E84" s="4" t="s">
        <v>6255</v>
      </c>
      <c r="F84" s="42"/>
      <c r="G84" s="43" t="s">
        <v>5469</v>
      </c>
      <c r="H84" s="4" t="s">
        <v>5469</v>
      </c>
      <c r="I84" s="4" t="s">
        <v>529</v>
      </c>
      <c r="J84" s="4" t="s">
        <v>529</v>
      </c>
      <c r="K84" s="42" t="s">
        <v>529</v>
      </c>
      <c r="L84" s="352"/>
      <c r="M84" s="30"/>
    </row>
    <row r="85" spans="2:13">
      <c r="B85" s="39" t="s">
        <v>6817</v>
      </c>
      <c r="C85" s="40" t="s">
        <v>7873</v>
      </c>
      <c r="D85" s="41" t="s">
        <v>5655</v>
      </c>
      <c r="E85" s="4" t="s">
        <v>7812</v>
      </c>
      <c r="F85" s="42"/>
      <c r="G85" s="43" t="s">
        <v>5469</v>
      </c>
      <c r="H85" s="4" t="s">
        <v>5469</v>
      </c>
      <c r="I85" s="4" t="s">
        <v>529</v>
      </c>
      <c r="J85" s="4" t="s">
        <v>529</v>
      </c>
      <c r="K85" s="42" t="s">
        <v>529</v>
      </c>
      <c r="L85" s="457"/>
      <c r="M85" s="30"/>
    </row>
    <row r="86" spans="2:13">
      <c r="B86" s="39" t="s">
        <v>7874</v>
      </c>
      <c r="C86" s="40" t="s">
        <v>7875</v>
      </c>
      <c r="D86" s="41" t="s">
        <v>7204</v>
      </c>
      <c r="E86" s="4" t="s">
        <v>6258</v>
      </c>
      <c r="F86" s="42"/>
      <c r="G86" s="43" t="s">
        <v>5469</v>
      </c>
      <c r="H86" s="4" t="s">
        <v>5469</v>
      </c>
      <c r="I86" s="4" t="s">
        <v>529</v>
      </c>
      <c r="J86" s="4" t="s">
        <v>529</v>
      </c>
      <c r="K86" s="42" t="s">
        <v>529</v>
      </c>
      <c r="L86" s="351" t="s">
        <v>7336</v>
      </c>
      <c r="M86" s="30"/>
    </row>
    <row r="87" spans="2:13">
      <c r="B87" s="39" t="s">
        <v>7345</v>
      </c>
      <c r="C87" s="40" t="s">
        <v>7876</v>
      </c>
      <c r="D87" s="41" t="s">
        <v>5877</v>
      </c>
      <c r="E87" s="4" t="s">
        <v>7766</v>
      </c>
      <c r="F87" s="42"/>
      <c r="G87" s="43" t="s">
        <v>5469</v>
      </c>
      <c r="H87" s="4" t="s">
        <v>5469</v>
      </c>
      <c r="I87" s="4" t="s">
        <v>529</v>
      </c>
      <c r="J87" s="4" t="s">
        <v>529</v>
      </c>
      <c r="K87" s="42" t="s">
        <v>529</v>
      </c>
      <c r="L87" s="352"/>
      <c r="M87" s="30"/>
    </row>
    <row r="88" spans="2:13">
      <c r="B88" s="39" t="s">
        <v>7877</v>
      </c>
      <c r="C88" s="40" t="s">
        <v>7878</v>
      </c>
      <c r="D88" s="41" t="s">
        <v>6500</v>
      </c>
      <c r="E88" s="4" t="s">
        <v>7712</v>
      </c>
      <c r="F88" s="42"/>
      <c r="G88" s="43" t="s">
        <v>5469</v>
      </c>
      <c r="H88" s="4" t="s">
        <v>5469</v>
      </c>
      <c r="I88" s="4" t="s">
        <v>529</v>
      </c>
      <c r="J88" s="4" t="s">
        <v>529</v>
      </c>
      <c r="K88" s="42" t="s">
        <v>529</v>
      </c>
      <c r="L88" s="352"/>
      <c r="M88" s="30"/>
    </row>
    <row r="89" spans="2:13">
      <c r="B89" s="39" t="s">
        <v>5390</v>
      </c>
      <c r="C89" s="40" t="s">
        <v>5435</v>
      </c>
      <c r="D89" s="41" t="s">
        <v>7323</v>
      </c>
      <c r="E89" s="4" t="s">
        <v>6255</v>
      </c>
      <c r="F89" s="42"/>
      <c r="G89" s="43" t="s">
        <v>5469</v>
      </c>
      <c r="H89" s="4" t="s">
        <v>5469</v>
      </c>
      <c r="I89" s="4" t="s">
        <v>529</v>
      </c>
      <c r="J89" s="4" t="s">
        <v>529</v>
      </c>
      <c r="K89" s="42" t="s">
        <v>529</v>
      </c>
      <c r="L89" s="352"/>
      <c r="M89" s="30"/>
    </row>
    <row r="90" spans="2:13" ht="17.25" thickBot="1">
      <c r="B90" s="39" t="s">
        <v>6819</v>
      </c>
      <c r="C90" s="40" t="s">
        <v>7879</v>
      </c>
      <c r="D90" s="41" t="s">
        <v>5655</v>
      </c>
      <c r="E90" s="4" t="s">
        <v>7812</v>
      </c>
      <c r="F90" s="42"/>
      <c r="G90" s="43" t="s">
        <v>5469</v>
      </c>
      <c r="H90" s="4" t="s">
        <v>5469</v>
      </c>
      <c r="I90" s="4" t="s">
        <v>529</v>
      </c>
      <c r="J90" s="4" t="s">
        <v>529</v>
      </c>
      <c r="K90" s="42" t="s">
        <v>529</v>
      </c>
      <c r="L90" s="353"/>
      <c r="M90" s="30"/>
    </row>
    <row r="91" spans="2:13" ht="19.5" customHeight="1" thickBot="1">
      <c r="B91" s="27" t="s">
        <v>7880</v>
      </c>
      <c r="C91" s="304"/>
      <c r="D91" s="305"/>
      <c r="E91" s="306"/>
      <c r="F91" s="306"/>
      <c r="G91" s="306"/>
      <c r="H91" s="306"/>
      <c r="I91" s="306"/>
      <c r="J91" s="306"/>
      <c r="K91" s="306"/>
      <c r="L91" s="307"/>
      <c r="M91" s="30"/>
    </row>
    <row r="92" spans="2:13">
      <c r="B92" s="39" t="s">
        <v>7881</v>
      </c>
      <c r="C92" s="40" t="s">
        <v>7882</v>
      </c>
      <c r="D92" s="41" t="s">
        <v>6811</v>
      </c>
      <c r="E92" s="4" t="s">
        <v>6255</v>
      </c>
      <c r="F92" s="42"/>
      <c r="G92" s="43" t="s">
        <v>529</v>
      </c>
      <c r="H92" s="4" t="s">
        <v>5469</v>
      </c>
      <c r="I92" s="4" t="s">
        <v>529</v>
      </c>
      <c r="J92" s="4" t="s">
        <v>529</v>
      </c>
      <c r="K92" s="42" t="s">
        <v>529</v>
      </c>
      <c r="L92" s="44"/>
      <c r="M92" s="30"/>
    </row>
    <row r="93" spans="2:13" ht="30">
      <c r="B93" s="39" t="s">
        <v>7883</v>
      </c>
      <c r="C93" s="40" t="s">
        <v>7884</v>
      </c>
      <c r="D93" s="41" t="s">
        <v>5729</v>
      </c>
      <c r="E93" s="4" t="s">
        <v>7705</v>
      </c>
      <c r="F93" s="42"/>
      <c r="G93" s="43" t="s">
        <v>5469</v>
      </c>
      <c r="H93" s="4" t="s">
        <v>5469</v>
      </c>
      <c r="I93" s="4" t="s">
        <v>5469</v>
      </c>
      <c r="J93" s="4" t="s">
        <v>529</v>
      </c>
      <c r="K93" s="42" t="s">
        <v>529</v>
      </c>
      <c r="L93" s="44" t="s">
        <v>7885</v>
      </c>
      <c r="M93" s="30"/>
    </row>
    <row r="94" spans="2:13" ht="105">
      <c r="B94" s="39" t="s">
        <v>1866</v>
      </c>
      <c r="C94" s="40" t="s">
        <v>7886</v>
      </c>
      <c r="D94" s="41" t="s">
        <v>5729</v>
      </c>
      <c r="E94" s="4" t="s">
        <v>7705</v>
      </c>
      <c r="F94" s="42"/>
      <c r="G94" s="43" t="s">
        <v>5469</v>
      </c>
      <c r="H94" s="4" t="s">
        <v>5469</v>
      </c>
      <c r="I94" s="4" t="s">
        <v>5469</v>
      </c>
      <c r="J94" s="4" t="s">
        <v>5469</v>
      </c>
      <c r="K94" s="42" t="s">
        <v>529</v>
      </c>
      <c r="L94" s="44" t="s">
        <v>7887</v>
      </c>
      <c r="M94" s="30"/>
    </row>
    <row r="95" spans="2:13" ht="105">
      <c r="B95" s="39" t="s">
        <v>7888</v>
      </c>
      <c r="C95" s="40" t="s">
        <v>7889</v>
      </c>
      <c r="D95" s="41" t="s">
        <v>7204</v>
      </c>
      <c r="E95" s="4" t="s">
        <v>6258</v>
      </c>
      <c r="F95" s="42"/>
      <c r="G95" s="43" t="s">
        <v>5469</v>
      </c>
      <c r="H95" s="4" t="s">
        <v>5469</v>
      </c>
      <c r="I95" s="4" t="s">
        <v>529</v>
      </c>
      <c r="J95" s="4" t="s">
        <v>5469</v>
      </c>
      <c r="K95" s="42" t="s">
        <v>529</v>
      </c>
      <c r="L95" s="44" t="s">
        <v>7890</v>
      </c>
      <c r="M95" s="30"/>
    </row>
    <row r="96" spans="2:13">
      <c r="B96" s="39" t="s">
        <v>7891</v>
      </c>
      <c r="C96" s="40" t="s">
        <v>7892</v>
      </c>
      <c r="D96" s="41" t="s">
        <v>7295</v>
      </c>
      <c r="E96" s="4" t="s">
        <v>7766</v>
      </c>
      <c r="F96" s="42"/>
      <c r="G96" s="43" t="s">
        <v>5469</v>
      </c>
      <c r="H96" s="4" t="s">
        <v>5469</v>
      </c>
      <c r="I96" s="4" t="s">
        <v>529</v>
      </c>
      <c r="J96" s="4" t="s">
        <v>5469</v>
      </c>
      <c r="K96" s="42" t="s">
        <v>529</v>
      </c>
      <c r="L96" s="44" t="s">
        <v>5720</v>
      </c>
      <c r="M96" s="30"/>
    </row>
    <row r="97" spans="2:13">
      <c r="B97" s="39" t="s">
        <v>7893</v>
      </c>
      <c r="C97" s="40" t="s">
        <v>7894</v>
      </c>
      <c r="D97" s="41" t="s">
        <v>6500</v>
      </c>
      <c r="E97" s="4" t="s">
        <v>6258</v>
      </c>
      <c r="F97" s="42"/>
      <c r="G97" s="43" t="s">
        <v>5469</v>
      </c>
      <c r="H97" s="4" t="s">
        <v>5469</v>
      </c>
      <c r="I97" s="4" t="s">
        <v>529</v>
      </c>
      <c r="J97" s="4" t="s">
        <v>5469</v>
      </c>
      <c r="K97" s="42" t="s">
        <v>529</v>
      </c>
      <c r="L97" s="44" t="s">
        <v>7895</v>
      </c>
      <c r="M97" s="30"/>
    </row>
    <row r="98" spans="2:13" ht="240">
      <c r="B98" s="39" t="s">
        <v>7896</v>
      </c>
      <c r="C98" s="40" t="s">
        <v>7897</v>
      </c>
      <c r="D98" s="467" t="s">
        <v>7898</v>
      </c>
      <c r="E98" s="4" t="s">
        <v>5719</v>
      </c>
      <c r="F98" s="42"/>
      <c r="G98" s="43" t="s">
        <v>5469</v>
      </c>
      <c r="H98" s="4" t="s">
        <v>5469</v>
      </c>
      <c r="I98" s="4" t="s">
        <v>529</v>
      </c>
      <c r="J98" s="4" t="s">
        <v>5469</v>
      </c>
      <c r="K98" s="42" t="s">
        <v>529</v>
      </c>
      <c r="L98" s="44" t="s">
        <v>7899</v>
      </c>
      <c r="M98" s="30"/>
    </row>
    <row r="99" spans="2:13" ht="75">
      <c r="B99" s="39" t="s">
        <v>7900</v>
      </c>
      <c r="C99" s="40" t="s">
        <v>7901</v>
      </c>
      <c r="D99" s="467" t="s">
        <v>7902</v>
      </c>
      <c r="E99" s="4" t="s">
        <v>6258</v>
      </c>
      <c r="F99" s="42"/>
      <c r="G99" s="43" t="s">
        <v>5469</v>
      </c>
      <c r="H99" s="4" t="s">
        <v>5469</v>
      </c>
      <c r="I99" s="4" t="s">
        <v>529</v>
      </c>
      <c r="J99" s="4" t="s">
        <v>5469</v>
      </c>
      <c r="K99" s="42" t="s">
        <v>529</v>
      </c>
      <c r="L99" s="44" t="s">
        <v>7903</v>
      </c>
      <c r="M99" s="30"/>
    </row>
    <row r="100" spans="2:13" ht="45">
      <c r="B100" s="39" t="s">
        <v>7904</v>
      </c>
      <c r="C100" s="40" t="s">
        <v>7905</v>
      </c>
      <c r="D100" s="41" t="s">
        <v>6956</v>
      </c>
      <c r="E100" s="4" t="s">
        <v>6255</v>
      </c>
      <c r="F100" s="42"/>
      <c r="G100" s="43" t="s">
        <v>5469</v>
      </c>
      <c r="H100" s="4" t="s">
        <v>5469</v>
      </c>
      <c r="I100" s="4" t="s">
        <v>529</v>
      </c>
      <c r="J100" s="4" t="s">
        <v>5469</v>
      </c>
      <c r="K100" s="42" t="s">
        <v>529</v>
      </c>
      <c r="L100" s="44" t="s">
        <v>7906</v>
      </c>
      <c r="M100" s="30"/>
    </row>
    <row r="101" spans="2:13" ht="30">
      <c r="B101" s="39" t="s">
        <v>7907</v>
      </c>
      <c r="C101" s="40" t="s">
        <v>7908</v>
      </c>
      <c r="D101" s="41" t="s">
        <v>6997</v>
      </c>
      <c r="E101" s="4" t="s">
        <v>6258</v>
      </c>
      <c r="F101" s="42"/>
      <c r="G101" s="43" t="s">
        <v>5469</v>
      </c>
      <c r="H101" s="4" t="s">
        <v>5469</v>
      </c>
      <c r="I101" s="4" t="s">
        <v>529</v>
      </c>
      <c r="J101" s="4" t="s">
        <v>5469</v>
      </c>
      <c r="K101" s="42" t="s">
        <v>529</v>
      </c>
      <c r="L101" s="44" t="s">
        <v>7909</v>
      </c>
      <c r="M101" s="30"/>
    </row>
    <row r="102" spans="2:13" ht="45">
      <c r="B102" s="39" t="s">
        <v>7910</v>
      </c>
      <c r="C102" s="40" t="s">
        <v>7911</v>
      </c>
      <c r="D102" s="41" t="s">
        <v>6956</v>
      </c>
      <c r="E102" s="4" t="s">
        <v>6255</v>
      </c>
      <c r="F102" s="42"/>
      <c r="G102" s="43" t="s">
        <v>5469</v>
      </c>
      <c r="H102" s="4" t="s">
        <v>5469</v>
      </c>
      <c r="I102" s="4" t="s">
        <v>529</v>
      </c>
      <c r="J102" s="4" t="s">
        <v>5469</v>
      </c>
      <c r="K102" s="42" t="s">
        <v>529</v>
      </c>
      <c r="L102" s="44" t="s">
        <v>7912</v>
      </c>
      <c r="M102" s="30"/>
    </row>
    <row r="103" spans="2:13" ht="30">
      <c r="B103" s="39" t="s">
        <v>7913</v>
      </c>
      <c r="C103" s="40" t="s">
        <v>7914</v>
      </c>
      <c r="D103" s="41" t="s">
        <v>5877</v>
      </c>
      <c r="E103" s="4" t="s">
        <v>6303</v>
      </c>
      <c r="F103" s="42"/>
      <c r="G103" s="43" t="s">
        <v>5469</v>
      </c>
      <c r="H103" s="4" t="s">
        <v>5469</v>
      </c>
      <c r="I103" s="4" t="s">
        <v>5469</v>
      </c>
      <c r="J103" s="4" t="s">
        <v>529</v>
      </c>
      <c r="K103" s="42" t="s">
        <v>529</v>
      </c>
      <c r="L103" s="44" t="s">
        <v>7915</v>
      </c>
      <c r="M103" s="30"/>
    </row>
    <row r="104" spans="2:13" ht="210">
      <c r="B104" s="39" t="s">
        <v>5591</v>
      </c>
      <c r="C104" s="40" t="s">
        <v>5494</v>
      </c>
      <c r="D104" s="41" t="s">
        <v>7200</v>
      </c>
      <c r="E104" s="4" t="s">
        <v>7705</v>
      </c>
      <c r="F104" s="42"/>
      <c r="G104" s="43" t="s">
        <v>5469</v>
      </c>
      <c r="H104" s="4" t="s">
        <v>5469</v>
      </c>
      <c r="I104" s="4" t="s">
        <v>529</v>
      </c>
      <c r="J104" s="4" t="s">
        <v>529</v>
      </c>
      <c r="K104" s="42" t="s">
        <v>529</v>
      </c>
      <c r="L104" s="44" t="s">
        <v>11982</v>
      </c>
      <c r="M104" s="30"/>
    </row>
    <row r="105" spans="2:13" ht="210">
      <c r="B105" s="39" t="s">
        <v>7916</v>
      </c>
      <c r="C105" s="40" t="s">
        <v>5495</v>
      </c>
      <c r="D105" s="41" t="s">
        <v>5729</v>
      </c>
      <c r="E105" s="4" t="s">
        <v>7705</v>
      </c>
      <c r="F105" s="42"/>
      <c r="G105" s="43" t="s">
        <v>5469</v>
      </c>
      <c r="H105" s="4" t="s">
        <v>5469</v>
      </c>
      <c r="I105" s="4" t="s">
        <v>5469</v>
      </c>
      <c r="J105" s="4" t="s">
        <v>529</v>
      </c>
      <c r="K105" s="42" t="s">
        <v>529</v>
      </c>
      <c r="L105" s="44" t="s">
        <v>11983</v>
      </c>
      <c r="M105" s="30"/>
    </row>
    <row r="106" spans="2:13" ht="120">
      <c r="B106" s="39" t="s">
        <v>577</v>
      </c>
      <c r="C106" s="40" t="s">
        <v>5496</v>
      </c>
      <c r="D106" s="41" t="s">
        <v>6223</v>
      </c>
      <c r="E106" s="4" t="s">
        <v>6255</v>
      </c>
      <c r="F106" s="42"/>
      <c r="G106" s="43" t="s">
        <v>5469</v>
      </c>
      <c r="H106" s="4" t="s">
        <v>5469</v>
      </c>
      <c r="I106" s="4" t="s">
        <v>529</v>
      </c>
      <c r="J106" s="4" t="s">
        <v>529</v>
      </c>
      <c r="K106" s="42" t="s">
        <v>529</v>
      </c>
      <c r="L106" s="44" t="s">
        <v>7917</v>
      </c>
      <c r="M106" s="30"/>
    </row>
    <row r="107" spans="2:13" ht="75">
      <c r="B107" s="39" t="s">
        <v>578</v>
      </c>
      <c r="C107" s="40" t="s">
        <v>5504</v>
      </c>
      <c r="D107" s="41" t="s">
        <v>5729</v>
      </c>
      <c r="E107" s="4" t="s">
        <v>7705</v>
      </c>
      <c r="F107" s="42"/>
      <c r="G107" s="43" t="s">
        <v>5469</v>
      </c>
      <c r="H107" s="4" t="s">
        <v>5469</v>
      </c>
      <c r="I107" s="4" t="s">
        <v>5469</v>
      </c>
      <c r="J107" s="4" t="s">
        <v>529</v>
      </c>
      <c r="K107" s="42" t="s">
        <v>529</v>
      </c>
      <c r="L107" s="44" t="s">
        <v>11984</v>
      </c>
      <c r="M107" s="30"/>
    </row>
    <row r="108" spans="2:13" ht="75">
      <c r="B108" s="39" t="s">
        <v>579</v>
      </c>
      <c r="C108" s="40" t="s">
        <v>5506</v>
      </c>
      <c r="D108" s="41" t="s">
        <v>5729</v>
      </c>
      <c r="E108" s="4" t="s">
        <v>7705</v>
      </c>
      <c r="F108" s="42"/>
      <c r="G108" s="43" t="s">
        <v>5469</v>
      </c>
      <c r="H108" s="4" t="s">
        <v>5469</v>
      </c>
      <c r="I108" s="4" t="s">
        <v>529</v>
      </c>
      <c r="J108" s="4" t="s">
        <v>529</v>
      </c>
      <c r="K108" s="42" t="s">
        <v>529</v>
      </c>
      <c r="L108" s="44" t="s">
        <v>11985</v>
      </c>
      <c r="M108" s="30"/>
    </row>
    <row r="109" spans="2:13" ht="45">
      <c r="B109" s="39" t="s">
        <v>1222</v>
      </c>
      <c r="C109" s="40" t="s">
        <v>5436</v>
      </c>
      <c r="D109" s="41" t="s">
        <v>7323</v>
      </c>
      <c r="E109" s="4" t="s">
        <v>6255</v>
      </c>
      <c r="F109" s="42"/>
      <c r="G109" s="43" t="s">
        <v>5469</v>
      </c>
      <c r="H109" s="4" t="s">
        <v>5469</v>
      </c>
      <c r="I109" s="4" t="s">
        <v>529</v>
      </c>
      <c r="J109" s="4" t="s">
        <v>5469</v>
      </c>
      <c r="K109" s="42" t="s">
        <v>529</v>
      </c>
      <c r="L109" s="44" t="s">
        <v>7918</v>
      </c>
      <c r="M109" s="30"/>
    </row>
    <row r="110" spans="2:13" ht="180">
      <c r="B110" s="39" t="s">
        <v>5437</v>
      </c>
      <c r="C110" s="40" t="s">
        <v>5438</v>
      </c>
      <c r="D110" s="41" t="s">
        <v>7323</v>
      </c>
      <c r="E110" s="4" t="s">
        <v>6255</v>
      </c>
      <c r="F110" s="42"/>
      <c r="G110" s="43" t="s">
        <v>5469</v>
      </c>
      <c r="H110" s="4" t="s">
        <v>5469</v>
      </c>
      <c r="I110" s="4" t="s">
        <v>529</v>
      </c>
      <c r="J110" s="4" t="s">
        <v>5469</v>
      </c>
      <c r="K110" s="42" t="s">
        <v>529</v>
      </c>
      <c r="L110" s="44" t="s">
        <v>7919</v>
      </c>
      <c r="M110" s="30"/>
    </row>
    <row r="111" spans="2:13" ht="150">
      <c r="B111" s="39" t="s">
        <v>7920</v>
      </c>
      <c r="C111" s="40" t="s">
        <v>7921</v>
      </c>
      <c r="D111" s="41" t="s">
        <v>5954</v>
      </c>
      <c r="E111" s="4" t="s">
        <v>5719</v>
      </c>
      <c r="F111" s="42"/>
      <c r="G111" s="43" t="s">
        <v>5469</v>
      </c>
      <c r="H111" s="4" t="s">
        <v>5469</v>
      </c>
      <c r="I111" s="4" t="s">
        <v>529</v>
      </c>
      <c r="J111" s="4" t="s">
        <v>529</v>
      </c>
      <c r="K111" s="42" t="s">
        <v>529</v>
      </c>
      <c r="L111" s="44" t="s">
        <v>7922</v>
      </c>
      <c r="M111" s="30"/>
    </row>
    <row r="112" spans="2:13">
      <c r="B112" s="39" t="s">
        <v>7923</v>
      </c>
      <c r="C112" s="40" t="s">
        <v>7924</v>
      </c>
      <c r="D112" s="41" t="s">
        <v>5880</v>
      </c>
      <c r="E112" s="4" t="s">
        <v>7712</v>
      </c>
      <c r="F112" s="42"/>
      <c r="G112" s="43" t="s">
        <v>5469</v>
      </c>
      <c r="H112" s="4" t="s">
        <v>5469</v>
      </c>
      <c r="I112" s="4" t="s">
        <v>529</v>
      </c>
      <c r="J112" s="4" t="s">
        <v>529</v>
      </c>
      <c r="K112" s="42" t="s">
        <v>529</v>
      </c>
      <c r="L112" s="44" t="s">
        <v>7732</v>
      </c>
      <c r="M112" s="30"/>
    </row>
    <row r="113" spans="2:13">
      <c r="B113" s="39" t="s">
        <v>7925</v>
      </c>
      <c r="C113" s="40" t="s">
        <v>7926</v>
      </c>
      <c r="D113" s="41" t="s">
        <v>5723</v>
      </c>
      <c r="E113" s="4" t="s">
        <v>7712</v>
      </c>
      <c r="F113" s="42"/>
      <c r="G113" s="43" t="s">
        <v>5469</v>
      </c>
      <c r="H113" s="4" t="s">
        <v>5469</v>
      </c>
      <c r="I113" s="4" t="s">
        <v>529</v>
      </c>
      <c r="J113" s="4" t="s">
        <v>529</v>
      </c>
      <c r="K113" s="42" t="s">
        <v>529</v>
      </c>
      <c r="L113" s="44" t="s">
        <v>7732</v>
      </c>
      <c r="M113" s="30"/>
    </row>
    <row r="114" spans="2:13" ht="165">
      <c r="B114" s="39" t="s">
        <v>7927</v>
      </c>
      <c r="C114" s="40" t="s">
        <v>7928</v>
      </c>
      <c r="D114" s="41" t="s">
        <v>5954</v>
      </c>
      <c r="E114" s="4" t="s">
        <v>7766</v>
      </c>
      <c r="F114" s="42"/>
      <c r="G114" s="43" t="s">
        <v>5469</v>
      </c>
      <c r="H114" s="4" t="s">
        <v>5469</v>
      </c>
      <c r="I114" s="4" t="s">
        <v>529</v>
      </c>
      <c r="J114" s="4" t="s">
        <v>529</v>
      </c>
      <c r="K114" s="42" t="s">
        <v>529</v>
      </c>
      <c r="L114" s="44" t="s">
        <v>7929</v>
      </c>
      <c r="M114" s="30"/>
    </row>
    <row r="115" spans="2:13" ht="30">
      <c r="B115" s="39" t="s">
        <v>7930</v>
      </c>
      <c r="C115" s="40" t="s">
        <v>7931</v>
      </c>
      <c r="D115" s="41" t="s">
        <v>5723</v>
      </c>
      <c r="E115" s="4" t="s">
        <v>5724</v>
      </c>
      <c r="F115" s="42"/>
      <c r="G115" s="43" t="s">
        <v>5469</v>
      </c>
      <c r="H115" s="4" t="s">
        <v>5469</v>
      </c>
      <c r="I115" s="4" t="s">
        <v>529</v>
      </c>
      <c r="J115" s="4" t="s">
        <v>529</v>
      </c>
      <c r="K115" s="42" t="s">
        <v>529</v>
      </c>
      <c r="L115" s="44" t="s">
        <v>7932</v>
      </c>
      <c r="M115" s="30"/>
    </row>
    <row r="116" spans="2:13" ht="180">
      <c r="B116" s="39" t="s">
        <v>509</v>
      </c>
      <c r="C116" s="40" t="s">
        <v>7933</v>
      </c>
      <c r="D116" s="467" t="s">
        <v>6422</v>
      </c>
      <c r="E116" s="4" t="s">
        <v>6303</v>
      </c>
      <c r="F116" s="42"/>
      <c r="G116" s="43" t="s">
        <v>5469</v>
      </c>
      <c r="H116" s="4" t="s">
        <v>5469</v>
      </c>
      <c r="I116" s="4" t="s">
        <v>529</v>
      </c>
      <c r="J116" s="4" t="s">
        <v>529</v>
      </c>
      <c r="K116" s="42" t="s">
        <v>529</v>
      </c>
      <c r="L116" s="44" t="s">
        <v>7934</v>
      </c>
      <c r="M116" s="30"/>
    </row>
    <row r="117" spans="2:13" ht="90">
      <c r="B117" s="39" t="s">
        <v>510</v>
      </c>
      <c r="C117" s="40" t="s">
        <v>7935</v>
      </c>
      <c r="D117" s="467" t="s">
        <v>6423</v>
      </c>
      <c r="E117" s="4" t="s">
        <v>5724</v>
      </c>
      <c r="F117" s="42"/>
      <c r="G117" s="43" t="s">
        <v>5469</v>
      </c>
      <c r="H117" s="4" t="s">
        <v>5469</v>
      </c>
      <c r="I117" s="4" t="s">
        <v>529</v>
      </c>
      <c r="J117" s="4" t="s">
        <v>529</v>
      </c>
      <c r="K117" s="42" t="s">
        <v>529</v>
      </c>
      <c r="L117" s="44" t="s">
        <v>7936</v>
      </c>
      <c r="M117" s="30"/>
    </row>
    <row r="118" spans="2:13" ht="135">
      <c r="B118" s="39" t="s">
        <v>7937</v>
      </c>
      <c r="C118" s="40" t="s">
        <v>7938</v>
      </c>
      <c r="D118" s="41" t="s">
        <v>6215</v>
      </c>
      <c r="E118" s="4" t="s">
        <v>6303</v>
      </c>
      <c r="F118" s="42"/>
      <c r="G118" s="43" t="s">
        <v>5469</v>
      </c>
      <c r="H118" s="4" t="s">
        <v>5469</v>
      </c>
      <c r="I118" s="4" t="s">
        <v>529</v>
      </c>
      <c r="J118" s="4" t="s">
        <v>529</v>
      </c>
      <c r="K118" s="42" t="s">
        <v>529</v>
      </c>
      <c r="L118" s="44" t="s">
        <v>7939</v>
      </c>
      <c r="M118" s="30"/>
    </row>
    <row r="119" spans="2:13" ht="30">
      <c r="B119" s="39" t="s">
        <v>7940</v>
      </c>
      <c r="C119" s="40" t="s">
        <v>7941</v>
      </c>
      <c r="D119" s="41" t="s">
        <v>7942</v>
      </c>
      <c r="E119" s="4" t="s">
        <v>6258</v>
      </c>
      <c r="F119" s="42"/>
      <c r="G119" s="43" t="s">
        <v>5469</v>
      </c>
      <c r="H119" s="4" t="s">
        <v>5469</v>
      </c>
      <c r="I119" s="4" t="s">
        <v>529</v>
      </c>
      <c r="J119" s="4" t="s">
        <v>529</v>
      </c>
      <c r="K119" s="42" t="s">
        <v>529</v>
      </c>
      <c r="L119" s="44" t="s">
        <v>7943</v>
      </c>
      <c r="M119" s="30"/>
    </row>
    <row r="120" spans="2:13" ht="105">
      <c r="B120" s="39" t="s">
        <v>7944</v>
      </c>
      <c r="C120" s="40" t="s">
        <v>7945</v>
      </c>
      <c r="D120" s="41" t="s">
        <v>6221</v>
      </c>
      <c r="E120" s="4" t="s">
        <v>6303</v>
      </c>
      <c r="F120" s="42"/>
      <c r="G120" s="43" t="s">
        <v>5469</v>
      </c>
      <c r="H120" s="4" t="s">
        <v>5469</v>
      </c>
      <c r="I120" s="4" t="s">
        <v>529</v>
      </c>
      <c r="J120" s="4" t="s">
        <v>529</v>
      </c>
      <c r="K120" s="42" t="s">
        <v>529</v>
      </c>
      <c r="L120" s="44" t="s">
        <v>7946</v>
      </c>
      <c r="M120" s="30"/>
    </row>
    <row r="121" spans="2:13" ht="30">
      <c r="B121" s="39" t="s">
        <v>7947</v>
      </c>
      <c r="C121" s="40" t="s">
        <v>7948</v>
      </c>
      <c r="D121" s="41" t="s">
        <v>7949</v>
      </c>
      <c r="E121" s="4" t="s">
        <v>5724</v>
      </c>
      <c r="F121" s="42"/>
      <c r="G121" s="43" t="s">
        <v>5469</v>
      </c>
      <c r="H121" s="4" t="s">
        <v>5469</v>
      </c>
      <c r="I121" s="4" t="s">
        <v>529</v>
      </c>
      <c r="J121" s="4" t="s">
        <v>529</v>
      </c>
      <c r="K121" s="42" t="s">
        <v>529</v>
      </c>
      <c r="L121" s="44" t="s">
        <v>7950</v>
      </c>
      <c r="M121" s="30"/>
    </row>
    <row r="122" spans="2:13" ht="195">
      <c r="B122" s="39" t="s">
        <v>7951</v>
      </c>
      <c r="C122" s="40" t="s">
        <v>7952</v>
      </c>
      <c r="D122" s="467" t="s">
        <v>7953</v>
      </c>
      <c r="E122" s="4" t="s">
        <v>6303</v>
      </c>
      <c r="F122" s="42"/>
      <c r="G122" s="43" t="s">
        <v>5469</v>
      </c>
      <c r="H122" s="4" t="s">
        <v>5469</v>
      </c>
      <c r="I122" s="4" t="s">
        <v>529</v>
      </c>
      <c r="J122" s="4" t="s">
        <v>529</v>
      </c>
      <c r="K122" s="42" t="s">
        <v>529</v>
      </c>
      <c r="L122" s="44" t="s">
        <v>7954</v>
      </c>
      <c r="M122" s="30"/>
    </row>
    <row r="123" spans="2:13" ht="75">
      <c r="B123" s="39" t="s">
        <v>7955</v>
      </c>
      <c r="C123" s="40" t="s">
        <v>7956</v>
      </c>
      <c r="D123" s="467" t="s">
        <v>7957</v>
      </c>
      <c r="E123" s="4" t="s">
        <v>5724</v>
      </c>
      <c r="F123" s="42"/>
      <c r="G123" s="43" t="s">
        <v>5469</v>
      </c>
      <c r="H123" s="4" t="s">
        <v>5469</v>
      </c>
      <c r="I123" s="4" t="s">
        <v>529</v>
      </c>
      <c r="J123" s="4" t="s">
        <v>529</v>
      </c>
      <c r="K123" s="42" t="s">
        <v>529</v>
      </c>
      <c r="L123" s="44" t="s">
        <v>7958</v>
      </c>
      <c r="M123" s="30"/>
    </row>
    <row r="124" spans="2:13" ht="120">
      <c r="B124" s="39" t="s">
        <v>262</v>
      </c>
      <c r="C124" s="40" t="s">
        <v>7959</v>
      </c>
      <c r="D124" s="467" t="s">
        <v>6903</v>
      </c>
      <c r="E124" s="4" t="s">
        <v>6303</v>
      </c>
      <c r="F124" s="42"/>
      <c r="G124" s="43" t="s">
        <v>5469</v>
      </c>
      <c r="H124" s="4" t="s">
        <v>5469</v>
      </c>
      <c r="I124" s="4" t="s">
        <v>2081</v>
      </c>
      <c r="J124" s="4" t="s">
        <v>529</v>
      </c>
      <c r="K124" s="42" t="s">
        <v>529</v>
      </c>
      <c r="L124" s="44" t="s">
        <v>7960</v>
      </c>
      <c r="M124" s="30"/>
    </row>
    <row r="125" spans="2:13" ht="90">
      <c r="B125" s="39" t="s">
        <v>7961</v>
      </c>
      <c r="C125" s="40" t="s">
        <v>7962</v>
      </c>
      <c r="D125" s="467" t="s">
        <v>6811</v>
      </c>
      <c r="E125" s="4" t="s">
        <v>7280</v>
      </c>
      <c r="F125" s="42"/>
      <c r="G125" s="43" t="s">
        <v>5469</v>
      </c>
      <c r="H125" s="4" t="s">
        <v>5469</v>
      </c>
      <c r="I125" s="4" t="s">
        <v>2081</v>
      </c>
      <c r="J125" s="4" t="s">
        <v>5890</v>
      </c>
      <c r="K125" s="42" t="s">
        <v>529</v>
      </c>
      <c r="L125" s="44" t="s">
        <v>7795</v>
      </c>
      <c r="M125" s="30"/>
    </row>
    <row r="126" spans="2:13" ht="105">
      <c r="B126" s="39" t="s">
        <v>7963</v>
      </c>
      <c r="C126" s="40" t="s">
        <v>5440</v>
      </c>
      <c r="D126" s="467" t="s">
        <v>7282</v>
      </c>
      <c r="E126" s="4" t="s">
        <v>7797</v>
      </c>
      <c r="F126" s="42"/>
      <c r="G126" s="43" t="s">
        <v>5469</v>
      </c>
      <c r="H126" s="4" t="s">
        <v>5469</v>
      </c>
      <c r="I126" s="4" t="s">
        <v>529</v>
      </c>
      <c r="J126" s="4" t="s">
        <v>5469</v>
      </c>
      <c r="K126" s="42" t="s">
        <v>529</v>
      </c>
      <c r="L126" s="44" t="s">
        <v>7964</v>
      </c>
      <c r="M126" s="30"/>
    </row>
    <row r="127" spans="2:13" ht="17.25" thickBot="1">
      <c r="B127" s="39" t="s">
        <v>7965</v>
      </c>
      <c r="C127" s="40" t="s">
        <v>7966</v>
      </c>
      <c r="D127" s="41" t="s">
        <v>6447</v>
      </c>
      <c r="E127" s="4" t="s">
        <v>7712</v>
      </c>
      <c r="F127" s="42"/>
      <c r="G127" s="43" t="s">
        <v>5469</v>
      </c>
      <c r="H127" s="4" t="s">
        <v>5469</v>
      </c>
      <c r="I127" s="4" t="s">
        <v>529</v>
      </c>
      <c r="J127" s="4" t="s">
        <v>529</v>
      </c>
      <c r="K127" s="42" t="s">
        <v>529</v>
      </c>
      <c r="L127" s="44"/>
      <c r="M127" s="30"/>
    </row>
    <row r="128" spans="2:13" ht="19.5" customHeight="1" thickBot="1">
      <c r="B128" s="27" t="s">
        <v>7677</v>
      </c>
      <c r="C128" s="304"/>
      <c r="D128" s="305"/>
      <c r="E128" s="306"/>
      <c r="F128" s="306"/>
      <c r="G128" s="306"/>
      <c r="H128" s="306"/>
      <c r="I128" s="306"/>
      <c r="J128" s="306"/>
      <c r="K128" s="306"/>
      <c r="L128" s="307"/>
      <c r="M128" s="30"/>
    </row>
    <row r="129" spans="2:13" ht="30">
      <c r="B129" s="39" t="s">
        <v>7967</v>
      </c>
      <c r="C129" s="40" t="s">
        <v>7968</v>
      </c>
      <c r="D129" s="41" t="s">
        <v>5643</v>
      </c>
      <c r="E129" s="4" t="s">
        <v>6255</v>
      </c>
      <c r="F129" s="42"/>
      <c r="G129" s="43" t="s">
        <v>5469</v>
      </c>
      <c r="H129" s="4" t="s">
        <v>5469</v>
      </c>
      <c r="I129" s="4" t="s">
        <v>5469</v>
      </c>
      <c r="J129" s="4" t="s">
        <v>5469</v>
      </c>
      <c r="K129" s="42" t="s">
        <v>529</v>
      </c>
      <c r="L129" s="44" t="s">
        <v>7969</v>
      </c>
      <c r="M129" s="30"/>
    </row>
    <row r="130" spans="2:13" ht="17.25" thickBot="1">
      <c r="B130" s="39" t="s">
        <v>7970</v>
      </c>
      <c r="C130" s="40" t="s">
        <v>7971</v>
      </c>
      <c r="D130" s="41" t="s">
        <v>7683</v>
      </c>
      <c r="E130" s="4" t="s">
        <v>6258</v>
      </c>
      <c r="F130" s="42"/>
      <c r="G130" s="43" t="s">
        <v>5469</v>
      </c>
      <c r="H130" s="4" t="s">
        <v>5469</v>
      </c>
      <c r="I130" s="4" t="s">
        <v>529</v>
      </c>
      <c r="J130" s="4" t="s">
        <v>5469</v>
      </c>
      <c r="K130" s="42" t="s">
        <v>529</v>
      </c>
      <c r="L130" s="44"/>
      <c r="M130" s="30"/>
    </row>
    <row r="131" spans="2:13" ht="19.5" customHeight="1" thickBot="1">
      <c r="B131" s="27" t="s">
        <v>7972</v>
      </c>
      <c r="C131" s="304"/>
      <c r="D131" s="305"/>
      <c r="E131" s="306"/>
      <c r="F131" s="306"/>
      <c r="G131" s="306"/>
      <c r="H131" s="306"/>
      <c r="I131" s="306"/>
      <c r="J131" s="306"/>
      <c r="K131" s="306"/>
      <c r="L131" s="307"/>
      <c r="M131" s="30"/>
    </row>
    <row r="132" spans="2:13" ht="60">
      <c r="B132" s="39" t="s">
        <v>5441</v>
      </c>
      <c r="C132" s="40" t="s">
        <v>5442</v>
      </c>
      <c r="D132" s="41" t="s">
        <v>7323</v>
      </c>
      <c r="E132" s="4" t="s">
        <v>6255</v>
      </c>
      <c r="F132" s="42"/>
      <c r="G132" s="43" t="s">
        <v>5469</v>
      </c>
      <c r="H132" s="4" t="s">
        <v>5469</v>
      </c>
      <c r="I132" s="4" t="s">
        <v>529</v>
      </c>
      <c r="J132" s="4" t="s">
        <v>529</v>
      </c>
      <c r="K132" s="42" t="s">
        <v>529</v>
      </c>
      <c r="L132" s="44" t="s">
        <v>7973</v>
      </c>
      <c r="M132" s="30"/>
    </row>
    <row r="133" spans="2:13" ht="60">
      <c r="B133" s="39" t="s">
        <v>5443</v>
      </c>
      <c r="C133" s="40" t="s">
        <v>5444</v>
      </c>
      <c r="D133" s="41" t="s">
        <v>7323</v>
      </c>
      <c r="E133" s="4" t="s">
        <v>6255</v>
      </c>
      <c r="F133" s="42"/>
      <c r="G133" s="43" t="s">
        <v>5469</v>
      </c>
      <c r="H133" s="4" t="s">
        <v>5469</v>
      </c>
      <c r="I133" s="4" t="s">
        <v>529</v>
      </c>
      <c r="J133" s="4" t="s">
        <v>529</v>
      </c>
      <c r="K133" s="42" t="s">
        <v>529</v>
      </c>
      <c r="L133" s="44" t="s">
        <v>7974</v>
      </c>
      <c r="M133" s="30"/>
    </row>
    <row r="134" spans="2:13">
      <c r="B134" s="39" t="s">
        <v>7975</v>
      </c>
      <c r="C134" s="40" t="s">
        <v>7976</v>
      </c>
      <c r="D134" s="41" t="s">
        <v>529</v>
      </c>
      <c r="E134" s="4" t="s">
        <v>6255</v>
      </c>
      <c r="F134" s="42"/>
      <c r="G134" s="43" t="s">
        <v>529</v>
      </c>
      <c r="H134" s="4" t="s">
        <v>5469</v>
      </c>
      <c r="I134" s="4" t="s">
        <v>529</v>
      </c>
      <c r="J134" s="4" t="s">
        <v>529</v>
      </c>
      <c r="K134" s="42" t="s">
        <v>529</v>
      </c>
      <c r="L134" s="44"/>
      <c r="M134" s="30"/>
    </row>
    <row r="135" spans="2:13" ht="120">
      <c r="B135" s="39" t="s">
        <v>7977</v>
      </c>
      <c r="C135" s="40" t="s">
        <v>7978</v>
      </c>
      <c r="D135" s="41" t="s">
        <v>7842</v>
      </c>
      <c r="E135" s="4" t="s">
        <v>6255</v>
      </c>
      <c r="F135" s="42"/>
      <c r="G135" s="43" t="s">
        <v>5469</v>
      </c>
      <c r="H135" s="4" t="s">
        <v>5469</v>
      </c>
      <c r="I135" s="4" t="s">
        <v>529</v>
      </c>
      <c r="J135" s="4" t="s">
        <v>529</v>
      </c>
      <c r="K135" s="42" t="s">
        <v>529</v>
      </c>
      <c r="L135" s="44" t="s">
        <v>7979</v>
      </c>
      <c r="M135" s="30"/>
    </row>
    <row r="136" spans="2:13">
      <c r="B136" s="39" t="s">
        <v>5445</v>
      </c>
      <c r="C136" s="40" t="s">
        <v>5446</v>
      </c>
      <c r="D136" s="41" t="s">
        <v>7323</v>
      </c>
      <c r="E136" s="4" t="s">
        <v>6255</v>
      </c>
      <c r="F136" s="42"/>
      <c r="G136" s="43" t="s">
        <v>5469</v>
      </c>
      <c r="H136" s="4" t="s">
        <v>5469</v>
      </c>
      <c r="I136" s="4" t="s">
        <v>529</v>
      </c>
      <c r="J136" s="4" t="s">
        <v>529</v>
      </c>
      <c r="K136" s="42" t="s">
        <v>529</v>
      </c>
      <c r="L136" s="468" t="s">
        <v>7980</v>
      </c>
      <c r="M136" s="30"/>
    </row>
    <row r="137" spans="2:13">
      <c r="B137" s="39" t="s">
        <v>5447</v>
      </c>
      <c r="C137" s="40" t="s">
        <v>5448</v>
      </c>
      <c r="D137" s="41" t="s">
        <v>7323</v>
      </c>
      <c r="E137" s="4" t="s">
        <v>6255</v>
      </c>
      <c r="F137" s="42"/>
      <c r="G137" s="43" t="s">
        <v>5469</v>
      </c>
      <c r="H137" s="4" t="s">
        <v>5469</v>
      </c>
      <c r="I137" s="4" t="s">
        <v>529</v>
      </c>
      <c r="J137" s="4" t="s">
        <v>529</v>
      </c>
      <c r="K137" s="42" t="s">
        <v>529</v>
      </c>
      <c r="L137" s="352"/>
      <c r="M137" s="30"/>
    </row>
    <row r="138" spans="2:13">
      <c r="B138" s="39" t="s">
        <v>7981</v>
      </c>
      <c r="C138" s="40" t="s">
        <v>7982</v>
      </c>
      <c r="D138" s="41" t="s">
        <v>529</v>
      </c>
      <c r="E138" s="4" t="s">
        <v>6255</v>
      </c>
      <c r="F138" s="42"/>
      <c r="G138" s="43" t="s">
        <v>529</v>
      </c>
      <c r="H138" s="4" t="s">
        <v>5469</v>
      </c>
      <c r="I138" s="4" t="s">
        <v>529</v>
      </c>
      <c r="J138" s="4" t="s">
        <v>529</v>
      </c>
      <c r="K138" s="42" t="s">
        <v>529</v>
      </c>
      <c r="L138" s="330"/>
      <c r="M138" s="30"/>
    </row>
    <row r="139" spans="2:13">
      <c r="B139" s="39" t="s">
        <v>7983</v>
      </c>
      <c r="C139" s="40" t="s">
        <v>7984</v>
      </c>
      <c r="D139" s="41" t="s">
        <v>7842</v>
      </c>
      <c r="E139" s="4" t="s">
        <v>6255</v>
      </c>
      <c r="F139" s="42"/>
      <c r="G139" s="43" t="s">
        <v>5469</v>
      </c>
      <c r="H139" s="4" t="s">
        <v>5469</v>
      </c>
      <c r="I139" s="4" t="s">
        <v>529</v>
      </c>
      <c r="J139" s="4" t="s">
        <v>529</v>
      </c>
      <c r="K139" s="42" t="s">
        <v>529</v>
      </c>
      <c r="L139" s="302"/>
      <c r="M139" s="30"/>
    </row>
    <row r="140" spans="2:13">
      <c r="B140" s="39" t="s">
        <v>5449</v>
      </c>
      <c r="C140" s="40" t="s">
        <v>5450</v>
      </c>
      <c r="D140" s="41" t="s">
        <v>7323</v>
      </c>
      <c r="E140" s="4" t="s">
        <v>6255</v>
      </c>
      <c r="F140" s="42"/>
      <c r="G140" s="43" t="s">
        <v>5469</v>
      </c>
      <c r="H140" s="4" t="s">
        <v>5469</v>
      </c>
      <c r="I140" s="4" t="s">
        <v>529</v>
      </c>
      <c r="J140" s="4" t="s">
        <v>529</v>
      </c>
      <c r="K140" s="42" t="s">
        <v>529</v>
      </c>
      <c r="L140" s="351" t="s">
        <v>7980</v>
      </c>
      <c r="M140" s="30"/>
    </row>
    <row r="141" spans="2:13">
      <c r="B141" s="39" t="s">
        <v>7985</v>
      </c>
      <c r="C141" s="40" t="s">
        <v>5451</v>
      </c>
      <c r="D141" s="41" t="s">
        <v>7323</v>
      </c>
      <c r="E141" s="4" t="s">
        <v>6255</v>
      </c>
      <c r="F141" s="42"/>
      <c r="G141" s="43" t="s">
        <v>5469</v>
      </c>
      <c r="H141" s="4" t="s">
        <v>5469</v>
      </c>
      <c r="I141" s="4" t="s">
        <v>529</v>
      </c>
      <c r="J141" s="4" t="s">
        <v>529</v>
      </c>
      <c r="K141" s="42" t="s">
        <v>529</v>
      </c>
      <c r="L141" s="352"/>
      <c r="M141" s="30"/>
    </row>
    <row r="142" spans="2:13">
      <c r="B142" s="39" t="s">
        <v>7986</v>
      </c>
      <c r="C142" s="40" t="s">
        <v>7987</v>
      </c>
      <c r="D142" s="41" t="s">
        <v>529</v>
      </c>
      <c r="E142" s="4" t="s">
        <v>6255</v>
      </c>
      <c r="F142" s="42"/>
      <c r="G142" s="43" t="s">
        <v>529</v>
      </c>
      <c r="H142" s="4" t="s">
        <v>5469</v>
      </c>
      <c r="I142" s="4" t="s">
        <v>529</v>
      </c>
      <c r="J142" s="4" t="s">
        <v>529</v>
      </c>
      <c r="K142" s="42" t="s">
        <v>529</v>
      </c>
      <c r="L142" s="330"/>
      <c r="M142" s="30"/>
    </row>
    <row r="143" spans="2:13">
      <c r="B143" s="39" t="s">
        <v>7988</v>
      </c>
      <c r="C143" s="40" t="s">
        <v>7989</v>
      </c>
      <c r="D143" s="41" t="s">
        <v>7842</v>
      </c>
      <c r="E143" s="4" t="s">
        <v>6255</v>
      </c>
      <c r="F143" s="42"/>
      <c r="G143" s="43" t="s">
        <v>5469</v>
      </c>
      <c r="H143" s="4" t="s">
        <v>5469</v>
      </c>
      <c r="I143" s="4" t="s">
        <v>529</v>
      </c>
      <c r="J143" s="4" t="s">
        <v>529</v>
      </c>
      <c r="K143" s="42" t="s">
        <v>529</v>
      </c>
      <c r="L143" s="302"/>
      <c r="M143" s="30"/>
    </row>
    <row r="144" spans="2:13">
      <c r="B144" s="39" t="s">
        <v>5452</v>
      </c>
      <c r="C144" s="40" t="s">
        <v>5453</v>
      </c>
      <c r="D144" s="41" t="s">
        <v>7323</v>
      </c>
      <c r="E144" s="4" t="s">
        <v>6255</v>
      </c>
      <c r="F144" s="42"/>
      <c r="G144" s="43" t="s">
        <v>5469</v>
      </c>
      <c r="H144" s="4" t="s">
        <v>5469</v>
      </c>
      <c r="I144" s="4" t="s">
        <v>529</v>
      </c>
      <c r="J144" s="4" t="s">
        <v>529</v>
      </c>
      <c r="K144" s="42" t="s">
        <v>529</v>
      </c>
      <c r="L144" s="351" t="s">
        <v>7980</v>
      </c>
      <c r="M144" s="30"/>
    </row>
    <row r="145" spans="2:13">
      <c r="B145" s="39" t="s">
        <v>5454</v>
      </c>
      <c r="C145" s="40" t="s">
        <v>5455</v>
      </c>
      <c r="D145" s="41" t="s">
        <v>7323</v>
      </c>
      <c r="E145" s="4" t="s">
        <v>6255</v>
      </c>
      <c r="F145" s="42"/>
      <c r="G145" s="43" t="s">
        <v>5469</v>
      </c>
      <c r="H145" s="4" t="s">
        <v>5469</v>
      </c>
      <c r="I145" s="4" t="s">
        <v>529</v>
      </c>
      <c r="J145" s="4" t="s">
        <v>529</v>
      </c>
      <c r="K145" s="42" t="s">
        <v>529</v>
      </c>
      <c r="L145" s="457"/>
      <c r="M145" s="30"/>
    </row>
    <row r="146" spans="2:13">
      <c r="B146" s="39" t="s">
        <v>7990</v>
      </c>
      <c r="C146" s="40" t="s">
        <v>7991</v>
      </c>
      <c r="D146" s="41" t="s">
        <v>529</v>
      </c>
      <c r="E146" s="4" t="s">
        <v>6255</v>
      </c>
      <c r="F146" s="42"/>
      <c r="G146" s="43" t="s">
        <v>529</v>
      </c>
      <c r="H146" s="4" t="s">
        <v>5469</v>
      </c>
      <c r="I146" s="4" t="s">
        <v>529</v>
      </c>
      <c r="J146" s="4" t="s">
        <v>529</v>
      </c>
      <c r="K146" s="42" t="s">
        <v>529</v>
      </c>
      <c r="L146" s="44"/>
      <c r="M146" s="30"/>
    </row>
    <row r="147" spans="2:13">
      <c r="B147" s="39" t="s">
        <v>7992</v>
      </c>
      <c r="C147" s="40" t="s">
        <v>7993</v>
      </c>
      <c r="D147" s="41" t="s">
        <v>7842</v>
      </c>
      <c r="E147" s="4" t="s">
        <v>6255</v>
      </c>
      <c r="F147" s="42"/>
      <c r="G147" s="43" t="s">
        <v>5469</v>
      </c>
      <c r="H147" s="4" t="s">
        <v>5469</v>
      </c>
      <c r="I147" s="4" t="s">
        <v>529</v>
      </c>
      <c r="J147" s="4" t="s">
        <v>529</v>
      </c>
      <c r="K147" s="42" t="s">
        <v>529</v>
      </c>
      <c r="L147" s="302"/>
      <c r="M147" s="30"/>
    </row>
    <row r="148" spans="2:13">
      <c r="B148" s="39" t="s">
        <v>7994</v>
      </c>
      <c r="C148" s="40" t="s">
        <v>7995</v>
      </c>
      <c r="D148" s="41" t="s">
        <v>529</v>
      </c>
      <c r="E148" s="4" t="s">
        <v>6255</v>
      </c>
      <c r="F148" s="42"/>
      <c r="G148" s="43" t="s">
        <v>529</v>
      </c>
      <c r="H148" s="4" t="s">
        <v>5469</v>
      </c>
      <c r="I148" s="4" t="s">
        <v>529</v>
      </c>
      <c r="J148" s="4" t="s">
        <v>529</v>
      </c>
      <c r="K148" s="42" t="s">
        <v>529</v>
      </c>
      <c r="L148" s="44"/>
      <c r="M148" s="30"/>
    </row>
    <row r="149" spans="2:13" ht="135">
      <c r="B149" s="39" t="s">
        <v>7999</v>
      </c>
      <c r="C149" s="40" t="s">
        <v>7996</v>
      </c>
      <c r="D149" s="41" t="s">
        <v>7323</v>
      </c>
      <c r="E149" s="4" t="s">
        <v>6255</v>
      </c>
      <c r="F149" s="42"/>
      <c r="G149" s="43" t="s">
        <v>5469</v>
      </c>
      <c r="H149" s="4" t="s">
        <v>5469</v>
      </c>
      <c r="I149" s="4" t="s">
        <v>529</v>
      </c>
      <c r="J149" s="4" t="s">
        <v>529</v>
      </c>
      <c r="K149" s="42" t="s">
        <v>529</v>
      </c>
      <c r="L149" s="44" t="s">
        <v>8000</v>
      </c>
      <c r="M149" s="30"/>
    </row>
    <row r="150" spans="2:13" ht="135">
      <c r="B150" s="39" t="s">
        <v>7997</v>
      </c>
      <c r="C150" s="40" t="s">
        <v>7998</v>
      </c>
      <c r="D150" s="41" t="s">
        <v>7323</v>
      </c>
      <c r="E150" s="4" t="s">
        <v>6255</v>
      </c>
      <c r="F150" s="42"/>
      <c r="G150" s="43" t="s">
        <v>5469</v>
      </c>
      <c r="H150" s="4" t="s">
        <v>5469</v>
      </c>
      <c r="I150" s="4" t="s">
        <v>529</v>
      </c>
      <c r="J150" s="4" t="s">
        <v>529</v>
      </c>
      <c r="K150" s="42" t="s">
        <v>529</v>
      </c>
      <c r="L150" s="44" t="s">
        <v>8001</v>
      </c>
      <c r="M150" s="30"/>
    </row>
    <row r="151" spans="2:13" ht="180">
      <c r="B151" s="39" t="s">
        <v>8002</v>
      </c>
      <c r="C151" s="40" t="s">
        <v>8003</v>
      </c>
      <c r="D151" s="41" t="s">
        <v>7842</v>
      </c>
      <c r="E151" s="4" t="s">
        <v>6255</v>
      </c>
      <c r="F151" s="42"/>
      <c r="G151" s="43" t="s">
        <v>5469</v>
      </c>
      <c r="H151" s="4" t="s">
        <v>5469</v>
      </c>
      <c r="I151" s="4" t="s">
        <v>529</v>
      </c>
      <c r="J151" s="4" t="s">
        <v>529</v>
      </c>
      <c r="K151" s="42" t="s">
        <v>529</v>
      </c>
      <c r="L151" s="302" t="s">
        <v>8004</v>
      </c>
      <c r="M151" s="30"/>
    </row>
    <row r="152" spans="2:13" ht="75">
      <c r="B152" s="39" t="s">
        <v>8005</v>
      </c>
      <c r="C152" s="40" t="s">
        <v>8006</v>
      </c>
      <c r="D152" s="41" t="s">
        <v>529</v>
      </c>
      <c r="E152" s="4" t="s">
        <v>6255</v>
      </c>
      <c r="F152" s="42"/>
      <c r="G152" s="43" t="s">
        <v>529</v>
      </c>
      <c r="H152" s="4" t="s">
        <v>5469</v>
      </c>
      <c r="I152" s="4" t="s">
        <v>529</v>
      </c>
      <c r="J152" s="4" t="s">
        <v>529</v>
      </c>
      <c r="K152" s="42" t="s">
        <v>529</v>
      </c>
      <c r="L152" s="44" t="s">
        <v>8007</v>
      </c>
      <c r="M152" s="30"/>
    </row>
    <row r="153" spans="2:13">
      <c r="B153" s="39" t="s">
        <v>8008</v>
      </c>
      <c r="C153" s="40" t="s">
        <v>8009</v>
      </c>
      <c r="D153" s="41" t="s">
        <v>7323</v>
      </c>
      <c r="E153" s="4" t="s">
        <v>6255</v>
      </c>
      <c r="F153" s="42"/>
      <c r="G153" s="43" t="s">
        <v>5469</v>
      </c>
      <c r="H153" s="4" t="s">
        <v>5469</v>
      </c>
      <c r="I153" s="4" t="s">
        <v>529</v>
      </c>
      <c r="J153" s="4" t="s">
        <v>529</v>
      </c>
      <c r="K153" s="42" t="s">
        <v>529</v>
      </c>
      <c r="L153" s="468" t="s">
        <v>7980</v>
      </c>
      <c r="M153" s="30"/>
    </row>
    <row r="154" spans="2:13">
      <c r="B154" s="39" t="s">
        <v>8010</v>
      </c>
      <c r="C154" s="40" t="s">
        <v>8011</v>
      </c>
      <c r="D154" s="41" t="s">
        <v>7323</v>
      </c>
      <c r="E154" s="4" t="s">
        <v>6255</v>
      </c>
      <c r="F154" s="42"/>
      <c r="G154" s="43" t="s">
        <v>5469</v>
      </c>
      <c r="H154" s="4" t="s">
        <v>5469</v>
      </c>
      <c r="I154" s="4" t="s">
        <v>529</v>
      </c>
      <c r="J154" s="4" t="s">
        <v>529</v>
      </c>
      <c r="K154" s="42" t="s">
        <v>529</v>
      </c>
      <c r="L154" s="352"/>
      <c r="M154" s="30"/>
    </row>
    <row r="155" spans="2:13">
      <c r="B155" s="39" t="s">
        <v>8012</v>
      </c>
      <c r="C155" s="40" t="s">
        <v>8013</v>
      </c>
      <c r="D155" s="41" t="s">
        <v>529</v>
      </c>
      <c r="E155" s="4" t="s">
        <v>6255</v>
      </c>
      <c r="F155" s="42"/>
      <c r="G155" s="43" t="s">
        <v>529</v>
      </c>
      <c r="H155" s="4" t="s">
        <v>5469</v>
      </c>
      <c r="I155" s="4" t="s">
        <v>529</v>
      </c>
      <c r="J155" s="4" t="s">
        <v>529</v>
      </c>
      <c r="K155" s="42" t="s">
        <v>529</v>
      </c>
      <c r="L155" s="330"/>
      <c r="M155" s="30"/>
    </row>
    <row r="156" spans="2:13">
      <c r="B156" s="39" t="s">
        <v>8014</v>
      </c>
      <c r="C156" s="40" t="s">
        <v>8015</v>
      </c>
      <c r="D156" s="41" t="s">
        <v>7842</v>
      </c>
      <c r="E156" s="4" t="s">
        <v>6255</v>
      </c>
      <c r="F156" s="42"/>
      <c r="G156" s="43" t="s">
        <v>5469</v>
      </c>
      <c r="H156" s="4" t="s">
        <v>5469</v>
      </c>
      <c r="I156" s="4" t="s">
        <v>529</v>
      </c>
      <c r="J156" s="4" t="s">
        <v>529</v>
      </c>
      <c r="K156" s="42" t="s">
        <v>529</v>
      </c>
      <c r="L156" s="302"/>
      <c r="M156" s="30"/>
    </row>
    <row r="157" spans="2:13">
      <c r="B157" s="39" t="s">
        <v>8016</v>
      </c>
      <c r="C157" s="40" t="s">
        <v>8017</v>
      </c>
      <c r="D157" s="41" t="s">
        <v>7323</v>
      </c>
      <c r="E157" s="4" t="s">
        <v>6255</v>
      </c>
      <c r="F157" s="42"/>
      <c r="G157" s="43" t="s">
        <v>5469</v>
      </c>
      <c r="H157" s="4" t="s">
        <v>5469</v>
      </c>
      <c r="I157" s="4" t="s">
        <v>529</v>
      </c>
      <c r="J157" s="4" t="s">
        <v>529</v>
      </c>
      <c r="K157" s="42" t="s">
        <v>529</v>
      </c>
      <c r="L157" s="351" t="s">
        <v>7980</v>
      </c>
      <c r="M157" s="30"/>
    </row>
    <row r="158" spans="2:13">
      <c r="B158" s="39" t="s">
        <v>8018</v>
      </c>
      <c r="C158" s="40" t="s">
        <v>8019</v>
      </c>
      <c r="D158" s="41" t="s">
        <v>7323</v>
      </c>
      <c r="E158" s="4" t="s">
        <v>6255</v>
      </c>
      <c r="F158" s="42"/>
      <c r="G158" s="43" t="s">
        <v>5469</v>
      </c>
      <c r="H158" s="4" t="s">
        <v>5469</v>
      </c>
      <c r="I158" s="4" t="s">
        <v>529</v>
      </c>
      <c r="J158" s="4" t="s">
        <v>529</v>
      </c>
      <c r="K158" s="42" t="s">
        <v>529</v>
      </c>
      <c r="L158" s="352"/>
      <c r="M158" s="30"/>
    </row>
    <row r="159" spans="2:13">
      <c r="B159" s="39" t="s">
        <v>8020</v>
      </c>
      <c r="C159" s="40" t="s">
        <v>8021</v>
      </c>
      <c r="D159" s="41" t="s">
        <v>529</v>
      </c>
      <c r="E159" s="4" t="s">
        <v>6255</v>
      </c>
      <c r="F159" s="42"/>
      <c r="G159" s="43" t="s">
        <v>529</v>
      </c>
      <c r="H159" s="4" t="s">
        <v>5469</v>
      </c>
      <c r="I159" s="4" t="s">
        <v>529</v>
      </c>
      <c r="J159" s="4" t="s">
        <v>529</v>
      </c>
      <c r="K159" s="42" t="s">
        <v>529</v>
      </c>
      <c r="L159" s="330"/>
      <c r="M159" s="30"/>
    </row>
    <row r="160" spans="2:13">
      <c r="B160" s="39" t="s">
        <v>8022</v>
      </c>
      <c r="C160" s="40" t="s">
        <v>8023</v>
      </c>
      <c r="D160" s="41" t="s">
        <v>7842</v>
      </c>
      <c r="E160" s="4" t="s">
        <v>6255</v>
      </c>
      <c r="F160" s="42"/>
      <c r="G160" s="43" t="s">
        <v>5469</v>
      </c>
      <c r="H160" s="4" t="s">
        <v>5469</v>
      </c>
      <c r="I160" s="4" t="s">
        <v>529</v>
      </c>
      <c r="J160" s="4" t="s">
        <v>529</v>
      </c>
      <c r="K160" s="42" t="s">
        <v>529</v>
      </c>
      <c r="L160" s="302"/>
      <c r="M160" s="30"/>
    </row>
    <row r="161" spans="2:13">
      <c r="B161" s="39" t="s">
        <v>8024</v>
      </c>
      <c r="C161" s="40" t="s">
        <v>8025</v>
      </c>
      <c r="D161" s="41" t="s">
        <v>7323</v>
      </c>
      <c r="E161" s="4" t="s">
        <v>6255</v>
      </c>
      <c r="F161" s="42"/>
      <c r="G161" s="43" t="s">
        <v>5469</v>
      </c>
      <c r="H161" s="4" t="s">
        <v>5469</v>
      </c>
      <c r="I161" s="4" t="s">
        <v>529</v>
      </c>
      <c r="J161" s="4" t="s">
        <v>529</v>
      </c>
      <c r="K161" s="42" t="s">
        <v>529</v>
      </c>
      <c r="L161" s="351" t="s">
        <v>7980</v>
      </c>
      <c r="M161" s="30"/>
    </row>
    <row r="162" spans="2:13">
      <c r="B162" s="39" t="s">
        <v>8026</v>
      </c>
      <c r="C162" s="40" t="s">
        <v>8027</v>
      </c>
      <c r="D162" s="41" t="s">
        <v>7323</v>
      </c>
      <c r="E162" s="4" t="s">
        <v>6255</v>
      </c>
      <c r="F162" s="42"/>
      <c r="G162" s="43" t="s">
        <v>5469</v>
      </c>
      <c r="H162" s="4" t="s">
        <v>5469</v>
      </c>
      <c r="I162" s="4" t="s">
        <v>529</v>
      </c>
      <c r="J162" s="4" t="s">
        <v>529</v>
      </c>
      <c r="K162" s="42" t="s">
        <v>529</v>
      </c>
      <c r="L162" s="352"/>
      <c r="M162" s="30"/>
    </row>
    <row r="163" spans="2:13">
      <c r="B163" s="39" t="s">
        <v>8028</v>
      </c>
      <c r="C163" s="40" t="s">
        <v>8029</v>
      </c>
      <c r="D163" s="41" t="s">
        <v>529</v>
      </c>
      <c r="E163" s="4" t="s">
        <v>6255</v>
      </c>
      <c r="F163" s="42"/>
      <c r="G163" s="43" t="s">
        <v>529</v>
      </c>
      <c r="H163" s="4" t="s">
        <v>5469</v>
      </c>
      <c r="I163" s="4" t="s">
        <v>529</v>
      </c>
      <c r="J163" s="4" t="s">
        <v>529</v>
      </c>
      <c r="K163" s="42" t="s">
        <v>529</v>
      </c>
      <c r="L163" s="330"/>
      <c r="M163" s="30"/>
    </row>
    <row r="164" spans="2:13">
      <c r="B164" s="39" t="s">
        <v>8030</v>
      </c>
      <c r="C164" s="40" t="s">
        <v>8031</v>
      </c>
      <c r="D164" s="41" t="s">
        <v>7842</v>
      </c>
      <c r="E164" s="4" t="s">
        <v>6255</v>
      </c>
      <c r="F164" s="42"/>
      <c r="G164" s="43" t="s">
        <v>5469</v>
      </c>
      <c r="H164" s="4" t="s">
        <v>5469</v>
      </c>
      <c r="I164" s="4" t="s">
        <v>529</v>
      </c>
      <c r="J164" s="4" t="s">
        <v>529</v>
      </c>
      <c r="K164" s="42" t="s">
        <v>529</v>
      </c>
      <c r="L164" s="302"/>
      <c r="M164" s="30"/>
    </row>
    <row r="165" spans="2:13" ht="75">
      <c r="B165" s="39" t="s">
        <v>8032</v>
      </c>
      <c r="C165" s="40" t="s">
        <v>8033</v>
      </c>
      <c r="D165" s="41" t="s">
        <v>529</v>
      </c>
      <c r="E165" s="4" t="s">
        <v>6255</v>
      </c>
      <c r="F165" s="42"/>
      <c r="G165" s="43" t="s">
        <v>529</v>
      </c>
      <c r="H165" s="4" t="s">
        <v>5469</v>
      </c>
      <c r="I165" s="4" t="s">
        <v>529</v>
      </c>
      <c r="J165" s="4" t="s">
        <v>529</v>
      </c>
      <c r="K165" s="42" t="s">
        <v>529</v>
      </c>
      <c r="L165" s="44" t="s">
        <v>8034</v>
      </c>
      <c r="M165" s="30"/>
    </row>
    <row r="166" spans="2:13" ht="135">
      <c r="B166" s="39" t="s">
        <v>8038</v>
      </c>
      <c r="C166" s="40" t="s">
        <v>8035</v>
      </c>
      <c r="D166" s="41" t="s">
        <v>7323</v>
      </c>
      <c r="E166" s="4" t="s">
        <v>6255</v>
      </c>
      <c r="F166" s="42"/>
      <c r="G166" s="43" t="s">
        <v>5469</v>
      </c>
      <c r="H166" s="4" t="s">
        <v>5469</v>
      </c>
      <c r="I166" s="4" t="s">
        <v>529</v>
      </c>
      <c r="J166" s="4" t="s">
        <v>529</v>
      </c>
      <c r="K166" s="42" t="s">
        <v>529</v>
      </c>
      <c r="L166" s="44" t="s">
        <v>8039</v>
      </c>
      <c r="M166" s="30"/>
    </row>
    <row r="167" spans="2:13" ht="135">
      <c r="B167" s="39" t="s">
        <v>8036</v>
      </c>
      <c r="C167" s="40" t="s">
        <v>8037</v>
      </c>
      <c r="D167" s="41" t="s">
        <v>7323</v>
      </c>
      <c r="E167" s="4" t="s">
        <v>6255</v>
      </c>
      <c r="F167" s="42"/>
      <c r="G167" s="43" t="s">
        <v>5469</v>
      </c>
      <c r="H167" s="4" t="s">
        <v>5469</v>
      </c>
      <c r="I167" s="4" t="s">
        <v>529</v>
      </c>
      <c r="J167" s="4" t="s">
        <v>529</v>
      </c>
      <c r="K167" s="42" t="s">
        <v>529</v>
      </c>
      <c r="L167" s="44" t="s">
        <v>8040</v>
      </c>
      <c r="M167" s="30"/>
    </row>
    <row r="168" spans="2:13" ht="75">
      <c r="B168" s="39" t="s">
        <v>8041</v>
      </c>
      <c r="C168" s="40" t="s">
        <v>8042</v>
      </c>
      <c r="D168" s="41" t="s">
        <v>529</v>
      </c>
      <c r="E168" s="4" t="s">
        <v>6255</v>
      </c>
      <c r="F168" s="42"/>
      <c r="G168" s="43" t="s">
        <v>529</v>
      </c>
      <c r="H168" s="4" t="s">
        <v>5469</v>
      </c>
      <c r="I168" s="4" t="s">
        <v>529</v>
      </c>
      <c r="J168" s="4" t="s">
        <v>529</v>
      </c>
      <c r="K168" s="42" t="s">
        <v>529</v>
      </c>
      <c r="L168" s="44" t="s">
        <v>8034</v>
      </c>
      <c r="M168" s="30"/>
    </row>
    <row r="169" spans="2:13" ht="180">
      <c r="B169" s="39" t="s">
        <v>8043</v>
      </c>
      <c r="C169" s="40" t="s">
        <v>8044</v>
      </c>
      <c r="D169" s="41" t="s">
        <v>7842</v>
      </c>
      <c r="E169" s="4" t="s">
        <v>6255</v>
      </c>
      <c r="F169" s="42"/>
      <c r="G169" s="43" t="s">
        <v>5469</v>
      </c>
      <c r="H169" s="4" t="s">
        <v>5469</v>
      </c>
      <c r="I169" s="4" t="s">
        <v>529</v>
      </c>
      <c r="J169" s="4" t="s">
        <v>529</v>
      </c>
      <c r="K169" s="42" t="s">
        <v>529</v>
      </c>
      <c r="L169" s="302" t="s">
        <v>8045</v>
      </c>
      <c r="M169" s="30"/>
    </row>
    <row r="170" spans="2:13">
      <c r="B170" s="39" t="s">
        <v>8046</v>
      </c>
      <c r="C170" s="40" t="s">
        <v>8047</v>
      </c>
      <c r="D170" s="41" t="s">
        <v>7323</v>
      </c>
      <c r="E170" s="4" t="s">
        <v>6255</v>
      </c>
      <c r="F170" s="42"/>
      <c r="G170" s="43" t="s">
        <v>5469</v>
      </c>
      <c r="H170" s="4" t="s">
        <v>5469</v>
      </c>
      <c r="I170" s="4" t="s">
        <v>529</v>
      </c>
      <c r="J170" s="4" t="s">
        <v>529</v>
      </c>
      <c r="K170" s="42" t="s">
        <v>529</v>
      </c>
      <c r="L170" s="468" t="s">
        <v>7980</v>
      </c>
      <c r="M170" s="30"/>
    </row>
    <row r="171" spans="2:13">
      <c r="B171" s="39" t="s">
        <v>8048</v>
      </c>
      <c r="C171" s="40" t="s">
        <v>8049</v>
      </c>
      <c r="D171" s="41" t="s">
        <v>7323</v>
      </c>
      <c r="E171" s="4" t="s">
        <v>6255</v>
      </c>
      <c r="F171" s="42"/>
      <c r="G171" s="43" t="s">
        <v>5469</v>
      </c>
      <c r="H171" s="4" t="s">
        <v>5469</v>
      </c>
      <c r="I171" s="4" t="s">
        <v>529</v>
      </c>
      <c r="J171" s="4" t="s">
        <v>529</v>
      </c>
      <c r="K171" s="42" t="s">
        <v>529</v>
      </c>
      <c r="L171" s="352"/>
      <c r="M171" s="30"/>
    </row>
    <row r="172" spans="2:13">
      <c r="B172" s="39" t="s">
        <v>8050</v>
      </c>
      <c r="C172" s="40" t="s">
        <v>8051</v>
      </c>
      <c r="D172" s="41" t="s">
        <v>529</v>
      </c>
      <c r="E172" s="4" t="s">
        <v>6255</v>
      </c>
      <c r="F172" s="42"/>
      <c r="G172" s="43" t="s">
        <v>529</v>
      </c>
      <c r="H172" s="4" t="s">
        <v>5469</v>
      </c>
      <c r="I172" s="4" t="s">
        <v>529</v>
      </c>
      <c r="J172" s="4" t="s">
        <v>529</v>
      </c>
      <c r="K172" s="42" t="s">
        <v>529</v>
      </c>
      <c r="L172" s="330"/>
      <c r="M172" s="30"/>
    </row>
    <row r="173" spans="2:13">
      <c r="B173" s="39" t="s">
        <v>8052</v>
      </c>
      <c r="C173" s="40" t="s">
        <v>8053</v>
      </c>
      <c r="D173" s="41" t="s">
        <v>7842</v>
      </c>
      <c r="E173" s="4" t="s">
        <v>6255</v>
      </c>
      <c r="F173" s="42"/>
      <c r="G173" s="43" t="s">
        <v>5469</v>
      </c>
      <c r="H173" s="4" t="s">
        <v>5469</v>
      </c>
      <c r="I173" s="4" t="s">
        <v>529</v>
      </c>
      <c r="J173" s="4" t="s">
        <v>529</v>
      </c>
      <c r="K173" s="42" t="s">
        <v>529</v>
      </c>
      <c r="L173" s="302"/>
      <c r="M173" s="30"/>
    </row>
    <row r="174" spans="2:13">
      <c r="B174" s="39" t="s">
        <v>8054</v>
      </c>
      <c r="C174" s="40" t="s">
        <v>8055</v>
      </c>
      <c r="D174" s="41" t="s">
        <v>7323</v>
      </c>
      <c r="E174" s="4" t="s">
        <v>6255</v>
      </c>
      <c r="F174" s="42"/>
      <c r="G174" s="43" t="s">
        <v>5469</v>
      </c>
      <c r="H174" s="4" t="s">
        <v>5469</v>
      </c>
      <c r="I174" s="4" t="s">
        <v>529</v>
      </c>
      <c r="J174" s="4" t="s">
        <v>529</v>
      </c>
      <c r="K174" s="42" t="s">
        <v>529</v>
      </c>
      <c r="L174" s="351" t="s">
        <v>7980</v>
      </c>
      <c r="M174" s="30"/>
    </row>
    <row r="175" spans="2:13">
      <c r="B175" s="39" t="s">
        <v>8057</v>
      </c>
      <c r="C175" s="40" t="s">
        <v>8056</v>
      </c>
      <c r="D175" s="41" t="s">
        <v>7323</v>
      </c>
      <c r="E175" s="4" t="s">
        <v>6255</v>
      </c>
      <c r="F175" s="42"/>
      <c r="G175" s="43" t="s">
        <v>5469</v>
      </c>
      <c r="H175" s="4" t="s">
        <v>5469</v>
      </c>
      <c r="I175" s="4" t="s">
        <v>529</v>
      </c>
      <c r="J175" s="4" t="s">
        <v>529</v>
      </c>
      <c r="K175" s="42" t="s">
        <v>529</v>
      </c>
      <c r="L175" s="352"/>
      <c r="M175" s="30"/>
    </row>
    <row r="176" spans="2:13">
      <c r="B176" s="39" t="s">
        <v>8058</v>
      </c>
      <c r="C176" s="40" t="s">
        <v>8059</v>
      </c>
      <c r="D176" s="41" t="s">
        <v>529</v>
      </c>
      <c r="E176" s="4" t="s">
        <v>6255</v>
      </c>
      <c r="F176" s="42"/>
      <c r="G176" s="43" t="s">
        <v>529</v>
      </c>
      <c r="H176" s="4" t="s">
        <v>5469</v>
      </c>
      <c r="I176" s="4" t="s">
        <v>529</v>
      </c>
      <c r="J176" s="4" t="s">
        <v>529</v>
      </c>
      <c r="K176" s="42" t="s">
        <v>529</v>
      </c>
      <c r="L176" s="330"/>
      <c r="M176" s="30"/>
    </row>
    <row r="177" spans="2:13">
      <c r="B177" s="39" t="s">
        <v>8060</v>
      </c>
      <c r="C177" s="40" t="s">
        <v>8061</v>
      </c>
      <c r="D177" s="41" t="s">
        <v>7842</v>
      </c>
      <c r="E177" s="4" t="s">
        <v>6255</v>
      </c>
      <c r="F177" s="42"/>
      <c r="G177" s="43" t="s">
        <v>5469</v>
      </c>
      <c r="H177" s="4" t="s">
        <v>5469</v>
      </c>
      <c r="I177" s="4" t="s">
        <v>529</v>
      </c>
      <c r="J177" s="4" t="s">
        <v>529</v>
      </c>
      <c r="K177" s="42" t="s">
        <v>529</v>
      </c>
      <c r="L177" s="302"/>
      <c r="M177" s="30"/>
    </row>
    <row r="178" spans="2:13">
      <c r="B178" s="39" t="s">
        <v>8064</v>
      </c>
      <c r="C178" s="40" t="s">
        <v>8062</v>
      </c>
      <c r="D178" s="41" t="s">
        <v>7323</v>
      </c>
      <c r="E178" s="4" t="s">
        <v>6255</v>
      </c>
      <c r="F178" s="42"/>
      <c r="G178" s="43" t="s">
        <v>5469</v>
      </c>
      <c r="H178" s="4" t="s">
        <v>5469</v>
      </c>
      <c r="I178" s="4" t="s">
        <v>529</v>
      </c>
      <c r="J178" s="4" t="s">
        <v>529</v>
      </c>
      <c r="K178" s="42" t="s">
        <v>529</v>
      </c>
      <c r="L178" s="351" t="s">
        <v>7980</v>
      </c>
      <c r="M178" s="30"/>
    </row>
    <row r="179" spans="2:13">
      <c r="B179" s="39" t="s">
        <v>8065</v>
      </c>
      <c r="C179" s="40" t="s">
        <v>8063</v>
      </c>
      <c r="D179" s="41" t="s">
        <v>7323</v>
      </c>
      <c r="E179" s="4" t="s">
        <v>6255</v>
      </c>
      <c r="F179" s="42"/>
      <c r="G179" s="43" t="s">
        <v>5469</v>
      </c>
      <c r="H179" s="4" t="s">
        <v>5469</v>
      </c>
      <c r="I179" s="4" t="s">
        <v>529</v>
      </c>
      <c r="J179" s="4" t="s">
        <v>529</v>
      </c>
      <c r="K179" s="42" t="s">
        <v>529</v>
      </c>
      <c r="L179" s="352"/>
      <c r="M179" s="30"/>
    </row>
    <row r="180" spans="2:13">
      <c r="B180" s="39" t="s">
        <v>8066</v>
      </c>
      <c r="C180" s="40" t="s">
        <v>8067</v>
      </c>
      <c r="D180" s="41" t="s">
        <v>529</v>
      </c>
      <c r="E180" s="4" t="s">
        <v>6255</v>
      </c>
      <c r="F180" s="42"/>
      <c r="G180" s="43" t="s">
        <v>529</v>
      </c>
      <c r="H180" s="4" t="s">
        <v>5469</v>
      </c>
      <c r="I180" s="4" t="s">
        <v>529</v>
      </c>
      <c r="J180" s="4" t="s">
        <v>529</v>
      </c>
      <c r="K180" s="42" t="s">
        <v>529</v>
      </c>
      <c r="L180" s="330"/>
      <c r="M180" s="30"/>
    </row>
    <row r="181" spans="2:13">
      <c r="B181" s="39" t="s">
        <v>8068</v>
      </c>
      <c r="C181" s="40" t="s">
        <v>8069</v>
      </c>
      <c r="D181" s="41" t="s">
        <v>7842</v>
      </c>
      <c r="E181" s="4" t="s">
        <v>6255</v>
      </c>
      <c r="F181" s="42"/>
      <c r="G181" s="43" t="s">
        <v>5469</v>
      </c>
      <c r="H181" s="4" t="s">
        <v>5469</v>
      </c>
      <c r="I181" s="4" t="s">
        <v>529</v>
      </c>
      <c r="J181" s="4" t="s">
        <v>529</v>
      </c>
      <c r="K181" s="42" t="s">
        <v>529</v>
      </c>
      <c r="L181" s="302"/>
      <c r="M181" s="30"/>
    </row>
    <row r="182" spans="2:13" ht="75.75" thickBot="1">
      <c r="B182" s="39" t="s">
        <v>8070</v>
      </c>
      <c r="C182" s="40" t="s">
        <v>8071</v>
      </c>
      <c r="D182" s="41" t="s">
        <v>529</v>
      </c>
      <c r="E182" s="4" t="s">
        <v>6255</v>
      </c>
      <c r="F182" s="42"/>
      <c r="G182" s="43" t="s">
        <v>529</v>
      </c>
      <c r="H182" s="4" t="s">
        <v>5469</v>
      </c>
      <c r="I182" s="4" t="s">
        <v>529</v>
      </c>
      <c r="J182" s="4" t="s">
        <v>529</v>
      </c>
      <c r="K182" s="42" t="s">
        <v>529</v>
      </c>
      <c r="L182" s="44" t="s">
        <v>8034</v>
      </c>
      <c r="M182" s="30"/>
    </row>
    <row r="183" spans="2:13" ht="20.100000000000001" customHeight="1">
      <c r="B183" s="52"/>
      <c r="C183" s="52"/>
      <c r="D183" s="53"/>
      <c r="E183" s="54"/>
      <c r="F183" s="54"/>
      <c r="G183" s="55"/>
      <c r="H183" s="55"/>
      <c r="I183" s="55"/>
      <c r="J183" s="55"/>
      <c r="K183" s="55"/>
      <c r="L183" s="52"/>
      <c r="M183" s="11"/>
    </row>
  </sheetData>
  <mergeCells count="2">
    <mergeCell ref="L31:L33"/>
    <mergeCell ref="L62:L64"/>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72BF4-9577-47DB-AE69-F2FE72093222}">
  <sheetPr codeName="Sheet127">
    <outlinePr summaryBelow="0"/>
    <pageSetUpPr fitToPage="1"/>
  </sheetPr>
  <dimension ref="B1:M2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11" width="10.7109375" style="10" customWidth="1"/>
    <col min="12" max="12" width="98.7109375" style="6" customWidth="1"/>
    <col min="13" max="13" width="2.7109375" style="6" customWidth="1"/>
    <col min="14" max="16384" width="10.28515625" style="6"/>
  </cols>
  <sheetData>
    <row r="1" spans="2:13" ht="13.5" customHeight="1" thickBot="1">
      <c r="B1" s="11"/>
      <c r="C1" s="11"/>
      <c r="D1" s="12"/>
      <c r="E1" s="13"/>
      <c r="F1" s="13"/>
      <c r="G1" s="13"/>
      <c r="H1" s="13"/>
      <c r="I1" s="13"/>
      <c r="J1" s="13"/>
      <c r="K1" s="13"/>
      <c r="L1" s="11"/>
      <c r="M1" s="11"/>
    </row>
    <row r="2" spans="2:13" ht="44.1" customHeight="1" thickBot="1">
      <c r="B2" s="341" t="s">
        <v>16</v>
      </c>
      <c r="C2" s="342"/>
      <c r="D2" s="342"/>
      <c r="E2" s="342"/>
      <c r="F2" s="342"/>
      <c r="G2" s="342"/>
      <c r="H2" s="342"/>
      <c r="I2" s="342"/>
      <c r="J2" s="342"/>
      <c r="K2" s="342"/>
      <c r="L2" s="343"/>
      <c r="M2" s="17"/>
    </row>
    <row r="3" spans="2:13" ht="13.5" customHeight="1">
      <c r="B3" s="339"/>
      <c r="C3" s="339"/>
      <c r="D3" s="339"/>
      <c r="E3" s="339"/>
      <c r="F3" s="339"/>
      <c r="G3" s="339"/>
      <c r="H3" s="339"/>
      <c r="I3" s="339"/>
      <c r="J3" s="339"/>
      <c r="K3" s="339"/>
      <c r="L3" s="339"/>
    </row>
    <row r="4" spans="2:13">
      <c r="B4" s="6" t="s">
        <v>8072</v>
      </c>
      <c r="D4" s="6"/>
      <c r="E4" s="6"/>
      <c r="F4" s="6"/>
      <c r="G4" s="6"/>
      <c r="H4" s="6"/>
      <c r="I4" s="6"/>
      <c r="J4" s="6"/>
      <c r="K4" s="6"/>
    </row>
    <row r="5" spans="2:13" ht="13.5" customHeight="1" thickBot="1">
      <c r="B5" s="340"/>
      <c r="C5" s="340"/>
      <c r="D5" s="340"/>
      <c r="E5" s="340"/>
      <c r="F5" s="340"/>
      <c r="G5" s="340"/>
      <c r="H5" s="340"/>
      <c r="I5" s="340"/>
      <c r="J5" s="340"/>
      <c r="K5" s="340"/>
      <c r="L5" s="340"/>
    </row>
    <row r="6" spans="2:13" ht="20.25" customHeight="1" thickBot="1">
      <c r="B6" s="19" t="s">
        <v>25</v>
      </c>
      <c r="C6" s="20" t="s">
        <v>9131</v>
      </c>
      <c r="D6" s="20" t="s">
        <v>26</v>
      </c>
      <c r="E6" s="20" t="s">
        <v>27</v>
      </c>
      <c r="F6" s="21" t="s">
        <v>28</v>
      </c>
      <c r="G6" s="22" t="s">
        <v>29</v>
      </c>
      <c r="H6" s="23" t="s">
        <v>30</v>
      </c>
      <c r="I6" s="24" t="s">
        <v>31</v>
      </c>
      <c r="J6" s="23" t="s">
        <v>32</v>
      </c>
      <c r="K6" s="25" t="s">
        <v>33</v>
      </c>
      <c r="L6" s="26" t="s">
        <v>34</v>
      </c>
    </row>
    <row r="7" spans="2:13" ht="20.100000000000001" customHeight="1" thickBot="1">
      <c r="B7" s="27" t="s">
        <v>8073</v>
      </c>
      <c r="C7" s="28"/>
      <c r="D7" s="28"/>
      <c r="E7" s="28"/>
      <c r="F7" s="28"/>
      <c r="G7" s="28"/>
      <c r="H7" s="28"/>
      <c r="I7" s="28"/>
      <c r="J7" s="28"/>
      <c r="K7" s="28"/>
      <c r="L7" s="29"/>
      <c r="M7" s="30"/>
    </row>
    <row r="8" spans="2:13" ht="17.25" thickBot="1">
      <c r="B8" s="31" t="s">
        <v>8074</v>
      </c>
      <c r="C8" s="32" t="s">
        <v>8075</v>
      </c>
      <c r="D8" s="33" t="s">
        <v>7457</v>
      </c>
      <c r="E8" s="34" t="s">
        <v>5724</v>
      </c>
      <c r="F8" s="35" t="s">
        <v>5637</v>
      </c>
      <c r="G8" s="36" t="s">
        <v>2081</v>
      </c>
      <c r="H8" s="37" t="s">
        <v>529</v>
      </c>
      <c r="I8" s="37" t="s">
        <v>529</v>
      </c>
      <c r="J8" s="37" t="s">
        <v>529</v>
      </c>
      <c r="K8" s="35" t="s">
        <v>529</v>
      </c>
      <c r="L8" s="38" t="s">
        <v>8076</v>
      </c>
      <c r="M8" s="30"/>
    </row>
    <row r="9" spans="2:13" ht="20.100000000000001" customHeight="1" thickBot="1">
      <c r="B9" s="27" t="s">
        <v>8077</v>
      </c>
      <c r="C9" s="28"/>
      <c r="D9" s="28"/>
      <c r="E9" s="28"/>
      <c r="F9" s="28"/>
      <c r="G9" s="28"/>
      <c r="H9" s="28"/>
      <c r="I9" s="28"/>
      <c r="J9" s="28"/>
      <c r="K9" s="28"/>
      <c r="L9" s="29"/>
      <c r="M9" s="30"/>
    </row>
    <row r="10" spans="2:13" ht="90">
      <c r="B10" s="31" t="s">
        <v>571</v>
      </c>
      <c r="C10" s="32" t="s">
        <v>8078</v>
      </c>
      <c r="D10" s="33" t="s">
        <v>6221</v>
      </c>
      <c r="E10" s="34" t="s">
        <v>5719</v>
      </c>
      <c r="F10" s="35" t="s">
        <v>7708</v>
      </c>
      <c r="G10" s="36" t="s">
        <v>5469</v>
      </c>
      <c r="H10" s="37" t="s">
        <v>529</v>
      </c>
      <c r="I10" s="37" t="s">
        <v>529</v>
      </c>
      <c r="J10" s="37" t="s">
        <v>529</v>
      </c>
      <c r="K10" s="35" t="s">
        <v>529</v>
      </c>
      <c r="L10" s="362" t="s">
        <v>8079</v>
      </c>
      <c r="M10" s="30"/>
    </row>
    <row r="11" spans="2:13" ht="75">
      <c r="B11" s="39" t="s">
        <v>8080</v>
      </c>
      <c r="C11" s="40" t="s">
        <v>8081</v>
      </c>
      <c r="D11" s="41">
        <v>60</v>
      </c>
      <c r="E11" s="4" t="s">
        <v>5648</v>
      </c>
      <c r="F11" s="42" t="s">
        <v>6932</v>
      </c>
      <c r="G11" s="43" t="s">
        <v>5469</v>
      </c>
      <c r="H11" s="4" t="s">
        <v>529</v>
      </c>
      <c r="I11" s="4" t="s">
        <v>529</v>
      </c>
      <c r="J11" s="4" t="s">
        <v>529</v>
      </c>
      <c r="K11" s="42" t="s">
        <v>529</v>
      </c>
      <c r="L11" s="44" t="s">
        <v>8082</v>
      </c>
      <c r="M11" s="349"/>
    </row>
    <row r="12" spans="2:13">
      <c r="B12" s="39" t="s">
        <v>8083</v>
      </c>
      <c r="C12" s="40" t="s">
        <v>8084</v>
      </c>
      <c r="D12" s="41">
        <v>40</v>
      </c>
      <c r="E12" s="4" t="s">
        <v>5648</v>
      </c>
      <c r="F12" s="42"/>
      <c r="G12" s="43" t="s">
        <v>5469</v>
      </c>
      <c r="H12" s="4" t="s">
        <v>529</v>
      </c>
      <c r="I12" s="4" t="s">
        <v>529</v>
      </c>
      <c r="J12" s="4" t="s">
        <v>529</v>
      </c>
      <c r="K12" s="42" t="s">
        <v>529</v>
      </c>
      <c r="L12" s="321" t="s">
        <v>7716</v>
      </c>
      <c r="M12" s="349"/>
    </row>
    <row r="13" spans="2:13" ht="30">
      <c r="B13" s="39" t="s">
        <v>8085</v>
      </c>
      <c r="C13" s="40" t="s">
        <v>8086</v>
      </c>
      <c r="D13" s="41">
        <v>10</v>
      </c>
      <c r="E13" s="4" t="s">
        <v>8087</v>
      </c>
      <c r="F13" s="42"/>
      <c r="G13" s="43" t="s">
        <v>5469</v>
      </c>
      <c r="H13" s="4" t="s">
        <v>529</v>
      </c>
      <c r="I13" s="4" t="s">
        <v>529</v>
      </c>
      <c r="J13" s="4" t="s">
        <v>529</v>
      </c>
      <c r="K13" s="42" t="s">
        <v>529</v>
      </c>
      <c r="L13" s="44" t="s">
        <v>8088</v>
      </c>
      <c r="M13" s="349"/>
    </row>
    <row r="14" spans="2:13">
      <c r="B14" s="39" t="s">
        <v>8089</v>
      </c>
      <c r="C14" s="40" t="s">
        <v>8090</v>
      </c>
      <c r="D14" s="41">
        <v>12</v>
      </c>
      <c r="E14" s="4" t="s">
        <v>5648</v>
      </c>
      <c r="F14" s="42"/>
      <c r="G14" s="43" t="s">
        <v>5469</v>
      </c>
      <c r="H14" s="4" t="s">
        <v>529</v>
      </c>
      <c r="I14" s="4" t="s">
        <v>529</v>
      </c>
      <c r="J14" s="4" t="s">
        <v>529</v>
      </c>
      <c r="K14" s="42" t="s">
        <v>529</v>
      </c>
      <c r="L14" s="321" t="s">
        <v>7716</v>
      </c>
      <c r="M14" s="349"/>
    </row>
    <row r="15" spans="2:13">
      <c r="B15" s="39" t="s">
        <v>8091</v>
      </c>
      <c r="C15" s="40" t="s">
        <v>8092</v>
      </c>
      <c r="D15" s="41">
        <v>24</v>
      </c>
      <c r="E15" s="4" t="s">
        <v>5648</v>
      </c>
      <c r="F15" s="42"/>
      <c r="G15" s="43" t="s">
        <v>5469</v>
      </c>
      <c r="H15" s="4" t="s">
        <v>529</v>
      </c>
      <c r="I15" s="4" t="s">
        <v>529</v>
      </c>
      <c r="J15" s="4" t="s">
        <v>529</v>
      </c>
      <c r="K15" s="42" t="s">
        <v>529</v>
      </c>
      <c r="L15" s="321"/>
      <c r="M15" s="349"/>
    </row>
    <row r="16" spans="2:13">
      <c r="B16" s="39" t="s">
        <v>8093</v>
      </c>
      <c r="C16" s="40" t="s">
        <v>8094</v>
      </c>
      <c r="D16" s="41">
        <v>30</v>
      </c>
      <c r="E16" s="4" t="s">
        <v>5648</v>
      </c>
      <c r="F16" s="42"/>
      <c r="G16" s="43" t="s">
        <v>5469</v>
      </c>
      <c r="H16" s="4" t="s">
        <v>529</v>
      </c>
      <c r="I16" s="4" t="s">
        <v>529</v>
      </c>
      <c r="J16" s="4" t="s">
        <v>529</v>
      </c>
      <c r="K16" s="42" t="s">
        <v>529</v>
      </c>
      <c r="L16" s="321"/>
      <c r="M16" s="349"/>
    </row>
    <row r="17" spans="2:13">
      <c r="B17" s="39" t="s">
        <v>8095</v>
      </c>
      <c r="C17" s="40" t="s">
        <v>8096</v>
      </c>
      <c r="D17" s="41">
        <v>50</v>
      </c>
      <c r="E17" s="4" t="s">
        <v>5648</v>
      </c>
      <c r="F17" s="42"/>
      <c r="G17" s="43" t="s">
        <v>5469</v>
      </c>
      <c r="H17" s="4" t="s">
        <v>529</v>
      </c>
      <c r="I17" s="4" t="s">
        <v>529</v>
      </c>
      <c r="J17" s="4" t="s">
        <v>529</v>
      </c>
      <c r="K17" s="42" t="s">
        <v>529</v>
      </c>
      <c r="L17" s="321"/>
      <c r="M17" s="349"/>
    </row>
    <row r="18" spans="2:13">
      <c r="B18" s="39" t="s">
        <v>8097</v>
      </c>
      <c r="C18" s="40" t="s">
        <v>8098</v>
      </c>
      <c r="D18" s="41">
        <v>20</v>
      </c>
      <c r="E18" s="4" t="s">
        <v>5648</v>
      </c>
      <c r="F18" s="42"/>
      <c r="G18" s="43" t="s">
        <v>5469</v>
      </c>
      <c r="H18" s="4" t="s">
        <v>529</v>
      </c>
      <c r="I18" s="4" t="s">
        <v>529</v>
      </c>
      <c r="J18" s="4" t="s">
        <v>529</v>
      </c>
      <c r="K18" s="42" t="s">
        <v>529</v>
      </c>
      <c r="L18" s="321"/>
      <c r="M18" s="349"/>
    </row>
    <row r="19" spans="2:13">
      <c r="B19" s="39" t="s">
        <v>8099</v>
      </c>
      <c r="C19" s="40" t="s">
        <v>8100</v>
      </c>
      <c r="D19" s="41">
        <v>30</v>
      </c>
      <c r="E19" s="4" t="s">
        <v>5648</v>
      </c>
      <c r="F19" s="42"/>
      <c r="G19" s="43" t="s">
        <v>5469</v>
      </c>
      <c r="H19" s="4" t="s">
        <v>529</v>
      </c>
      <c r="I19" s="4" t="s">
        <v>529</v>
      </c>
      <c r="J19" s="4" t="s">
        <v>529</v>
      </c>
      <c r="K19" s="42" t="s">
        <v>529</v>
      </c>
      <c r="L19" s="321"/>
      <c r="M19" s="349"/>
    </row>
    <row r="20" spans="2:13" ht="30">
      <c r="B20" s="39" t="s">
        <v>8101</v>
      </c>
      <c r="C20" s="40" t="s">
        <v>8102</v>
      </c>
      <c r="D20" s="41" t="s">
        <v>8103</v>
      </c>
      <c r="E20" s="4" t="s">
        <v>5648</v>
      </c>
      <c r="F20" s="42"/>
      <c r="G20" s="43" t="s">
        <v>5469</v>
      </c>
      <c r="H20" s="4" t="s">
        <v>529</v>
      </c>
      <c r="I20" s="4" t="s">
        <v>529</v>
      </c>
      <c r="J20" s="4" t="s">
        <v>529</v>
      </c>
      <c r="K20" s="42" t="s">
        <v>529</v>
      </c>
      <c r="L20" s="44" t="s">
        <v>8104</v>
      </c>
      <c r="M20" s="349"/>
    </row>
    <row r="21" spans="2:13" ht="30">
      <c r="B21" s="39" t="s">
        <v>8105</v>
      </c>
      <c r="C21" s="40" t="s">
        <v>8106</v>
      </c>
      <c r="D21" s="41" t="s">
        <v>8107</v>
      </c>
      <c r="E21" s="4" t="s">
        <v>5724</v>
      </c>
      <c r="F21" s="42"/>
      <c r="G21" s="43" t="s">
        <v>5469</v>
      </c>
      <c r="H21" s="4" t="s">
        <v>529</v>
      </c>
      <c r="I21" s="4" t="s">
        <v>529</v>
      </c>
      <c r="J21" s="4" t="s">
        <v>529</v>
      </c>
      <c r="K21" s="42" t="s">
        <v>529</v>
      </c>
      <c r="L21" s="44" t="s">
        <v>8108</v>
      </c>
      <c r="M21" s="30"/>
    </row>
    <row r="22" spans="2:13" ht="105">
      <c r="B22" s="39" t="s">
        <v>8109</v>
      </c>
      <c r="C22" s="40" t="s">
        <v>8110</v>
      </c>
      <c r="D22" s="41" t="s">
        <v>7295</v>
      </c>
      <c r="E22" s="4" t="s">
        <v>5719</v>
      </c>
      <c r="F22" s="42"/>
      <c r="G22" s="43" t="s">
        <v>5469</v>
      </c>
      <c r="H22" s="4" t="s">
        <v>529</v>
      </c>
      <c r="I22" s="4" t="s">
        <v>529</v>
      </c>
      <c r="J22" s="4" t="s">
        <v>529</v>
      </c>
      <c r="K22" s="42" t="s">
        <v>529</v>
      </c>
      <c r="L22" s="44" t="s">
        <v>8111</v>
      </c>
      <c r="M22" s="30"/>
    </row>
    <row r="23" spans="2:13">
      <c r="B23" s="39" t="s">
        <v>8112</v>
      </c>
      <c r="C23" s="40" t="s">
        <v>8113</v>
      </c>
      <c r="D23" s="4">
        <v>13</v>
      </c>
      <c r="E23" s="4" t="s">
        <v>5741</v>
      </c>
      <c r="F23" s="42" t="s">
        <v>8114</v>
      </c>
      <c r="G23" s="43" t="s">
        <v>5469</v>
      </c>
      <c r="H23" s="4" t="s">
        <v>529</v>
      </c>
      <c r="I23" s="4" t="s">
        <v>529</v>
      </c>
      <c r="J23" s="4" t="s">
        <v>529</v>
      </c>
      <c r="K23" s="42" t="s">
        <v>529</v>
      </c>
      <c r="L23" s="44"/>
      <c r="M23" s="30"/>
    </row>
    <row r="24" spans="2:13" ht="120.75" thickBot="1">
      <c r="B24" s="39" t="s">
        <v>570</v>
      </c>
      <c r="C24" s="40" t="s">
        <v>5592</v>
      </c>
      <c r="D24" s="4">
        <v>1</v>
      </c>
      <c r="E24" s="4" t="s">
        <v>5741</v>
      </c>
      <c r="F24" s="42"/>
      <c r="G24" s="43" t="s">
        <v>5469</v>
      </c>
      <c r="H24" s="4" t="s">
        <v>529</v>
      </c>
      <c r="I24" s="4" t="s">
        <v>529</v>
      </c>
      <c r="J24" s="4" t="s">
        <v>529</v>
      </c>
      <c r="K24" s="42" t="s">
        <v>529</v>
      </c>
      <c r="L24" s="44" t="s">
        <v>8115</v>
      </c>
      <c r="M24" s="30"/>
    </row>
    <row r="25" spans="2:13" ht="20.100000000000001" customHeight="1">
      <c r="B25" s="52"/>
      <c r="C25" s="52"/>
      <c r="D25" s="53"/>
      <c r="E25" s="54"/>
      <c r="F25" s="54"/>
      <c r="G25" s="55"/>
      <c r="H25" s="55"/>
      <c r="I25" s="55"/>
      <c r="J25" s="55"/>
      <c r="K25" s="55"/>
      <c r="L25" s="52"/>
      <c r="M25" s="11"/>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33180-EA4C-40B8-9299-4DB92EDF0EA5}">
  <sheetPr codeName="Sheet143">
    <outlinePr summaryBelow="0"/>
    <pageSetUpPr fitToPage="1"/>
  </sheetPr>
  <dimension ref="B1:N466"/>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12" width="10.7109375" style="10" customWidth="1"/>
    <col min="13" max="13" width="98.7109375" style="6" customWidth="1"/>
    <col min="14" max="14" width="2.7109375" style="6" customWidth="1"/>
    <col min="15" max="16384" width="10.28515625" style="6"/>
  </cols>
  <sheetData>
    <row r="1" spans="2:14" ht="13.5" customHeight="1" thickBot="1">
      <c r="B1" s="11"/>
      <c r="C1" s="11"/>
      <c r="D1" s="12"/>
      <c r="E1" s="13"/>
      <c r="F1" s="13"/>
      <c r="G1" s="13"/>
      <c r="H1" s="13"/>
      <c r="I1" s="13"/>
      <c r="J1" s="13"/>
      <c r="K1" s="13"/>
      <c r="L1" s="13"/>
      <c r="M1" s="11"/>
      <c r="N1" s="11"/>
    </row>
    <row r="2" spans="2:14" ht="44.1" customHeight="1" thickBot="1">
      <c r="B2" s="341" t="s">
        <v>11986</v>
      </c>
      <c r="C2" s="342"/>
      <c r="D2" s="342"/>
      <c r="E2" s="342"/>
      <c r="F2" s="342"/>
      <c r="G2" s="342"/>
      <c r="H2" s="342"/>
      <c r="I2" s="342"/>
      <c r="J2" s="342"/>
      <c r="K2" s="342"/>
      <c r="L2" s="342"/>
      <c r="M2" s="343"/>
      <c r="N2" s="17"/>
    </row>
    <row r="3" spans="2:14" ht="13.5" customHeight="1">
      <c r="B3" s="339"/>
      <c r="C3" s="339"/>
      <c r="D3" s="339"/>
      <c r="E3" s="339"/>
      <c r="F3" s="339"/>
      <c r="G3" s="339"/>
      <c r="H3" s="339"/>
      <c r="I3" s="339"/>
      <c r="J3" s="339"/>
      <c r="K3" s="339"/>
      <c r="L3" s="339"/>
      <c r="M3" s="339"/>
    </row>
    <row r="4" spans="2:14">
      <c r="B4" s="6" t="s">
        <v>11987</v>
      </c>
      <c r="D4" s="6"/>
      <c r="E4" s="6"/>
      <c r="F4" s="6"/>
      <c r="G4" s="6"/>
      <c r="H4" s="6"/>
      <c r="I4" s="6"/>
      <c r="J4" s="6"/>
      <c r="K4" s="6"/>
      <c r="L4" s="6"/>
    </row>
    <row r="5" spans="2:14" ht="13.5" customHeight="1" thickBot="1">
      <c r="B5" s="340"/>
      <c r="C5" s="340"/>
      <c r="D5" s="340"/>
      <c r="E5" s="340"/>
      <c r="F5" s="340"/>
      <c r="G5" s="340"/>
      <c r="H5" s="340"/>
      <c r="I5" s="340"/>
      <c r="J5" s="340"/>
      <c r="K5" s="340"/>
      <c r="L5" s="340"/>
      <c r="M5" s="340"/>
    </row>
    <row r="6" spans="2:14" ht="33.75" thickBot="1">
      <c r="B6" s="19" t="s">
        <v>25</v>
      </c>
      <c r="C6" s="20" t="s">
        <v>9131</v>
      </c>
      <c r="D6" s="20" t="s">
        <v>26</v>
      </c>
      <c r="E6" s="20" t="s">
        <v>27</v>
      </c>
      <c r="F6" s="21" t="s">
        <v>28</v>
      </c>
      <c r="G6" s="22" t="s">
        <v>29</v>
      </c>
      <c r="H6" s="23" t="s">
        <v>30</v>
      </c>
      <c r="I6" s="24" t="s">
        <v>31</v>
      </c>
      <c r="J6" s="23" t="s">
        <v>32</v>
      </c>
      <c r="K6" s="598" t="s">
        <v>11988</v>
      </c>
      <c r="L6" s="598" t="s">
        <v>11989</v>
      </c>
      <c r="M6" s="26" t="s">
        <v>34</v>
      </c>
    </row>
    <row r="7" spans="2:14" ht="17.25" thickBot="1">
      <c r="B7" s="31" t="s">
        <v>11990</v>
      </c>
      <c r="C7" s="32" t="s">
        <v>11991</v>
      </c>
      <c r="D7" s="33" t="s">
        <v>5729</v>
      </c>
      <c r="E7" s="34" t="s">
        <v>9025</v>
      </c>
      <c r="F7" s="35"/>
      <c r="G7" s="36" t="s">
        <v>2080</v>
      </c>
      <c r="H7" s="37" t="s">
        <v>5469</v>
      </c>
      <c r="I7" s="37" t="s">
        <v>529</v>
      </c>
      <c r="J7" s="37" t="s">
        <v>529</v>
      </c>
      <c r="K7" s="35" t="s">
        <v>529</v>
      </c>
      <c r="L7" s="35" t="s">
        <v>529</v>
      </c>
      <c r="M7" s="38" t="s">
        <v>11992</v>
      </c>
      <c r="N7" s="30"/>
    </row>
    <row r="8" spans="2:14" ht="20.100000000000001" customHeight="1" thickBot="1">
      <c r="B8" s="27" t="s">
        <v>11993</v>
      </c>
      <c r="C8" s="28"/>
      <c r="D8" s="28"/>
      <c r="E8" s="28"/>
      <c r="F8" s="599"/>
      <c r="G8" s="599"/>
      <c r="H8" s="28"/>
      <c r="I8" s="28"/>
      <c r="J8" s="28"/>
      <c r="K8" s="28"/>
      <c r="L8" s="28"/>
      <c r="M8" s="29"/>
      <c r="N8" s="30"/>
    </row>
    <row r="9" spans="2:14">
      <c r="B9" s="31" t="s">
        <v>11994</v>
      </c>
      <c r="C9" s="32" t="s">
        <v>11995</v>
      </c>
      <c r="D9" s="33" t="s">
        <v>5954</v>
      </c>
      <c r="E9" s="34" t="s">
        <v>5719</v>
      </c>
      <c r="F9" s="35"/>
      <c r="G9" s="36" t="s">
        <v>2080</v>
      </c>
      <c r="H9" s="37" t="s">
        <v>5469</v>
      </c>
      <c r="I9" s="37" t="s">
        <v>529</v>
      </c>
      <c r="J9" s="37" t="s">
        <v>5469</v>
      </c>
      <c r="K9" s="35" t="s">
        <v>5469</v>
      </c>
      <c r="L9" s="35" t="s">
        <v>529</v>
      </c>
      <c r="M9" s="38"/>
      <c r="N9" s="30"/>
    </row>
    <row r="10" spans="2:14">
      <c r="B10" s="39" t="s">
        <v>11996</v>
      </c>
      <c r="C10" s="40" t="s">
        <v>11997</v>
      </c>
      <c r="D10" s="41" t="s">
        <v>5723</v>
      </c>
      <c r="E10" s="4" t="s">
        <v>5724</v>
      </c>
      <c r="F10" s="42"/>
      <c r="G10" s="43" t="s">
        <v>529</v>
      </c>
      <c r="H10" s="4" t="s">
        <v>5469</v>
      </c>
      <c r="I10" s="4" t="s">
        <v>529</v>
      </c>
      <c r="J10" s="4" t="s">
        <v>529</v>
      </c>
      <c r="K10" s="42" t="s">
        <v>529</v>
      </c>
      <c r="L10" s="42" t="s">
        <v>529</v>
      </c>
      <c r="M10" s="44"/>
      <c r="N10" s="30"/>
    </row>
    <row r="11" spans="2:14">
      <c r="B11" s="39" t="s">
        <v>11998</v>
      </c>
      <c r="C11" s="40" t="s">
        <v>11999</v>
      </c>
      <c r="D11" s="41" t="s">
        <v>7215</v>
      </c>
      <c r="E11" s="4" t="s">
        <v>9243</v>
      </c>
      <c r="F11" s="42"/>
      <c r="G11" s="43" t="s">
        <v>529</v>
      </c>
      <c r="H11" s="4" t="s">
        <v>5469</v>
      </c>
      <c r="I11" s="4" t="s">
        <v>529</v>
      </c>
      <c r="J11" s="4" t="s">
        <v>5469</v>
      </c>
      <c r="K11" s="42" t="s">
        <v>5469</v>
      </c>
      <c r="L11" s="42" t="s">
        <v>529</v>
      </c>
      <c r="M11" s="44"/>
      <c r="N11" s="30"/>
    </row>
    <row r="12" spans="2:14">
      <c r="B12" s="39" t="s">
        <v>12000</v>
      </c>
      <c r="C12" s="40" t="s">
        <v>12001</v>
      </c>
      <c r="D12" s="41" t="s">
        <v>5880</v>
      </c>
      <c r="E12" s="4" t="s">
        <v>9241</v>
      </c>
      <c r="F12" s="42"/>
      <c r="G12" s="43" t="s">
        <v>529</v>
      </c>
      <c r="H12" s="4" t="s">
        <v>5469</v>
      </c>
      <c r="I12" s="4" t="s">
        <v>529</v>
      </c>
      <c r="J12" s="4" t="s">
        <v>529</v>
      </c>
      <c r="K12" s="42" t="s">
        <v>529</v>
      </c>
      <c r="L12" s="42" t="s">
        <v>529</v>
      </c>
      <c r="M12" s="44"/>
      <c r="N12" s="30"/>
    </row>
    <row r="13" spans="2:14">
      <c r="B13" s="39" t="s">
        <v>12002</v>
      </c>
      <c r="C13" s="40" t="s">
        <v>12003</v>
      </c>
      <c r="D13" s="41" t="s">
        <v>5723</v>
      </c>
      <c r="E13" s="4" t="s">
        <v>12004</v>
      </c>
      <c r="F13" s="42"/>
      <c r="G13" s="43" t="s">
        <v>529</v>
      </c>
      <c r="H13" s="4" t="s">
        <v>5469</v>
      </c>
      <c r="I13" s="4" t="s">
        <v>529</v>
      </c>
      <c r="J13" s="4" t="s">
        <v>529</v>
      </c>
      <c r="K13" s="42" t="s">
        <v>529</v>
      </c>
      <c r="L13" s="42" t="s">
        <v>529</v>
      </c>
      <c r="M13" s="44"/>
      <c r="N13" s="30"/>
    </row>
    <row r="14" spans="2:14">
      <c r="B14" s="39" t="s">
        <v>12005</v>
      </c>
      <c r="C14" s="40" t="s">
        <v>12006</v>
      </c>
      <c r="D14" s="41" t="s">
        <v>5880</v>
      </c>
      <c r="E14" s="4" t="s">
        <v>12004</v>
      </c>
      <c r="F14" s="42"/>
      <c r="G14" s="43" t="s">
        <v>529</v>
      </c>
      <c r="H14" s="4" t="s">
        <v>5469</v>
      </c>
      <c r="I14" s="4" t="s">
        <v>529</v>
      </c>
      <c r="J14" s="4" t="s">
        <v>529</v>
      </c>
      <c r="K14" s="42" t="s">
        <v>529</v>
      </c>
      <c r="L14" s="42" t="s">
        <v>529</v>
      </c>
      <c r="M14" s="44"/>
      <c r="N14" s="30"/>
    </row>
    <row r="15" spans="2:14">
      <c r="B15" s="39" t="s">
        <v>12007</v>
      </c>
      <c r="C15" s="40" t="s">
        <v>12008</v>
      </c>
      <c r="D15" s="41" t="s">
        <v>6244</v>
      </c>
      <c r="E15" s="4" t="s">
        <v>5719</v>
      </c>
      <c r="F15" s="42"/>
      <c r="G15" s="43" t="s">
        <v>529</v>
      </c>
      <c r="H15" s="4" t="s">
        <v>5469</v>
      </c>
      <c r="I15" s="4" t="s">
        <v>529</v>
      </c>
      <c r="J15" s="4" t="s">
        <v>5469</v>
      </c>
      <c r="K15" s="42" t="s">
        <v>5469</v>
      </c>
      <c r="L15" s="42" t="s">
        <v>529</v>
      </c>
      <c r="M15" s="44"/>
      <c r="N15" s="30"/>
    </row>
    <row r="16" spans="2:14">
      <c r="B16" s="39" t="s">
        <v>12009</v>
      </c>
      <c r="C16" s="40" t="s">
        <v>12010</v>
      </c>
      <c r="D16" s="41" t="s">
        <v>6246</v>
      </c>
      <c r="E16" s="4" t="s">
        <v>5926</v>
      </c>
      <c r="F16" s="42"/>
      <c r="G16" s="43" t="s">
        <v>529</v>
      </c>
      <c r="H16" s="4" t="s">
        <v>5469</v>
      </c>
      <c r="I16" s="4" t="s">
        <v>529</v>
      </c>
      <c r="J16" s="4" t="s">
        <v>529</v>
      </c>
      <c r="K16" s="42" t="s">
        <v>529</v>
      </c>
      <c r="L16" s="42" t="s">
        <v>529</v>
      </c>
      <c r="M16" s="44"/>
      <c r="N16" s="30"/>
    </row>
    <row r="17" spans="2:14">
      <c r="B17" s="39" t="s">
        <v>12011</v>
      </c>
      <c r="C17" s="40" t="s">
        <v>12012</v>
      </c>
      <c r="D17" s="41" t="s">
        <v>5880</v>
      </c>
      <c r="E17" s="4" t="s">
        <v>5926</v>
      </c>
      <c r="F17" s="42"/>
      <c r="G17" s="43" t="s">
        <v>529</v>
      </c>
      <c r="H17" s="4" t="s">
        <v>5469</v>
      </c>
      <c r="I17" s="4" t="s">
        <v>529</v>
      </c>
      <c r="J17" s="4" t="s">
        <v>529</v>
      </c>
      <c r="K17" s="42" t="s">
        <v>529</v>
      </c>
      <c r="L17" s="42" t="s">
        <v>529</v>
      </c>
      <c r="M17" s="44"/>
      <c r="N17" s="30"/>
    </row>
    <row r="18" spans="2:14" ht="30">
      <c r="B18" s="39" t="s">
        <v>10008</v>
      </c>
      <c r="C18" s="40" t="s">
        <v>12013</v>
      </c>
      <c r="D18" s="41" t="s">
        <v>7124</v>
      </c>
      <c r="E18" s="4" t="s">
        <v>7154</v>
      </c>
      <c r="F18" s="42"/>
      <c r="G18" s="43" t="s">
        <v>529</v>
      </c>
      <c r="H18" s="4" t="s">
        <v>5469</v>
      </c>
      <c r="I18" s="4" t="s">
        <v>529</v>
      </c>
      <c r="J18" s="4" t="s">
        <v>5469</v>
      </c>
      <c r="K18" s="42" t="s">
        <v>5469</v>
      </c>
      <c r="L18" s="42" t="s">
        <v>529</v>
      </c>
      <c r="M18" s="44" t="s">
        <v>12014</v>
      </c>
      <c r="N18" s="30"/>
    </row>
    <row r="19" spans="2:14" ht="60">
      <c r="B19" s="39" t="s">
        <v>12015</v>
      </c>
      <c r="C19" s="40" t="s">
        <v>12016</v>
      </c>
      <c r="D19" s="41" t="s">
        <v>6903</v>
      </c>
      <c r="E19" s="4" t="s">
        <v>6347</v>
      </c>
      <c r="F19" s="42"/>
      <c r="G19" s="43" t="s">
        <v>529</v>
      </c>
      <c r="H19" s="4" t="s">
        <v>5469</v>
      </c>
      <c r="I19" s="4" t="s">
        <v>529</v>
      </c>
      <c r="J19" s="4" t="s">
        <v>5469</v>
      </c>
      <c r="K19" s="42" t="s">
        <v>5469</v>
      </c>
      <c r="L19" s="42" t="s">
        <v>529</v>
      </c>
      <c r="M19" s="44" t="s">
        <v>12017</v>
      </c>
      <c r="N19" s="30"/>
    </row>
    <row r="20" spans="2:14">
      <c r="B20" s="39" t="s">
        <v>12018</v>
      </c>
      <c r="C20" s="40" t="s">
        <v>12019</v>
      </c>
      <c r="D20" s="41" t="s">
        <v>7204</v>
      </c>
      <c r="E20" s="4" t="s">
        <v>9025</v>
      </c>
      <c r="F20" s="42"/>
      <c r="G20" s="43" t="s">
        <v>529</v>
      </c>
      <c r="H20" s="4" t="s">
        <v>5469</v>
      </c>
      <c r="I20" s="4" t="s">
        <v>529</v>
      </c>
      <c r="J20" s="4" t="s">
        <v>529</v>
      </c>
      <c r="K20" s="42" t="s">
        <v>529</v>
      </c>
      <c r="L20" s="42" t="s">
        <v>529</v>
      </c>
      <c r="M20" s="44"/>
      <c r="N20" s="30"/>
    </row>
    <row r="21" spans="2:14">
      <c r="B21" s="39" t="s">
        <v>12020</v>
      </c>
      <c r="C21" s="40" t="s">
        <v>12021</v>
      </c>
      <c r="D21" s="41" t="s">
        <v>7204</v>
      </c>
      <c r="E21" s="4" t="s">
        <v>9025</v>
      </c>
      <c r="F21" s="42"/>
      <c r="G21" s="43" t="s">
        <v>529</v>
      </c>
      <c r="H21" s="4" t="s">
        <v>5469</v>
      </c>
      <c r="I21" s="4" t="s">
        <v>529</v>
      </c>
      <c r="J21" s="4" t="s">
        <v>5469</v>
      </c>
      <c r="K21" s="42" t="s">
        <v>5469</v>
      </c>
      <c r="L21" s="42" t="s">
        <v>529</v>
      </c>
      <c r="M21" s="44"/>
      <c r="N21" s="30"/>
    </row>
    <row r="22" spans="2:14">
      <c r="B22" s="39" t="s">
        <v>12022</v>
      </c>
      <c r="C22" s="40" t="s">
        <v>12023</v>
      </c>
      <c r="D22" s="41" t="s">
        <v>6286</v>
      </c>
      <c r="E22" s="4" t="s">
        <v>9243</v>
      </c>
      <c r="F22" s="42"/>
      <c r="G22" s="43" t="s">
        <v>529</v>
      </c>
      <c r="H22" s="4" t="s">
        <v>5469</v>
      </c>
      <c r="I22" s="4" t="s">
        <v>529</v>
      </c>
      <c r="J22" s="4" t="s">
        <v>5469</v>
      </c>
      <c r="K22" s="42" t="s">
        <v>529</v>
      </c>
      <c r="L22" s="42" t="s">
        <v>529</v>
      </c>
      <c r="M22" s="44"/>
      <c r="N22" s="30"/>
    </row>
    <row r="23" spans="2:14">
      <c r="B23" s="39" t="s">
        <v>12024</v>
      </c>
      <c r="C23" s="40" t="s">
        <v>12025</v>
      </c>
      <c r="D23" s="41" t="s">
        <v>6883</v>
      </c>
      <c r="E23" s="4" t="s">
        <v>5724</v>
      </c>
      <c r="F23" s="42"/>
      <c r="G23" s="43" t="s">
        <v>529</v>
      </c>
      <c r="H23" s="4" t="s">
        <v>5469</v>
      </c>
      <c r="I23" s="4" t="s">
        <v>529</v>
      </c>
      <c r="J23" s="4" t="s">
        <v>529</v>
      </c>
      <c r="K23" s="42" t="s">
        <v>529</v>
      </c>
      <c r="L23" s="42" t="s">
        <v>529</v>
      </c>
      <c r="M23" s="44"/>
      <c r="N23" s="30"/>
    </row>
    <row r="24" spans="2:14" ht="17.25" thickBot="1">
      <c r="B24" s="39" t="s">
        <v>12026</v>
      </c>
      <c r="C24" s="40" t="s">
        <v>12027</v>
      </c>
      <c r="D24" s="41" t="s">
        <v>8423</v>
      </c>
      <c r="E24" s="4" t="s">
        <v>9243</v>
      </c>
      <c r="F24" s="42"/>
      <c r="G24" s="43" t="s">
        <v>529</v>
      </c>
      <c r="H24" s="4" t="s">
        <v>5469</v>
      </c>
      <c r="I24" s="4" t="s">
        <v>529</v>
      </c>
      <c r="J24" s="4" t="s">
        <v>5469</v>
      </c>
      <c r="K24" s="42" t="s">
        <v>529</v>
      </c>
      <c r="L24" s="42" t="s">
        <v>529</v>
      </c>
      <c r="M24" s="44"/>
      <c r="N24" s="30"/>
    </row>
    <row r="25" spans="2:14" ht="20.100000000000001" customHeight="1" thickBot="1">
      <c r="B25" s="27" t="s">
        <v>12028</v>
      </c>
      <c r="C25" s="28"/>
      <c r="D25" s="28"/>
      <c r="E25" s="28"/>
      <c r="F25" s="599"/>
      <c r="G25" s="599"/>
      <c r="H25" s="28"/>
      <c r="I25" s="28"/>
      <c r="J25" s="28"/>
      <c r="K25" s="28"/>
      <c r="L25" s="28"/>
      <c r="M25" s="29"/>
      <c r="N25" s="30"/>
    </row>
    <row r="26" spans="2:14">
      <c r="B26" s="31" t="s">
        <v>12029</v>
      </c>
      <c r="C26" s="32" t="s">
        <v>12030</v>
      </c>
      <c r="D26" s="33" t="s">
        <v>5854</v>
      </c>
      <c r="E26" s="34" t="s">
        <v>12031</v>
      </c>
      <c r="F26" s="35"/>
      <c r="G26" s="36" t="s">
        <v>529</v>
      </c>
      <c r="H26" s="37" t="s">
        <v>5469</v>
      </c>
      <c r="I26" s="37" t="s">
        <v>529</v>
      </c>
      <c r="J26" s="37" t="s">
        <v>5469</v>
      </c>
      <c r="K26" s="35" t="s">
        <v>529</v>
      </c>
      <c r="L26" s="35" t="s">
        <v>529</v>
      </c>
      <c r="M26" s="38" t="s">
        <v>12032</v>
      </c>
      <c r="N26" s="30"/>
    </row>
    <row r="27" spans="2:14" ht="60">
      <c r="B27" s="39" t="s">
        <v>12033</v>
      </c>
      <c r="C27" s="40" t="s">
        <v>12034</v>
      </c>
      <c r="D27" s="333" t="s">
        <v>5854</v>
      </c>
      <c r="E27" s="5" t="s">
        <v>12031</v>
      </c>
      <c r="F27" s="42"/>
      <c r="G27" s="43" t="s">
        <v>529</v>
      </c>
      <c r="H27" s="4" t="s">
        <v>5469</v>
      </c>
      <c r="I27" s="4" t="s">
        <v>529</v>
      </c>
      <c r="J27" s="4" t="s">
        <v>529</v>
      </c>
      <c r="K27" s="42" t="s">
        <v>529</v>
      </c>
      <c r="L27" s="42" t="s">
        <v>529</v>
      </c>
      <c r="M27" s="44" t="s">
        <v>12790</v>
      </c>
      <c r="N27" s="30"/>
    </row>
    <row r="28" spans="2:14" ht="45.75" thickBot="1">
      <c r="B28" s="45" t="s">
        <v>12035</v>
      </c>
      <c r="C28" s="46" t="s">
        <v>12036</v>
      </c>
      <c r="D28" s="384" t="s">
        <v>7512</v>
      </c>
      <c r="E28" s="385" t="s">
        <v>12037</v>
      </c>
      <c r="F28" s="49"/>
      <c r="G28" s="50" t="s">
        <v>529</v>
      </c>
      <c r="H28" s="48" t="s">
        <v>5469</v>
      </c>
      <c r="I28" s="48" t="s">
        <v>529</v>
      </c>
      <c r="J28" s="48" t="s">
        <v>529</v>
      </c>
      <c r="K28" s="49" t="s">
        <v>529</v>
      </c>
      <c r="L28" s="49" t="s">
        <v>529</v>
      </c>
      <c r="M28" s="51" t="s">
        <v>12791</v>
      </c>
      <c r="N28" s="30"/>
    </row>
    <row r="29" spans="2:14" ht="20.100000000000001" customHeight="1" thickBot="1">
      <c r="B29" s="27" t="s">
        <v>12038</v>
      </c>
      <c r="C29" s="28"/>
      <c r="D29" s="28"/>
      <c r="E29" s="28"/>
      <c r="F29" s="599"/>
      <c r="G29" s="599"/>
      <c r="H29" s="28"/>
      <c r="I29" s="28"/>
      <c r="J29" s="28"/>
      <c r="K29" s="28"/>
      <c r="L29" s="28"/>
      <c r="M29" s="29"/>
      <c r="N29" s="30"/>
    </row>
    <row r="30" spans="2:14">
      <c r="B30" s="31" t="s">
        <v>12039</v>
      </c>
      <c r="C30" s="32" t="s">
        <v>12040</v>
      </c>
      <c r="D30" s="33" t="s">
        <v>7204</v>
      </c>
      <c r="E30" s="34" t="s">
        <v>9025</v>
      </c>
      <c r="F30" s="35"/>
      <c r="G30" s="36" t="s">
        <v>529</v>
      </c>
      <c r="H30" s="37" t="s">
        <v>5469</v>
      </c>
      <c r="I30" s="37" t="s">
        <v>529</v>
      </c>
      <c r="J30" s="37" t="s">
        <v>529</v>
      </c>
      <c r="K30" s="35" t="s">
        <v>529</v>
      </c>
      <c r="L30" s="35" t="s">
        <v>529</v>
      </c>
      <c r="M30" s="38"/>
      <c r="N30" s="30"/>
    </row>
    <row r="31" spans="2:14">
      <c r="B31" s="39" t="s">
        <v>7242</v>
      </c>
      <c r="C31" s="40" t="s">
        <v>12041</v>
      </c>
      <c r="D31" s="41" t="s">
        <v>8423</v>
      </c>
      <c r="E31" s="4" t="s">
        <v>9243</v>
      </c>
      <c r="F31" s="42"/>
      <c r="G31" s="43" t="s">
        <v>529</v>
      </c>
      <c r="H31" s="4" t="s">
        <v>5469</v>
      </c>
      <c r="I31" s="4" t="s">
        <v>529</v>
      </c>
      <c r="J31" s="4" t="s">
        <v>529</v>
      </c>
      <c r="K31" s="42" t="s">
        <v>529</v>
      </c>
      <c r="L31" s="42" t="s">
        <v>529</v>
      </c>
      <c r="M31" s="44"/>
      <c r="N31" s="30"/>
    </row>
    <row r="32" spans="2:14">
      <c r="B32" s="39" t="s">
        <v>5593</v>
      </c>
      <c r="C32" s="40" t="s">
        <v>12042</v>
      </c>
      <c r="D32" s="41" t="s">
        <v>8423</v>
      </c>
      <c r="E32" s="4" t="s">
        <v>9243</v>
      </c>
      <c r="F32" s="42"/>
      <c r="G32" s="43" t="s">
        <v>529</v>
      </c>
      <c r="H32" s="4" t="s">
        <v>5469</v>
      </c>
      <c r="I32" s="4" t="s">
        <v>529</v>
      </c>
      <c r="J32" s="4" t="s">
        <v>5469</v>
      </c>
      <c r="K32" s="42" t="s">
        <v>529</v>
      </c>
      <c r="L32" s="42" t="s">
        <v>529</v>
      </c>
      <c r="M32" s="44"/>
      <c r="N32" s="30"/>
    </row>
    <row r="33" spans="2:14">
      <c r="B33" s="39" t="s">
        <v>12043</v>
      </c>
      <c r="C33" s="40" t="s">
        <v>12044</v>
      </c>
      <c r="D33" s="41" t="s">
        <v>7204</v>
      </c>
      <c r="E33" s="4" t="s">
        <v>9025</v>
      </c>
      <c r="F33" s="42"/>
      <c r="G33" s="43" t="s">
        <v>529</v>
      </c>
      <c r="H33" s="4" t="s">
        <v>5469</v>
      </c>
      <c r="I33" s="4" t="s">
        <v>529</v>
      </c>
      <c r="J33" s="4" t="s">
        <v>529</v>
      </c>
      <c r="K33" s="42" t="s">
        <v>529</v>
      </c>
      <c r="L33" s="42" t="s">
        <v>529</v>
      </c>
      <c r="M33" s="44"/>
      <c r="N33" s="30"/>
    </row>
    <row r="34" spans="2:14">
      <c r="B34" s="39" t="s">
        <v>12045</v>
      </c>
      <c r="C34" s="40" t="s">
        <v>12046</v>
      </c>
      <c r="D34" s="41" t="s">
        <v>7204</v>
      </c>
      <c r="E34" s="4" t="s">
        <v>9025</v>
      </c>
      <c r="F34" s="42"/>
      <c r="G34" s="43" t="s">
        <v>529</v>
      </c>
      <c r="H34" s="4" t="s">
        <v>5469</v>
      </c>
      <c r="I34" s="4" t="s">
        <v>529</v>
      </c>
      <c r="J34" s="4" t="s">
        <v>529</v>
      </c>
      <c r="K34" s="42" t="s">
        <v>529</v>
      </c>
      <c r="L34" s="42" t="s">
        <v>529</v>
      </c>
      <c r="M34" s="44"/>
      <c r="N34" s="30"/>
    </row>
    <row r="35" spans="2:14">
      <c r="B35" s="39" t="s">
        <v>12047</v>
      </c>
      <c r="C35" s="40" t="s">
        <v>12048</v>
      </c>
      <c r="D35" s="41" t="s">
        <v>7204</v>
      </c>
      <c r="E35" s="4" t="s">
        <v>9025</v>
      </c>
      <c r="F35" s="42"/>
      <c r="G35" s="43" t="s">
        <v>529</v>
      </c>
      <c r="H35" s="4" t="s">
        <v>5469</v>
      </c>
      <c r="I35" s="4" t="s">
        <v>529</v>
      </c>
      <c r="J35" s="4" t="s">
        <v>529</v>
      </c>
      <c r="K35" s="42" t="s">
        <v>529</v>
      </c>
      <c r="L35" s="42" t="s">
        <v>529</v>
      </c>
      <c r="M35" s="44"/>
      <c r="N35" s="30"/>
    </row>
    <row r="36" spans="2:14">
      <c r="B36" s="39" t="s">
        <v>12049</v>
      </c>
      <c r="C36" s="40" t="s">
        <v>12050</v>
      </c>
      <c r="D36" s="41" t="s">
        <v>7204</v>
      </c>
      <c r="E36" s="4" t="s">
        <v>9025</v>
      </c>
      <c r="F36" s="42"/>
      <c r="G36" s="43" t="s">
        <v>529</v>
      </c>
      <c r="H36" s="4" t="s">
        <v>5469</v>
      </c>
      <c r="I36" s="4" t="s">
        <v>529</v>
      </c>
      <c r="J36" s="4" t="s">
        <v>529</v>
      </c>
      <c r="K36" s="42" t="s">
        <v>529</v>
      </c>
      <c r="L36" s="42" t="s">
        <v>529</v>
      </c>
      <c r="M36" s="44"/>
      <c r="N36" s="30"/>
    </row>
    <row r="37" spans="2:14">
      <c r="B37" s="39" t="s">
        <v>7244</v>
      </c>
      <c r="C37" s="40" t="s">
        <v>12051</v>
      </c>
      <c r="D37" s="41" t="s">
        <v>7215</v>
      </c>
      <c r="E37" s="4" t="s">
        <v>9243</v>
      </c>
      <c r="F37" s="42"/>
      <c r="G37" s="43" t="s">
        <v>529</v>
      </c>
      <c r="H37" s="4" t="s">
        <v>5469</v>
      </c>
      <c r="I37" s="4" t="s">
        <v>529</v>
      </c>
      <c r="J37" s="4" t="s">
        <v>529</v>
      </c>
      <c r="K37" s="42" t="s">
        <v>529</v>
      </c>
      <c r="L37" s="42" t="s">
        <v>529</v>
      </c>
      <c r="M37" s="44"/>
      <c r="N37" s="30"/>
    </row>
    <row r="38" spans="2:14">
      <c r="B38" s="39" t="s">
        <v>1262</v>
      </c>
      <c r="C38" s="40" t="s">
        <v>12052</v>
      </c>
      <c r="D38" s="41" t="s">
        <v>5655</v>
      </c>
      <c r="E38" s="4" t="s">
        <v>11794</v>
      </c>
      <c r="F38" s="42"/>
      <c r="G38" s="43" t="s">
        <v>529</v>
      </c>
      <c r="H38" s="4" t="s">
        <v>5469</v>
      </c>
      <c r="I38" s="4" t="s">
        <v>529</v>
      </c>
      <c r="J38" s="4" t="s">
        <v>529</v>
      </c>
      <c r="K38" s="42" t="s">
        <v>529</v>
      </c>
      <c r="L38" s="42" t="s">
        <v>529</v>
      </c>
      <c r="M38" s="44" t="s">
        <v>6486</v>
      </c>
      <c r="N38" s="30"/>
    </row>
    <row r="39" spans="2:14">
      <c r="B39" s="39" t="s">
        <v>12053</v>
      </c>
      <c r="C39" s="40" t="s">
        <v>12054</v>
      </c>
      <c r="D39" s="41" t="s">
        <v>6489</v>
      </c>
      <c r="E39" s="4" t="s">
        <v>11796</v>
      </c>
      <c r="F39" s="42"/>
      <c r="G39" s="43" t="s">
        <v>529</v>
      </c>
      <c r="H39" s="4" t="s">
        <v>5469</v>
      </c>
      <c r="I39" s="4" t="s">
        <v>529</v>
      </c>
      <c r="J39" s="4" t="s">
        <v>529</v>
      </c>
      <c r="K39" s="42" t="s">
        <v>529</v>
      </c>
      <c r="L39" s="42" t="s">
        <v>529</v>
      </c>
      <c r="M39" s="44"/>
      <c r="N39" s="30"/>
    </row>
    <row r="40" spans="2:14">
      <c r="B40" s="39" t="s">
        <v>1264</v>
      </c>
      <c r="C40" s="40" t="s">
        <v>12055</v>
      </c>
      <c r="D40" s="41" t="s">
        <v>6492</v>
      </c>
      <c r="E40" s="4" t="s">
        <v>11796</v>
      </c>
      <c r="F40" s="42"/>
      <c r="G40" s="43" t="s">
        <v>529</v>
      </c>
      <c r="H40" s="4" t="s">
        <v>5469</v>
      </c>
      <c r="I40" s="4" t="s">
        <v>529</v>
      </c>
      <c r="J40" s="4" t="s">
        <v>529</v>
      </c>
      <c r="K40" s="42" t="s">
        <v>529</v>
      </c>
      <c r="L40" s="42" t="s">
        <v>529</v>
      </c>
      <c r="M40" s="44"/>
      <c r="N40" s="30"/>
    </row>
    <row r="41" spans="2:14">
      <c r="B41" s="39" t="s">
        <v>1265</v>
      </c>
      <c r="C41" s="40" t="s">
        <v>12056</v>
      </c>
      <c r="D41" s="41" t="s">
        <v>5925</v>
      </c>
      <c r="E41" s="4" t="s">
        <v>11796</v>
      </c>
      <c r="F41" s="42"/>
      <c r="G41" s="43" t="s">
        <v>529</v>
      </c>
      <c r="H41" s="4" t="s">
        <v>5469</v>
      </c>
      <c r="I41" s="4" t="s">
        <v>529</v>
      </c>
      <c r="J41" s="4" t="s">
        <v>529</v>
      </c>
      <c r="K41" s="42" t="s">
        <v>529</v>
      </c>
      <c r="L41" s="42" t="s">
        <v>529</v>
      </c>
      <c r="M41" s="44"/>
      <c r="N41" s="30"/>
    </row>
    <row r="42" spans="2:14">
      <c r="B42" s="39" t="s">
        <v>1266</v>
      </c>
      <c r="C42" s="40" t="s">
        <v>12057</v>
      </c>
      <c r="D42" s="41" t="s">
        <v>6497</v>
      </c>
      <c r="E42" s="4" t="s">
        <v>9025</v>
      </c>
      <c r="F42" s="42"/>
      <c r="G42" s="43" t="s">
        <v>529</v>
      </c>
      <c r="H42" s="4" t="s">
        <v>5469</v>
      </c>
      <c r="I42" s="4" t="s">
        <v>529</v>
      </c>
      <c r="J42" s="4" t="s">
        <v>529</v>
      </c>
      <c r="K42" s="42" t="s">
        <v>529</v>
      </c>
      <c r="L42" s="42" t="s">
        <v>529</v>
      </c>
      <c r="M42" s="44"/>
      <c r="N42" s="30"/>
    </row>
    <row r="43" spans="2:14">
      <c r="B43" s="39" t="s">
        <v>12058</v>
      </c>
      <c r="C43" s="40" t="s">
        <v>12059</v>
      </c>
      <c r="D43" s="41" t="s">
        <v>529</v>
      </c>
      <c r="E43" s="4" t="s">
        <v>12060</v>
      </c>
      <c r="F43" s="42"/>
      <c r="G43" s="43" t="s">
        <v>529</v>
      </c>
      <c r="H43" s="4" t="s">
        <v>5469</v>
      </c>
      <c r="I43" s="4" t="s">
        <v>529</v>
      </c>
      <c r="J43" s="4" t="s">
        <v>529</v>
      </c>
      <c r="K43" s="42" t="s">
        <v>529</v>
      </c>
      <c r="L43" s="42" t="s">
        <v>529</v>
      </c>
      <c r="M43" s="44"/>
      <c r="N43" s="30"/>
    </row>
    <row r="44" spans="2:14">
      <c r="B44" s="39" t="s">
        <v>12061</v>
      </c>
      <c r="C44" s="40" t="s">
        <v>12062</v>
      </c>
      <c r="D44" s="41" t="s">
        <v>5880</v>
      </c>
      <c r="E44" s="4" t="s">
        <v>9241</v>
      </c>
      <c r="F44" s="42"/>
      <c r="G44" s="43" t="s">
        <v>529</v>
      </c>
      <c r="H44" s="4" t="s">
        <v>5469</v>
      </c>
      <c r="I44" s="4" t="s">
        <v>529</v>
      </c>
      <c r="J44" s="4" t="s">
        <v>529</v>
      </c>
      <c r="K44" s="42" t="s">
        <v>529</v>
      </c>
      <c r="L44" s="42" t="s">
        <v>529</v>
      </c>
      <c r="M44" s="44"/>
      <c r="N44" s="30"/>
    </row>
    <row r="45" spans="2:14">
      <c r="B45" s="39" t="s">
        <v>9123</v>
      </c>
      <c r="C45" s="40" t="s">
        <v>12063</v>
      </c>
      <c r="D45" s="41" t="s">
        <v>5723</v>
      </c>
      <c r="E45" s="4" t="s">
        <v>12004</v>
      </c>
      <c r="F45" s="42"/>
      <c r="G45" s="43" t="s">
        <v>529</v>
      </c>
      <c r="H45" s="4" t="s">
        <v>5469</v>
      </c>
      <c r="I45" s="4" t="s">
        <v>529</v>
      </c>
      <c r="J45" s="4" t="s">
        <v>529</v>
      </c>
      <c r="K45" s="42" t="s">
        <v>529</v>
      </c>
      <c r="L45" s="42" t="s">
        <v>529</v>
      </c>
      <c r="M45" s="44"/>
      <c r="N45" s="30"/>
    </row>
    <row r="46" spans="2:14">
      <c r="B46" s="39" t="s">
        <v>12064</v>
      </c>
      <c r="C46" s="40" t="s">
        <v>12065</v>
      </c>
      <c r="D46" s="41" t="s">
        <v>5880</v>
      </c>
      <c r="E46" s="4" t="s">
        <v>12004</v>
      </c>
      <c r="F46" s="42"/>
      <c r="G46" s="43" t="s">
        <v>529</v>
      </c>
      <c r="H46" s="4" t="s">
        <v>5469</v>
      </c>
      <c r="I46" s="4" t="s">
        <v>529</v>
      </c>
      <c r="J46" s="4" t="s">
        <v>529</v>
      </c>
      <c r="K46" s="42" t="s">
        <v>529</v>
      </c>
      <c r="L46" s="42" t="s">
        <v>529</v>
      </c>
      <c r="M46" s="44"/>
      <c r="N46" s="30"/>
    </row>
    <row r="47" spans="2:14">
      <c r="B47" s="39" t="s">
        <v>1277</v>
      </c>
      <c r="C47" s="40" t="s">
        <v>12066</v>
      </c>
      <c r="D47" s="41" t="s">
        <v>5925</v>
      </c>
      <c r="E47" s="4" t="s">
        <v>5926</v>
      </c>
      <c r="F47" s="42"/>
      <c r="G47" s="43" t="s">
        <v>529</v>
      </c>
      <c r="H47" s="4" t="s">
        <v>5469</v>
      </c>
      <c r="I47" s="4" t="s">
        <v>529</v>
      </c>
      <c r="J47" s="4" t="s">
        <v>529</v>
      </c>
      <c r="K47" s="42" t="s">
        <v>529</v>
      </c>
      <c r="L47" s="42" t="s">
        <v>529</v>
      </c>
      <c r="M47" s="44"/>
      <c r="N47" s="30"/>
    </row>
    <row r="48" spans="2:14">
      <c r="B48" s="39" t="s">
        <v>12067</v>
      </c>
      <c r="C48" s="40" t="s">
        <v>12068</v>
      </c>
      <c r="D48" s="41" t="s">
        <v>5723</v>
      </c>
      <c r="E48" s="4" t="s">
        <v>7712</v>
      </c>
      <c r="F48" s="42"/>
      <c r="G48" s="43" t="s">
        <v>529</v>
      </c>
      <c r="H48" s="4" t="s">
        <v>5469</v>
      </c>
      <c r="I48" s="4" t="s">
        <v>529</v>
      </c>
      <c r="J48" s="4" t="s">
        <v>529</v>
      </c>
      <c r="K48" s="42" t="s">
        <v>529</v>
      </c>
      <c r="L48" s="42" t="s">
        <v>529</v>
      </c>
      <c r="M48" s="44"/>
      <c r="N48" s="30"/>
    </row>
    <row r="49" spans="2:14">
      <c r="B49" s="39" t="s">
        <v>12069</v>
      </c>
      <c r="C49" s="40" t="s">
        <v>12070</v>
      </c>
      <c r="D49" s="41" t="s">
        <v>5925</v>
      </c>
      <c r="E49" s="4" t="s">
        <v>7712</v>
      </c>
      <c r="F49" s="42"/>
      <c r="G49" s="43" t="s">
        <v>529</v>
      </c>
      <c r="H49" s="4" t="s">
        <v>5469</v>
      </c>
      <c r="I49" s="4" t="s">
        <v>529</v>
      </c>
      <c r="J49" s="4" t="s">
        <v>529</v>
      </c>
      <c r="K49" s="42" t="s">
        <v>529</v>
      </c>
      <c r="L49" s="42" t="s">
        <v>529</v>
      </c>
      <c r="M49" s="44"/>
      <c r="N49" s="30"/>
    </row>
    <row r="50" spans="2:14">
      <c r="B50" s="39" t="s">
        <v>1267</v>
      </c>
      <c r="C50" s="40" t="s">
        <v>12071</v>
      </c>
      <c r="D50" s="41" t="s">
        <v>6500</v>
      </c>
      <c r="E50" s="4" t="s">
        <v>7712</v>
      </c>
      <c r="F50" s="42"/>
      <c r="G50" s="43" t="s">
        <v>529</v>
      </c>
      <c r="H50" s="4" t="s">
        <v>5469</v>
      </c>
      <c r="I50" s="4" t="s">
        <v>529</v>
      </c>
      <c r="J50" s="4" t="s">
        <v>529</v>
      </c>
      <c r="K50" s="42" t="s">
        <v>529</v>
      </c>
      <c r="L50" s="42" t="s">
        <v>529</v>
      </c>
      <c r="M50" s="44"/>
      <c r="N50" s="30"/>
    </row>
    <row r="51" spans="2:14">
      <c r="B51" s="39" t="s">
        <v>1268</v>
      </c>
      <c r="C51" s="40" t="s">
        <v>12072</v>
      </c>
      <c r="D51" s="41" t="s">
        <v>6500</v>
      </c>
      <c r="E51" s="4" t="s">
        <v>7712</v>
      </c>
      <c r="F51" s="42"/>
      <c r="G51" s="43" t="s">
        <v>529</v>
      </c>
      <c r="H51" s="4" t="s">
        <v>5469</v>
      </c>
      <c r="I51" s="4" t="s">
        <v>529</v>
      </c>
      <c r="J51" s="4" t="s">
        <v>529</v>
      </c>
      <c r="K51" s="42" t="s">
        <v>529</v>
      </c>
      <c r="L51" s="42" t="s">
        <v>529</v>
      </c>
      <c r="M51" s="44"/>
      <c r="N51" s="30"/>
    </row>
    <row r="52" spans="2:14">
      <c r="B52" s="39" t="s">
        <v>1261</v>
      </c>
      <c r="C52" s="40" t="s">
        <v>12073</v>
      </c>
      <c r="D52" s="41" t="s">
        <v>6500</v>
      </c>
      <c r="E52" s="4" t="s">
        <v>7712</v>
      </c>
      <c r="F52" s="42"/>
      <c r="G52" s="43" t="s">
        <v>529</v>
      </c>
      <c r="H52" s="4" t="s">
        <v>5469</v>
      </c>
      <c r="I52" s="4" t="s">
        <v>529</v>
      </c>
      <c r="J52" s="4" t="s">
        <v>529</v>
      </c>
      <c r="K52" s="42" t="s">
        <v>529</v>
      </c>
      <c r="L52" s="42" t="s">
        <v>529</v>
      </c>
      <c r="M52" s="44"/>
      <c r="N52" s="30"/>
    </row>
    <row r="53" spans="2:14">
      <c r="B53" s="39" t="s">
        <v>1940</v>
      </c>
      <c r="C53" s="40" t="s">
        <v>12074</v>
      </c>
      <c r="D53" s="41" t="s">
        <v>6244</v>
      </c>
      <c r="E53" s="4" t="s">
        <v>5719</v>
      </c>
      <c r="F53" s="42"/>
      <c r="G53" s="43" t="s">
        <v>529</v>
      </c>
      <c r="H53" s="4" t="s">
        <v>5469</v>
      </c>
      <c r="I53" s="4" t="s">
        <v>529</v>
      </c>
      <c r="J53" s="4" t="s">
        <v>529</v>
      </c>
      <c r="K53" s="42" t="s">
        <v>529</v>
      </c>
      <c r="L53" s="42" t="s">
        <v>529</v>
      </c>
      <c r="M53" s="44"/>
      <c r="N53" s="30"/>
    </row>
    <row r="54" spans="2:14">
      <c r="B54" s="39" t="s">
        <v>1941</v>
      </c>
      <c r="C54" s="40" t="s">
        <v>12075</v>
      </c>
      <c r="D54" s="41" t="s">
        <v>6246</v>
      </c>
      <c r="E54" s="4" t="s">
        <v>5926</v>
      </c>
      <c r="F54" s="42"/>
      <c r="G54" s="43" t="s">
        <v>529</v>
      </c>
      <c r="H54" s="4" t="s">
        <v>5469</v>
      </c>
      <c r="I54" s="4" t="s">
        <v>529</v>
      </c>
      <c r="J54" s="4" t="s">
        <v>529</v>
      </c>
      <c r="K54" s="42" t="s">
        <v>529</v>
      </c>
      <c r="L54" s="42" t="s">
        <v>529</v>
      </c>
      <c r="M54" s="44"/>
      <c r="N54" s="30"/>
    </row>
    <row r="55" spans="2:14">
      <c r="B55" s="39" t="s">
        <v>12076</v>
      </c>
      <c r="C55" s="40" t="s">
        <v>12077</v>
      </c>
      <c r="D55" s="41" t="s">
        <v>6492</v>
      </c>
      <c r="E55" s="4" t="s">
        <v>7712</v>
      </c>
      <c r="F55" s="42"/>
      <c r="G55" s="43" t="s">
        <v>529</v>
      </c>
      <c r="H55" s="4" t="s">
        <v>5469</v>
      </c>
      <c r="I55" s="4" t="s">
        <v>529</v>
      </c>
      <c r="J55" s="4" t="s">
        <v>529</v>
      </c>
      <c r="K55" s="42" t="s">
        <v>529</v>
      </c>
      <c r="L55" s="42" t="s">
        <v>529</v>
      </c>
      <c r="M55" s="44"/>
      <c r="N55" s="30"/>
    </row>
    <row r="56" spans="2:14">
      <c r="B56" s="39" t="s">
        <v>12078</v>
      </c>
      <c r="C56" s="40" t="s">
        <v>12079</v>
      </c>
      <c r="D56" s="41" t="s">
        <v>9278</v>
      </c>
      <c r="E56" s="4" t="s">
        <v>12080</v>
      </c>
      <c r="F56" s="42"/>
      <c r="G56" s="43" t="s">
        <v>529</v>
      </c>
      <c r="H56" s="4" t="s">
        <v>5469</v>
      </c>
      <c r="I56" s="4" t="s">
        <v>529</v>
      </c>
      <c r="J56" s="4" t="s">
        <v>529</v>
      </c>
      <c r="K56" s="42" t="s">
        <v>529</v>
      </c>
      <c r="L56" s="42" t="s">
        <v>529</v>
      </c>
      <c r="M56" s="44"/>
      <c r="N56" s="30"/>
    </row>
    <row r="57" spans="2:14" ht="60">
      <c r="B57" s="39" t="s">
        <v>1370</v>
      </c>
      <c r="C57" s="40" t="s">
        <v>12081</v>
      </c>
      <c r="D57" s="41" t="s">
        <v>5937</v>
      </c>
      <c r="E57" s="4" t="s">
        <v>9443</v>
      </c>
      <c r="F57" s="42"/>
      <c r="G57" s="43" t="s">
        <v>529</v>
      </c>
      <c r="H57" s="4" t="s">
        <v>5469</v>
      </c>
      <c r="I57" s="4" t="s">
        <v>529</v>
      </c>
      <c r="J57" s="4" t="s">
        <v>529</v>
      </c>
      <c r="K57" s="42" t="s">
        <v>529</v>
      </c>
      <c r="L57" s="42" t="s">
        <v>529</v>
      </c>
      <c r="M57" s="44" t="s">
        <v>12017</v>
      </c>
      <c r="N57" s="30"/>
    </row>
    <row r="58" spans="2:14">
      <c r="B58" s="39" t="s">
        <v>12082</v>
      </c>
      <c r="C58" s="40" t="s">
        <v>12083</v>
      </c>
      <c r="D58" s="41" t="s">
        <v>5880</v>
      </c>
      <c r="E58" s="4" t="s">
        <v>12060</v>
      </c>
      <c r="F58" s="42"/>
      <c r="G58" s="43" t="s">
        <v>529</v>
      </c>
      <c r="H58" s="4" t="s">
        <v>5469</v>
      </c>
      <c r="I58" s="4" t="s">
        <v>529</v>
      </c>
      <c r="J58" s="4" t="s">
        <v>529</v>
      </c>
      <c r="K58" s="42" t="s">
        <v>529</v>
      </c>
      <c r="L58" s="42" t="s">
        <v>529</v>
      </c>
      <c r="M58" s="44"/>
      <c r="N58" s="30"/>
    </row>
    <row r="59" spans="2:14">
      <c r="B59" s="39" t="s">
        <v>12084</v>
      </c>
      <c r="C59" s="40" t="s">
        <v>12085</v>
      </c>
      <c r="D59" s="41" t="s">
        <v>5880</v>
      </c>
      <c r="E59" s="4" t="s">
        <v>12060</v>
      </c>
      <c r="F59" s="42"/>
      <c r="G59" s="43" t="s">
        <v>529</v>
      </c>
      <c r="H59" s="4" t="s">
        <v>5469</v>
      </c>
      <c r="I59" s="4" t="s">
        <v>529</v>
      </c>
      <c r="J59" s="4" t="s">
        <v>529</v>
      </c>
      <c r="K59" s="42" t="s">
        <v>529</v>
      </c>
      <c r="L59" s="42" t="s">
        <v>529</v>
      </c>
      <c r="M59" s="44"/>
      <c r="N59" s="30"/>
    </row>
    <row r="60" spans="2:14">
      <c r="B60" s="39" t="s">
        <v>12086</v>
      </c>
      <c r="C60" s="40" t="s">
        <v>12087</v>
      </c>
      <c r="D60" s="41" t="s">
        <v>5880</v>
      </c>
      <c r="E60" s="4" t="s">
        <v>12060</v>
      </c>
      <c r="F60" s="42"/>
      <c r="G60" s="43" t="s">
        <v>529</v>
      </c>
      <c r="H60" s="4" t="s">
        <v>5469</v>
      </c>
      <c r="I60" s="4" t="s">
        <v>529</v>
      </c>
      <c r="J60" s="4" t="s">
        <v>529</v>
      </c>
      <c r="K60" s="42" t="s">
        <v>529</v>
      </c>
      <c r="L60" s="42" t="s">
        <v>529</v>
      </c>
      <c r="M60" s="44"/>
      <c r="N60" s="30"/>
    </row>
    <row r="61" spans="2:14">
      <c r="B61" s="39" t="s">
        <v>12088</v>
      </c>
      <c r="C61" s="40" t="s">
        <v>12089</v>
      </c>
      <c r="D61" s="41" t="s">
        <v>5880</v>
      </c>
      <c r="E61" s="4" t="s">
        <v>12060</v>
      </c>
      <c r="F61" s="42"/>
      <c r="G61" s="43" t="s">
        <v>529</v>
      </c>
      <c r="H61" s="4" t="s">
        <v>5469</v>
      </c>
      <c r="I61" s="4" t="s">
        <v>529</v>
      </c>
      <c r="J61" s="4" t="s">
        <v>529</v>
      </c>
      <c r="K61" s="42" t="s">
        <v>529</v>
      </c>
      <c r="L61" s="42" t="s">
        <v>529</v>
      </c>
      <c r="M61" s="44"/>
      <c r="N61" s="30"/>
    </row>
    <row r="62" spans="2:14">
      <c r="B62" s="39" t="s">
        <v>12090</v>
      </c>
      <c r="C62" s="40" t="s">
        <v>12091</v>
      </c>
      <c r="D62" s="41" t="s">
        <v>5880</v>
      </c>
      <c r="E62" s="4" t="s">
        <v>12060</v>
      </c>
      <c r="F62" s="42"/>
      <c r="G62" s="43" t="s">
        <v>529</v>
      </c>
      <c r="H62" s="4" t="s">
        <v>5469</v>
      </c>
      <c r="I62" s="4" t="s">
        <v>529</v>
      </c>
      <c r="J62" s="4" t="s">
        <v>529</v>
      </c>
      <c r="K62" s="42" t="s">
        <v>529</v>
      </c>
      <c r="L62" s="42" t="s">
        <v>529</v>
      </c>
      <c r="M62" s="44"/>
      <c r="N62" s="30"/>
    </row>
    <row r="63" spans="2:14">
      <c r="B63" s="39" t="s">
        <v>12092</v>
      </c>
      <c r="C63" s="40" t="s">
        <v>12093</v>
      </c>
      <c r="D63" s="41" t="s">
        <v>5880</v>
      </c>
      <c r="E63" s="4" t="s">
        <v>12060</v>
      </c>
      <c r="F63" s="42"/>
      <c r="G63" s="43" t="s">
        <v>529</v>
      </c>
      <c r="H63" s="4" t="s">
        <v>5469</v>
      </c>
      <c r="I63" s="4" t="s">
        <v>529</v>
      </c>
      <c r="J63" s="4" t="s">
        <v>529</v>
      </c>
      <c r="K63" s="42" t="s">
        <v>529</v>
      </c>
      <c r="L63" s="42" t="s">
        <v>529</v>
      </c>
      <c r="M63" s="44"/>
      <c r="N63" s="30"/>
    </row>
    <row r="64" spans="2:14">
      <c r="B64" s="39" t="s">
        <v>12094</v>
      </c>
      <c r="C64" s="40" t="s">
        <v>12095</v>
      </c>
      <c r="D64" s="41" t="s">
        <v>5880</v>
      </c>
      <c r="E64" s="4" t="s">
        <v>12060</v>
      </c>
      <c r="F64" s="42"/>
      <c r="G64" s="43" t="s">
        <v>529</v>
      </c>
      <c r="H64" s="4" t="s">
        <v>5469</v>
      </c>
      <c r="I64" s="4" t="s">
        <v>529</v>
      </c>
      <c r="J64" s="4" t="s">
        <v>529</v>
      </c>
      <c r="K64" s="42" t="s">
        <v>529</v>
      </c>
      <c r="L64" s="42" t="s">
        <v>529</v>
      </c>
      <c r="M64" s="44"/>
      <c r="N64" s="30"/>
    </row>
    <row r="65" spans="2:14">
      <c r="B65" s="39" t="s">
        <v>12096</v>
      </c>
      <c r="C65" s="40" t="s">
        <v>12097</v>
      </c>
      <c r="D65" s="41" t="s">
        <v>5880</v>
      </c>
      <c r="E65" s="4" t="s">
        <v>12060</v>
      </c>
      <c r="F65" s="42"/>
      <c r="G65" s="43" t="s">
        <v>529</v>
      </c>
      <c r="H65" s="4" t="s">
        <v>5469</v>
      </c>
      <c r="I65" s="4" t="s">
        <v>529</v>
      </c>
      <c r="J65" s="4" t="s">
        <v>529</v>
      </c>
      <c r="K65" s="42" t="s">
        <v>529</v>
      </c>
      <c r="L65" s="42" t="s">
        <v>529</v>
      </c>
      <c r="M65" s="44"/>
      <c r="N65" s="30"/>
    </row>
    <row r="66" spans="2:14">
      <c r="B66" s="39" t="s">
        <v>12098</v>
      </c>
      <c r="C66" s="40" t="s">
        <v>12099</v>
      </c>
      <c r="D66" s="41" t="s">
        <v>5880</v>
      </c>
      <c r="E66" s="4" t="s">
        <v>12060</v>
      </c>
      <c r="F66" s="42"/>
      <c r="G66" s="43" t="s">
        <v>529</v>
      </c>
      <c r="H66" s="4" t="s">
        <v>5469</v>
      </c>
      <c r="I66" s="4" t="s">
        <v>529</v>
      </c>
      <c r="J66" s="4" t="s">
        <v>529</v>
      </c>
      <c r="K66" s="42" t="s">
        <v>529</v>
      </c>
      <c r="L66" s="42" t="s">
        <v>529</v>
      </c>
      <c r="M66" s="44"/>
      <c r="N66" s="30"/>
    </row>
    <row r="67" spans="2:14">
      <c r="B67" s="39" t="s">
        <v>1473</v>
      </c>
      <c r="C67" s="40" t="s">
        <v>12100</v>
      </c>
      <c r="D67" s="41" t="s">
        <v>6481</v>
      </c>
      <c r="E67" s="4" t="s">
        <v>12060</v>
      </c>
      <c r="F67" s="42"/>
      <c r="G67" s="43" t="s">
        <v>529</v>
      </c>
      <c r="H67" s="4" t="s">
        <v>5469</v>
      </c>
      <c r="I67" s="4" t="s">
        <v>529</v>
      </c>
      <c r="J67" s="4" t="s">
        <v>529</v>
      </c>
      <c r="K67" s="42" t="s">
        <v>529</v>
      </c>
      <c r="L67" s="42" t="s">
        <v>529</v>
      </c>
      <c r="M67" s="44"/>
      <c r="N67" s="30"/>
    </row>
    <row r="68" spans="2:14">
      <c r="B68" s="39" t="s">
        <v>12101</v>
      </c>
      <c r="C68" s="40" t="s">
        <v>12102</v>
      </c>
      <c r="D68" s="41" t="s">
        <v>529</v>
      </c>
      <c r="E68" s="4" t="s">
        <v>12060</v>
      </c>
      <c r="F68" s="42"/>
      <c r="G68" s="43" t="s">
        <v>529</v>
      </c>
      <c r="H68" s="4" t="s">
        <v>5469</v>
      </c>
      <c r="I68" s="4" t="s">
        <v>529</v>
      </c>
      <c r="J68" s="4" t="s">
        <v>529</v>
      </c>
      <c r="K68" s="42" t="s">
        <v>529</v>
      </c>
      <c r="L68" s="42" t="s">
        <v>529</v>
      </c>
      <c r="M68" s="44"/>
      <c r="N68" s="30"/>
    </row>
    <row r="69" spans="2:14">
      <c r="B69" s="39" t="s">
        <v>6905</v>
      </c>
      <c r="C69" s="40" t="s">
        <v>12103</v>
      </c>
      <c r="D69" s="41" t="s">
        <v>6811</v>
      </c>
      <c r="E69" s="4" t="s">
        <v>5746</v>
      </c>
      <c r="F69" s="42"/>
      <c r="G69" s="43" t="s">
        <v>529</v>
      </c>
      <c r="H69" s="4" t="s">
        <v>5469</v>
      </c>
      <c r="I69" s="4" t="s">
        <v>529</v>
      </c>
      <c r="J69" s="4" t="s">
        <v>529</v>
      </c>
      <c r="K69" s="42" t="s">
        <v>529</v>
      </c>
      <c r="L69" s="42" t="s">
        <v>529</v>
      </c>
      <c r="M69" s="44"/>
      <c r="N69" s="30"/>
    </row>
    <row r="70" spans="2:14">
      <c r="B70" s="39" t="s">
        <v>12104</v>
      </c>
      <c r="C70" s="40" t="s">
        <v>12105</v>
      </c>
      <c r="D70" s="41" t="s">
        <v>5925</v>
      </c>
      <c r="E70" s="4" t="s">
        <v>12060</v>
      </c>
      <c r="F70" s="42"/>
      <c r="G70" s="43" t="s">
        <v>529</v>
      </c>
      <c r="H70" s="4" t="s">
        <v>5469</v>
      </c>
      <c r="I70" s="4" t="s">
        <v>529</v>
      </c>
      <c r="J70" s="4" t="s">
        <v>529</v>
      </c>
      <c r="K70" s="42" t="s">
        <v>529</v>
      </c>
      <c r="L70" s="42" t="s">
        <v>529</v>
      </c>
      <c r="M70" s="44"/>
      <c r="N70" s="30"/>
    </row>
    <row r="71" spans="2:14">
      <c r="B71" s="39" t="s">
        <v>6906</v>
      </c>
      <c r="C71" s="40" t="s">
        <v>12106</v>
      </c>
      <c r="D71" s="41" t="s">
        <v>5937</v>
      </c>
      <c r="E71" s="4" t="s">
        <v>5746</v>
      </c>
      <c r="F71" s="42"/>
      <c r="G71" s="43" t="s">
        <v>529</v>
      </c>
      <c r="H71" s="4" t="s">
        <v>5469</v>
      </c>
      <c r="I71" s="4" t="s">
        <v>529</v>
      </c>
      <c r="J71" s="4" t="s">
        <v>529</v>
      </c>
      <c r="K71" s="42" t="s">
        <v>529</v>
      </c>
      <c r="L71" s="42" t="s">
        <v>529</v>
      </c>
      <c r="M71" s="44"/>
      <c r="N71" s="30"/>
    </row>
    <row r="72" spans="2:14">
      <c r="B72" s="39" t="s">
        <v>12107</v>
      </c>
      <c r="C72" s="40" t="s">
        <v>12108</v>
      </c>
      <c r="D72" s="41" t="s">
        <v>5925</v>
      </c>
      <c r="E72" s="4" t="s">
        <v>12060</v>
      </c>
      <c r="F72" s="42"/>
      <c r="G72" s="43" t="s">
        <v>529</v>
      </c>
      <c r="H72" s="4" t="s">
        <v>5469</v>
      </c>
      <c r="I72" s="4" t="s">
        <v>529</v>
      </c>
      <c r="J72" s="4" t="s">
        <v>529</v>
      </c>
      <c r="K72" s="42" t="s">
        <v>529</v>
      </c>
      <c r="L72" s="42" t="s">
        <v>529</v>
      </c>
      <c r="M72" s="44"/>
      <c r="N72" s="30"/>
    </row>
    <row r="73" spans="2:14">
      <c r="B73" s="39" t="s">
        <v>2082</v>
      </c>
      <c r="C73" s="40" t="s">
        <v>12109</v>
      </c>
      <c r="D73" s="41" t="s">
        <v>6811</v>
      </c>
      <c r="E73" s="4" t="s">
        <v>12060</v>
      </c>
      <c r="F73" s="42"/>
      <c r="G73" s="43" t="s">
        <v>529</v>
      </c>
      <c r="H73" s="4" t="s">
        <v>5469</v>
      </c>
      <c r="I73" s="4" t="s">
        <v>529</v>
      </c>
      <c r="J73" s="4" t="s">
        <v>529</v>
      </c>
      <c r="K73" s="42" t="s">
        <v>529</v>
      </c>
      <c r="L73" s="42" t="s">
        <v>529</v>
      </c>
      <c r="M73" s="44"/>
      <c r="N73" s="30"/>
    </row>
    <row r="74" spans="2:14">
      <c r="B74" s="39" t="s">
        <v>2083</v>
      </c>
      <c r="C74" s="40" t="s">
        <v>12110</v>
      </c>
      <c r="D74" s="41" t="s">
        <v>7190</v>
      </c>
      <c r="E74" s="4" t="s">
        <v>9021</v>
      </c>
      <c r="F74" s="42"/>
      <c r="G74" s="43" t="s">
        <v>529</v>
      </c>
      <c r="H74" s="4" t="s">
        <v>5469</v>
      </c>
      <c r="I74" s="4" t="s">
        <v>529</v>
      </c>
      <c r="J74" s="4" t="s">
        <v>529</v>
      </c>
      <c r="K74" s="42" t="s">
        <v>529</v>
      </c>
      <c r="L74" s="42" t="s">
        <v>529</v>
      </c>
      <c r="M74" s="44"/>
      <c r="N74" s="30"/>
    </row>
    <row r="75" spans="2:14">
      <c r="B75" s="39" t="s">
        <v>2084</v>
      </c>
      <c r="C75" s="40" t="s">
        <v>12111</v>
      </c>
      <c r="D75" s="41" t="s">
        <v>5925</v>
      </c>
      <c r="E75" s="4" t="s">
        <v>5926</v>
      </c>
      <c r="F75" s="42"/>
      <c r="G75" s="43" t="s">
        <v>529</v>
      </c>
      <c r="H75" s="4" t="s">
        <v>5469</v>
      </c>
      <c r="I75" s="4" t="s">
        <v>529</v>
      </c>
      <c r="J75" s="4" t="s">
        <v>529</v>
      </c>
      <c r="K75" s="42" t="s">
        <v>529</v>
      </c>
      <c r="L75" s="42" t="s">
        <v>529</v>
      </c>
      <c r="M75" s="44"/>
      <c r="N75" s="30"/>
    </row>
    <row r="76" spans="2:14">
      <c r="B76" s="39" t="s">
        <v>2085</v>
      </c>
      <c r="C76" s="40" t="s">
        <v>12112</v>
      </c>
      <c r="D76" s="41" t="s">
        <v>5925</v>
      </c>
      <c r="E76" s="4" t="s">
        <v>6266</v>
      </c>
      <c r="F76" s="42"/>
      <c r="G76" s="43" t="s">
        <v>529</v>
      </c>
      <c r="H76" s="4" t="s">
        <v>5469</v>
      </c>
      <c r="I76" s="4" t="s">
        <v>529</v>
      </c>
      <c r="J76" s="4" t="s">
        <v>529</v>
      </c>
      <c r="K76" s="42" t="s">
        <v>529</v>
      </c>
      <c r="L76" s="42" t="s">
        <v>529</v>
      </c>
      <c r="M76" s="44"/>
      <c r="N76" s="30"/>
    </row>
    <row r="77" spans="2:14">
      <c r="B77" s="39" t="s">
        <v>5428</v>
      </c>
      <c r="C77" s="40" t="s">
        <v>12113</v>
      </c>
      <c r="D77" s="41" t="s">
        <v>529</v>
      </c>
      <c r="E77" s="4" t="s">
        <v>12080</v>
      </c>
      <c r="F77" s="42"/>
      <c r="G77" s="43" t="s">
        <v>529</v>
      </c>
      <c r="H77" s="4" t="s">
        <v>5469</v>
      </c>
      <c r="I77" s="4" t="s">
        <v>529</v>
      </c>
      <c r="J77" s="4" t="s">
        <v>5469</v>
      </c>
      <c r="K77" s="42" t="s">
        <v>529</v>
      </c>
      <c r="L77" s="42" t="s">
        <v>529</v>
      </c>
      <c r="M77" s="44"/>
      <c r="N77" s="30"/>
    </row>
    <row r="78" spans="2:14">
      <c r="B78" s="39" t="s">
        <v>5430</v>
      </c>
      <c r="C78" s="40" t="s">
        <v>12114</v>
      </c>
      <c r="D78" s="41" t="s">
        <v>529</v>
      </c>
      <c r="E78" s="4" t="s">
        <v>12080</v>
      </c>
      <c r="F78" s="42"/>
      <c r="G78" s="43" t="s">
        <v>529</v>
      </c>
      <c r="H78" s="4" t="s">
        <v>5469</v>
      </c>
      <c r="I78" s="4" t="s">
        <v>529</v>
      </c>
      <c r="J78" s="4" t="s">
        <v>5469</v>
      </c>
      <c r="K78" s="42" t="s">
        <v>529</v>
      </c>
      <c r="L78" s="42" t="s">
        <v>529</v>
      </c>
      <c r="M78" s="44"/>
      <c r="N78" s="30"/>
    </row>
    <row r="79" spans="2:14">
      <c r="B79" s="39" t="s">
        <v>12117</v>
      </c>
      <c r="C79" s="40" t="s">
        <v>12116</v>
      </c>
      <c r="D79" s="41" t="s">
        <v>529</v>
      </c>
      <c r="E79" s="4" t="s">
        <v>12080</v>
      </c>
      <c r="F79" s="42"/>
      <c r="G79" s="43" t="s">
        <v>529</v>
      </c>
      <c r="H79" s="4" t="s">
        <v>5469</v>
      </c>
      <c r="I79" s="4" t="s">
        <v>529</v>
      </c>
      <c r="J79" s="4" t="s">
        <v>529</v>
      </c>
      <c r="K79" s="42" t="s">
        <v>529</v>
      </c>
      <c r="L79" s="42" t="s">
        <v>529</v>
      </c>
      <c r="M79" s="44"/>
      <c r="N79" s="30"/>
    </row>
    <row r="80" spans="2:14">
      <c r="B80" s="39" t="s">
        <v>12115</v>
      </c>
      <c r="C80" s="40" t="s">
        <v>12118</v>
      </c>
      <c r="D80" s="41" t="s">
        <v>529</v>
      </c>
      <c r="E80" s="4" t="s">
        <v>12080</v>
      </c>
      <c r="F80" s="42"/>
      <c r="G80" s="43" t="s">
        <v>529</v>
      </c>
      <c r="H80" s="4" t="s">
        <v>5469</v>
      </c>
      <c r="I80" s="4" t="s">
        <v>529</v>
      </c>
      <c r="J80" s="4" t="s">
        <v>529</v>
      </c>
      <c r="K80" s="42" t="s">
        <v>529</v>
      </c>
      <c r="L80" s="42" t="s">
        <v>529</v>
      </c>
      <c r="M80" s="44"/>
      <c r="N80" s="30"/>
    </row>
    <row r="81" spans="2:14">
      <c r="B81" s="39" t="s">
        <v>7846</v>
      </c>
      <c r="C81" s="40" t="s">
        <v>12119</v>
      </c>
      <c r="D81" s="41" t="s">
        <v>529</v>
      </c>
      <c r="E81" s="4" t="s">
        <v>12080</v>
      </c>
      <c r="F81" s="42"/>
      <c r="G81" s="43" t="s">
        <v>529</v>
      </c>
      <c r="H81" s="4" t="s">
        <v>5469</v>
      </c>
      <c r="I81" s="4" t="s">
        <v>529</v>
      </c>
      <c r="J81" s="4" t="s">
        <v>529</v>
      </c>
      <c r="K81" s="42" t="s">
        <v>529</v>
      </c>
      <c r="L81" s="42" t="s">
        <v>529</v>
      </c>
      <c r="M81" s="44"/>
      <c r="N81" s="30"/>
    </row>
    <row r="82" spans="2:14">
      <c r="B82" s="39" t="s">
        <v>7848</v>
      </c>
      <c r="C82" s="40" t="s">
        <v>12120</v>
      </c>
      <c r="D82" s="41" t="s">
        <v>529</v>
      </c>
      <c r="E82" s="4" t="s">
        <v>12080</v>
      </c>
      <c r="F82" s="42"/>
      <c r="G82" s="43" t="s">
        <v>529</v>
      </c>
      <c r="H82" s="4" t="s">
        <v>5469</v>
      </c>
      <c r="I82" s="4" t="s">
        <v>529</v>
      </c>
      <c r="J82" s="4" t="s">
        <v>5469</v>
      </c>
      <c r="K82" s="42" t="s">
        <v>529</v>
      </c>
      <c r="L82" s="42" t="s">
        <v>529</v>
      </c>
      <c r="M82" s="44"/>
      <c r="N82" s="30"/>
    </row>
    <row r="83" spans="2:14">
      <c r="B83" s="39" t="s">
        <v>12121</v>
      </c>
      <c r="C83" s="40" t="s">
        <v>12122</v>
      </c>
      <c r="D83" s="41" t="s">
        <v>529</v>
      </c>
      <c r="E83" s="4" t="s">
        <v>12080</v>
      </c>
      <c r="F83" s="42"/>
      <c r="G83" s="43" t="s">
        <v>529</v>
      </c>
      <c r="H83" s="4" t="s">
        <v>5469</v>
      </c>
      <c r="I83" s="4" t="s">
        <v>529</v>
      </c>
      <c r="J83" s="4" t="s">
        <v>529</v>
      </c>
      <c r="K83" s="42" t="s">
        <v>529</v>
      </c>
      <c r="L83" s="42" t="s">
        <v>529</v>
      </c>
      <c r="M83" s="44"/>
      <c r="N83" s="30"/>
    </row>
    <row r="84" spans="2:14">
      <c r="B84" s="39" t="s">
        <v>12123</v>
      </c>
      <c r="C84" s="40" t="s">
        <v>12124</v>
      </c>
      <c r="D84" s="41" t="s">
        <v>529</v>
      </c>
      <c r="E84" s="4" t="s">
        <v>12080</v>
      </c>
      <c r="F84" s="42"/>
      <c r="G84" s="43" t="s">
        <v>529</v>
      </c>
      <c r="H84" s="4" t="s">
        <v>5469</v>
      </c>
      <c r="I84" s="4" t="s">
        <v>529</v>
      </c>
      <c r="J84" s="4" t="s">
        <v>529</v>
      </c>
      <c r="K84" s="42" t="s">
        <v>529</v>
      </c>
      <c r="L84" s="42" t="s">
        <v>529</v>
      </c>
      <c r="M84" s="44"/>
      <c r="N84" s="30"/>
    </row>
    <row r="85" spans="2:14">
      <c r="B85" s="39" t="s">
        <v>12125</v>
      </c>
      <c r="C85" s="40" t="s">
        <v>12126</v>
      </c>
      <c r="D85" s="41" t="s">
        <v>529</v>
      </c>
      <c r="E85" s="4" t="s">
        <v>12080</v>
      </c>
      <c r="F85" s="42"/>
      <c r="G85" s="43" t="s">
        <v>529</v>
      </c>
      <c r="H85" s="4" t="s">
        <v>5469</v>
      </c>
      <c r="I85" s="4" t="s">
        <v>529</v>
      </c>
      <c r="J85" s="4" t="s">
        <v>529</v>
      </c>
      <c r="K85" s="42" t="s">
        <v>529</v>
      </c>
      <c r="L85" s="42" t="s">
        <v>529</v>
      </c>
      <c r="M85" s="44"/>
      <c r="N85" s="30"/>
    </row>
    <row r="86" spans="2:14">
      <c r="B86" s="39" t="s">
        <v>7854</v>
      </c>
      <c r="C86" s="40" t="s">
        <v>12127</v>
      </c>
      <c r="D86" s="41" t="s">
        <v>529</v>
      </c>
      <c r="E86" s="4" t="s">
        <v>12080</v>
      </c>
      <c r="F86" s="42"/>
      <c r="G86" s="43" t="s">
        <v>529</v>
      </c>
      <c r="H86" s="4" t="s">
        <v>5469</v>
      </c>
      <c r="I86" s="4" t="s">
        <v>529</v>
      </c>
      <c r="J86" s="4" t="s">
        <v>5469</v>
      </c>
      <c r="K86" s="42" t="s">
        <v>529</v>
      </c>
      <c r="L86" s="42" t="s">
        <v>529</v>
      </c>
      <c r="M86" s="44"/>
      <c r="N86" s="30"/>
    </row>
    <row r="87" spans="2:14">
      <c r="B87" s="39" t="s">
        <v>12128</v>
      </c>
      <c r="C87" s="40" t="s">
        <v>12129</v>
      </c>
      <c r="D87" s="41" t="s">
        <v>529</v>
      </c>
      <c r="E87" s="4" t="s">
        <v>12080</v>
      </c>
      <c r="F87" s="42"/>
      <c r="G87" s="43" t="s">
        <v>529</v>
      </c>
      <c r="H87" s="4" t="s">
        <v>5469</v>
      </c>
      <c r="I87" s="4" t="s">
        <v>529</v>
      </c>
      <c r="J87" s="4" t="s">
        <v>529</v>
      </c>
      <c r="K87" s="42" t="s">
        <v>529</v>
      </c>
      <c r="L87" s="42" t="s">
        <v>529</v>
      </c>
      <c r="M87" s="44"/>
      <c r="N87" s="30"/>
    </row>
    <row r="88" spans="2:14">
      <c r="B88" s="39" t="s">
        <v>12130</v>
      </c>
      <c r="C88" s="40" t="s">
        <v>12131</v>
      </c>
      <c r="D88" s="41" t="s">
        <v>529</v>
      </c>
      <c r="E88" s="4" t="s">
        <v>12080</v>
      </c>
      <c r="F88" s="42"/>
      <c r="G88" s="43" t="s">
        <v>529</v>
      </c>
      <c r="H88" s="4" t="s">
        <v>5469</v>
      </c>
      <c r="I88" s="4" t="s">
        <v>529</v>
      </c>
      <c r="J88" s="4" t="s">
        <v>529</v>
      </c>
      <c r="K88" s="42" t="s">
        <v>529</v>
      </c>
      <c r="L88" s="42" t="s">
        <v>529</v>
      </c>
      <c r="M88" s="44"/>
      <c r="N88" s="30"/>
    </row>
    <row r="89" spans="2:14">
      <c r="B89" s="39" t="s">
        <v>12132</v>
      </c>
      <c r="C89" s="40" t="s">
        <v>12133</v>
      </c>
      <c r="D89" s="41" t="s">
        <v>529</v>
      </c>
      <c r="E89" s="4" t="s">
        <v>12080</v>
      </c>
      <c r="F89" s="42"/>
      <c r="G89" s="43" t="s">
        <v>529</v>
      </c>
      <c r="H89" s="4" t="s">
        <v>5469</v>
      </c>
      <c r="I89" s="4" t="s">
        <v>529</v>
      </c>
      <c r="J89" s="4" t="s">
        <v>529</v>
      </c>
      <c r="K89" s="42" t="s">
        <v>529</v>
      </c>
      <c r="L89" s="42" t="s">
        <v>529</v>
      </c>
      <c r="M89" s="44"/>
      <c r="N89" s="30"/>
    </row>
    <row r="90" spans="2:14" ht="120">
      <c r="B90" s="39" t="s">
        <v>12134</v>
      </c>
      <c r="C90" s="40" t="s">
        <v>12135</v>
      </c>
      <c r="D90" s="41" t="s">
        <v>529</v>
      </c>
      <c r="E90" s="4" t="s">
        <v>12080</v>
      </c>
      <c r="F90" s="42"/>
      <c r="G90" s="43" t="s">
        <v>529</v>
      </c>
      <c r="H90" s="4" t="s">
        <v>5469</v>
      </c>
      <c r="I90" s="4" t="s">
        <v>529</v>
      </c>
      <c r="J90" s="4" t="s">
        <v>529</v>
      </c>
      <c r="K90" s="42" t="s">
        <v>529</v>
      </c>
      <c r="L90" s="42" t="s">
        <v>529</v>
      </c>
      <c r="M90" s="44" t="s">
        <v>12136</v>
      </c>
      <c r="N90" s="30"/>
    </row>
    <row r="91" spans="2:14" ht="120">
      <c r="B91" s="39" t="s">
        <v>12137</v>
      </c>
      <c r="C91" s="40" t="s">
        <v>12138</v>
      </c>
      <c r="D91" s="41" t="s">
        <v>529</v>
      </c>
      <c r="E91" s="4" t="s">
        <v>12080</v>
      </c>
      <c r="F91" s="42"/>
      <c r="G91" s="43" t="s">
        <v>529</v>
      </c>
      <c r="H91" s="4" t="s">
        <v>5469</v>
      </c>
      <c r="I91" s="4" t="s">
        <v>529</v>
      </c>
      <c r="J91" s="4" t="s">
        <v>529</v>
      </c>
      <c r="K91" s="42" t="s">
        <v>529</v>
      </c>
      <c r="L91" s="42" t="s">
        <v>529</v>
      </c>
      <c r="M91" s="44" t="s">
        <v>12136</v>
      </c>
      <c r="N91" s="30"/>
    </row>
    <row r="92" spans="2:14" ht="120">
      <c r="B92" s="39" t="s">
        <v>12139</v>
      </c>
      <c r="C92" s="40" t="s">
        <v>12140</v>
      </c>
      <c r="D92" s="41" t="s">
        <v>529</v>
      </c>
      <c r="E92" s="4" t="s">
        <v>12080</v>
      </c>
      <c r="F92" s="42"/>
      <c r="G92" s="43" t="s">
        <v>529</v>
      </c>
      <c r="H92" s="4" t="s">
        <v>5469</v>
      </c>
      <c r="I92" s="4" t="s">
        <v>529</v>
      </c>
      <c r="J92" s="4" t="s">
        <v>529</v>
      </c>
      <c r="K92" s="42" t="s">
        <v>529</v>
      </c>
      <c r="L92" s="42" t="s">
        <v>529</v>
      </c>
      <c r="M92" s="44" t="s">
        <v>12136</v>
      </c>
      <c r="N92" s="30"/>
    </row>
    <row r="93" spans="2:14" ht="120">
      <c r="B93" s="39" t="s">
        <v>12141</v>
      </c>
      <c r="C93" s="40" t="s">
        <v>12142</v>
      </c>
      <c r="D93" s="41" t="s">
        <v>529</v>
      </c>
      <c r="E93" s="4" t="s">
        <v>12080</v>
      </c>
      <c r="F93" s="42"/>
      <c r="G93" s="43" t="s">
        <v>529</v>
      </c>
      <c r="H93" s="4" t="s">
        <v>5469</v>
      </c>
      <c r="I93" s="4" t="s">
        <v>529</v>
      </c>
      <c r="J93" s="4" t="s">
        <v>529</v>
      </c>
      <c r="K93" s="42" t="s">
        <v>529</v>
      </c>
      <c r="L93" s="42" t="s">
        <v>529</v>
      </c>
      <c r="M93" s="44" t="s">
        <v>12136</v>
      </c>
      <c r="N93" s="30"/>
    </row>
    <row r="94" spans="2:14" ht="120">
      <c r="B94" s="39" t="s">
        <v>12143</v>
      </c>
      <c r="C94" s="40" t="s">
        <v>12144</v>
      </c>
      <c r="D94" s="41" t="s">
        <v>529</v>
      </c>
      <c r="E94" s="4" t="s">
        <v>12080</v>
      </c>
      <c r="F94" s="42"/>
      <c r="G94" s="43" t="s">
        <v>529</v>
      </c>
      <c r="H94" s="4" t="s">
        <v>5469</v>
      </c>
      <c r="I94" s="4" t="s">
        <v>529</v>
      </c>
      <c r="J94" s="4" t="s">
        <v>529</v>
      </c>
      <c r="K94" s="42" t="s">
        <v>529</v>
      </c>
      <c r="L94" s="42" t="s">
        <v>529</v>
      </c>
      <c r="M94" s="44" t="s">
        <v>12136</v>
      </c>
      <c r="N94" s="30"/>
    </row>
    <row r="95" spans="2:14" ht="120">
      <c r="B95" s="39" t="s">
        <v>12145</v>
      </c>
      <c r="C95" s="40" t="s">
        <v>12146</v>
      </c>
      <c r="D95" s="41" t="s">
        <v>529</v>
      </c>
      <c r="E95" s="4" t="s">
        <v>12080</v>
      </c>
      <c r="F95" s="42"/>
      <c r="G95" s="43" t="s">
        <v>529</v>
      </c>
      <c r="H95" s="4" t="s">
        <v>5469</v>
      </c>
      <c r="I95" s="4" t="s">
        <v>529</v>
      </c>
      <c r="J95" s="4" t="s">
        <v>529</v>
      </c>
      <c r="K95" s="42" t="s">
        <v>529</v>
      </c>
      <c r="L95" s="42" t="s">
        <v>529</v>
      </c>
      <c r="M95" s="44" t="s">
        <v>12136</v>
      </c>
      <c r="N95" s="30"/>
    </row>
    <row r="96" spans="2:14">
      <c r="B96" s="39" t="s">
        <v>12147</v>
      </c>
      <c r="C96" s="40" t="s">
        <v>12148</v>
      </c>
      <c r="D96" s="41" t="s">
        <v>529</v>
      </c>
      <c r="E96" s="4" t="s">
        <v>12080</v>
      </c>
      <c r="F96" s="42"/>
      <c r="G96" s="43" t="s">
        <v>529</v>
      </c>
      <c r="H96" s="4" t="s">
        <v>5469</v>
      </c>
      <c r="I96" s="4" t="s">
        <v>529</v>
      </c>
      <c r="J96" s="4" t="s">
        <v>529</v>
      </c>
      <c r="K96" s="42" t="s">
        <v>529</v>
      </c>
      <c r="L96" s="42" t="s">
        <v>529</v>
      </c>
      <c r="M96" s="44"/>
      <c r="N96" s="30"/>
    </row>
    <row r="97" spans="2:14">
      <c r="B97" s="39" t="s">
        <v>12149</v>
      </c>
      <c r="C97" s="40" t="s">
        <v>12150</v>
      </c>
      <c r="D97" s="41" t="s">
        <v>529</v>
      </c>
      <c r="E97" s="4" t="s">
        <v>12080</v>
      </c>
      <c r="F97" s="42"/>
      <c r="G97" s="43" t="s">
        <v>529</v>
      </c>
      <c r="H97" s="4" t="s">
        <v>5469</v>
      </c>
      <c r="I97" s="4" t="s">
        <v>529</v>
      </c>
      <c r="J97" s="4" t="s">
        <v>529</v>
      </c>
      <c r="K97" s="42" t="s">
        <v>529</v>
      </c>
      <c r="L97" s="42" t="s">
        <v>529</v>
      </c>
      <c r="M97" s="44"/>
      <c r="N97" s="30"/>
    </row>
    <row r="98" spans="2:14">
      <c r="B98" s="39" t="s">
        <v>12151</v>
      </c>
      <c r="C98" s="40" t="s">
        <v>12152</v>
      </c>
      <c r="D98" s="41" t="s">
        <v>529</v>
      </c>
      <c r="E98" s="4" t="s">
        <v>12080</v>
      </c>
      <c r="F98" s="42"/>
      <c r="G98" s="43" t="s">
        <v>529</v>
      </c>
      <c r="H98" s="4" t="s">
        <v>5469</v>
      </c>
      <c r="I98" s="4" t="s">
        <v>529</v>
      </c>
      <c r="J98" s="4" t="s">
        <v>529</v>
      </c>
      <c r="K98" s="42" t="s">
        <v>529</v>
      </c>
      <c r="L98" s="42" t="s">
        <v>529</v>
      </c>
      <c r="M98" s="44"/>
      <c r="N98" s="30"/>
    </row>
    <row r="99" spans="2:14">
      <c r="B99" s="39" t="s">
        <v>12153</v>
      </c>
      <c r="C99" s="40" t="s">
        <v>12154</v>
      </c>
      <c r="D99" s="41" t="s">
        <v>529</v>
      </c>
      <c r="E99" s="4" t="s">
        <v>12080</v>
      </c>
      <c r="F99" s="42"/>
      <c r="G99" s="43" t="s">
        <v>529</v>
      </c>
      <c r="H99" s="4" t="s">
        <v>5469</v>
      </c>
      <c r="I99" s="4" t="s">
        <v>529</v>
      </c>
      <c r="J99" s="4" t="s">
        <v>529</v>
      </c>
      <c r="K99" s="42" t="s">
        <v>529</v>
      </c>
      <c r="L99" s="42" t="s">
        <v>529</v>
      </c>
      <c r="M99" s="44"/>
      <c r="N99" s="30"/>
    </row>
    <row r="100" spans="2:14">
      <c r="B100" s="39" t="s">
        <v>12155</v>
      </c>
      <c r="C100" s="40" t="s">
        <v>12156</v>
      </c>
      <c r="D100" s="41" t="s">
        <v>529</v>
      </c>
      <c r="E100" s="4" t="s">
        <v>12080</v>
      </c>
      <c r="F100" s="42"/>
      <c r="G100" s="43" t="s">
        <v>529</v>
      </c>
      <c r="H100" s="4" t="s">
        <v>5469</v>
      </c>
      <c r="I100" s="4" t="s">
        <v>529</v>
      </c>
      <c r="J100" s="4" t="s">
        <v>529</v>
      </c>
      <c r="K100" s="42" t="s">
        <v>529</v>
      </c>
      <c r="L100" s="42" t="s">
        <v>529</v>
      </c>
      <c r="M100" s="44"/>
      <c r="N100" s="30"/>
    </row>
    <row r="101" spans="2:14">
      <c r="B101" s="39" t="s">
        <v>12157</v>
      </c>
      <c r="C101" s="40" t="s">
        <v>12158</v>
      </c>
      <c r="D101" s="41" t="s">
        <v>529</v>
      </c>
      <c r="E101" s="4" t="s">
        <v>12080</v>
      </c>
      <c r="F101" s="42"/>
      <c r="G101" s="43" t="s">
        <v>529</v>
      </c>
      <c r="H101" s="4" t="s">
        <v>5469</v>
      </c>
      <c r="I101" s="4" t="s">
        <v>529</v>
      </c>
      <c r="J101" s="4" t="s">
        <v>529</v>
      </c>
      <c r="K101" s="42" t="s">
        <v>529</v>
      </c>
      <c r="L101" s="42" t="s">
        <v>529</v>
      </c>
      <c r="M101" s="44"/>
      <c r="N101" s="30"/>
    </row>
    <row r="102" spans="2:14">
      <c r="B102" s="39" t="s">
        <v>12159</v>
      </c>
      <c r="C102" s="40" t="s">
        <v>12160</v>
      </c>
      <c r="D102" s="41" t="s">
        <v>529</v>
      </c>
      <c r="E102" s="4" t="s">
        <v>12080</v>
      </c>
      <c r="F102" s="42"/>
      <c r="G102" s="43" t="s">
        <v>529</v>
      </c>
      <c r="H102" s="4" t="s">
        <v>5469</v>
      </c>
      <c r="I102" s="4" t="s">
        <v>529</v>
      </c>
      <c r="J102" s="4" t="s">
        <v>529</v>
      </c>
      <c r="K102" s="42" t="s">
        <v>529</v>
      </c>
      <c r="L102" s="42" t="s">
        <v>529</v>
      </c>
      <c r="M102" s="44"/>
      <c r="N102" s="30"/>
    </row>
    <row r="103" spans="2:14">
      <c r="B103" s="39" t="s">
        <v>12161</v>
      </c>
      <c r="C103" s="40" t="s">
        <v>12162</v>
      </c>
      <c r="D103" s="41" t="s">
        <v>529</v>
      </c>
      <c r="E103" s="4" t="s">
        <v>12080</v>
      </c>
      <c r="F103" s="42"/>
      <c r="G103" s="43" t="s">
        <v>529</v>
      </c>
      <c r="H103" s="4" t="s">
        <v>5469</v>
      </c>
      <c r="I103" s="4" t="s">
        <v>529</v>
      </c>
      <c r="J103" s="4" t="s">
        <v>529</v>
      </c>
      <c r="K103" s="42" t="s">
        <v>529</v>
      </c>
      <c r="L103" s="42" t="s">
        <v>529</v>
      </c>
      <c r="M103" s="44"/>
      <c r="N103" s="30"/>
    </row>
    <row r="104" spans="2:14">
      <c r="B104" s="39" t="s">
        <v>12163</v>
      </c>
      <c r="C104" s="40" t="s">
        <v>12164</v>
      </c>
      <c r="D104" s="41" t="s">
        <v>529</v>
      </c>
      <c r="E104" s="4" t="s">
        <v>12080</v>
      </c>
      <c r="F104" s="42"/>
      <c r="G104" s="43" t="s">
        <v>529</v>
      </c>
      <c r="H104" s="4" t="s">
        <v>5469</v>
      </c>
      <c r="I104" s="4" t="s">
        <v>529</v>
      </c>
      <c r="J104" s="4" t="s">
        <v>529</v>
      </c>
      <c r="K104" s="42" t="s">
        <v>529</v>
      </c>
      <c r="L104" s="42" t="s">
        <v>529</v>
      </c>
      <c r="M104" s="44"/>
      <c r="N104" s="30"/>
    </row>
    <row r="105" spans="2:14">
      <c r="B105" s="39" t="s">
        <v>12165</v>
      </c>
      <c r="C105" s="40" t="s">
        <v>12166</v>
      </c>
      <c r="D105" s="41" t="s">
        <v>529</v>
      </c>
      <c r="E105" s="4" t="s">
        <v>12080</v>
      </c>
      <c r="F105" s="42"/>
      <c r="G105" s="43" t="s">
        <v>529</v>
      </c>
      <c r="H105" s="4" t="s">
        <v>5469</v>
      </c>
      <c r="I105" s="4" t="s">
        <v>529</v>
      </c>
      <c r="J105" s="4" t="s">
        <v>529</v>
      </c>
      <c r="K105" s="42" t="s">
        <v>529</v>
      </c>
      <c r="L105" s="42" t="s">
        <v>529</v>
      </c>
      <c r="M105" s="44"/>
      <c r="N105" s="30"/>
    </row>
    <row r="106" spans="2:14">
      <c r="B106" s="39" t="s">
        <v>12167</v>
      </c>
      <c r="C106" s="40" t="s">
        <v>12168</v>
      </c>
      <c r="D106" s="41" t="s">
        <v>529</v>
      </c>
      <c r="E106" s="4" t="s">
        <v>12080</v>
      </c>
      <c r="F106" s="42"/>
      <c r="G106" s="43" t="s">
        <v>529</v>
      </c>
      <c r="H106" s="4" t="s">
        <v>5469</v>
      </c>
      <c r="I106" s="4" t="s">
        <v>529</v>
      </c>
      <c r="J106" s="4" t="s">
        <v>529</v>
      </c>
      <c r="K106" s="42" t="s">
        <v>529</v>
      </c>
      <c r="L106" s="42" t="s">
        <v>529</v>
      </c>
      <c r="M106" s="44"/>
      <c r="N106" s="30"/>
    </row>
    <row r="107" spans="2:14">
      <c r="B107" s="39" t="s">
        <v>12169</v>
      </c>
      <c r="C107" s="40" t="s">
        <v>12170</v>
      </c>
      <c r="D107" s="41" t="s">
        <v>529</v>
      </c>
      <c r="E107" s="4" t="s">
        <v>12080</v>
      </c>
      <c r="F107" s="42"/>
      <c r="G107" s="43" t="s">
        <v>529</v>
      </c>
      <c r="H107" s="4" t="s">
        <v>5469</v>
      </c>
      <c r="I107" s="4" t="s">
        <v>529</v>
      </c>
      <c r="J107" s="4" t="s">
        <v>529</v>
      </c>
      <c r="K107" s="42" t="s">
        <v>529</v>
      </c>
      <c r="L107" s="42" t="s">
        <v>529</v>
      </c>
      <c r="M107" s="44"/>
      <c r="N107" s="30"/>
    </row>
    <row r="108" spans="2:14">
      <c r="B108" s="39" t="s">
        <v>12171</v>
      </c>
      <c r="C108" s="40" t="s">
        <v>12172</v>
      </c>
      <c r="D108" s="41" t="s">
        <v>529</v>
      </c>
      <c r="E108" s="4" t="s">
        <v>12080</v>
      </c>
      <c r="F108" s="42"/>
      <c r="G108" s="43" t="s">
        <v>529</v>
      </c>
      <c r="H108" s="4" t="s">
        <v>5469</v>
      </c>
      <c r="I108" s="4" t="s">
        <v>529</v>
      </c>
      <c r="J108" s="4" t="s">
        <v>529</v>
      </c>
      <c r="K108" s="42" t="s">
        <v>529</v>
      </c>
      <c r="L108" s="42" t="s">
        <v>529</v>
      </c>
      <c r="M108" s="44"/>
      <c r="N108" s="30"/>
    </row>
    <row r="109" spans="2:14" ht="60">
      <c r="B109" s="39" t="s">
        <v>12173</v>
      </c>
      <c r="C109" s="40" t="s">
        <v>12174</v>
      </c>
      <c r="D109" s="41" t="s">
        <v>529</v>
      </c>
      <c r="E109" s="4" t="s">
        <v>12080</v>
      </c>
      <c r="F109" s="42"/>
      <c r="G109" s="43" t="s">
        <v>529</v>
      </c>
      <c r="H109" s="4" t="s">
        <v>5469</v>
      </c>
      <c r="I109" s="4" t="s">
        <v>529</v>
      </c>
      <c r="J109" s="4" t="s">
        <v>529</v>
      </c>
      <c r="K109" s="42" t="s">
        <v>529</v>
      </c>
      <c r="L109" s="42" t="s">
        <v>529</v>
      </c>
      <c r="M109" s="44" t="s">
        <v>12175</v>
      </c>
      <c r="N109" s="30"/>
    </row>
    <row r="110" spans="2:14" ht="60">
      <c r="B110" s="39" t="s">
        <v>12176</v>
      </c>
      <c r="C110" s="40" t="s">
        <v>12177</v>
      </c>
      <c r="D110" s="41" t="s">
        <v>529</v>
      </c>
      <c r="E110" s="4" t="s">
        <v>12080</v>
      </c>
      <c r="F110" s="42"/>
      <c r="G110" s="43" t="s">
        <v>529</v>
      </c>
      <c r="H110" s="4" t="s">
        <v>5469</v>
      </c>
      <c r="I110" s="4" t="s">
        <v>529</v>
      </c>
      <c r="J110" s="4" t="s">
        <v>529</v>
      </c>
      <c r="K110" s="42" t="s">
        <v>529</v>
      </c>
      <c r="L110" s="42" t="s">
        <v>529</v>
      </c>
      <c r="M110" s="44" t="s">
        <v>12175</v>
      </c>
      <c r="N110" s="30"/>
    </row>
    <row r="111" spans="2:14" ht="60">
      <c r="B111" s="39" t="s">
        <v>12178</v>
      </c>
      <c r="C111" s="40" t="s">
        <v>12179</v>
      </c>
      <c r="D111" s="41" t="s">
        <v>529</v>
      </c>
      <c r="E111" s="4" t="s">
        <v>12080</v>
      </c>
      <c r="F111" s="42"/>
      <c r="G111" s="43" t="s">
        <v>529</v>
      </c>
      <c r="H111" s="4" t="s">
        <v>5469</v>
      </c>
      <c r="I111" s="4" t="s">
        <v>529</v>
      </c>
      <c r="J111" s="4" t="s">
        <v>529</v>
      </c>
      <c r="K111" s="42" t="s">
        <v>529</v>
      </c>
      <c r="L111" s="42" t="s">
        <v>529</v>
      </c>
      <c r="M111" s="44" t="s">
        <v>12175</v>
      </c>
      <c r="N111" s="30"/>
    </row>
    <row r="112" spans="2:14" ht="60">
      <c r="B112" s="39" t="s">
        <v>12180</v>
      </c>
      <c r="C112" s="40" t="s">
        <v>12181</v>
      </c>
      <c r="D112" s="41" t="s">
        <v>529</v>
      </c>
      <c r="E112" s="4" t="s">
        <v>12080</v>
      </c>
      <c r="F112" s="42"/>
      <c r="G112" s="43" t="s">
        <v>529</v>
      </c>
      <c r="H112" s="4" t="s">
        <v>5469</v>
      </c>
      <c r="I112" s="4" t="s">
        <v>529</v>
      </c>
      <c r="J112" s="4" t="s">
        <v>529</v>
      </c>
      <c r="K112" s="42" t="s">
        <v>529</v>
      </c>
      <c r="L112" s="42" t="s">
        <v>529</v>
      </c>
      <c r="M112" s="44" t="s">
        <v>12175</v>
      </c>
      <c r="N112" s="30"/>
    </row>
    <row r="113" spans="2:14">
      <c r="B113" s="39" t="s">
        <v>12182</v>
      </c>
      <c r="C113" s="40" t="s">
        <v>12183</v>
      </c>
      <c r="D113" s="41" t="s">
        <v>529</v>
      </c>
      <c r="E113" s="4" t="s">
        <v>12080</v>
      </c>
      <c r="F113" s="42"/>
      <c r="G113" s="43" t="s">
        <v>529</v>
      </c>
      <c r="H113" s="4" t="s">
        <v>5469</v>
      </c>
      <c r="I113" s="4" t="s">
        <v>529</v>
      </c>
      <c r="J113" s="4" t="s">
        <v>529</v>
      </c>
      <c r="K113" s="42" t="s">
        <v>529</v>
      </c>
      <c r="L113" s="42" t="s">
        <v>529</v>
      </c>
      <c r="M113" s="44"/>
      <c r="N113" s="30"/>
    </row>
    <row r="114" spans="2:14">
      <c r="B114" s="39" t="s">
        <v>12184</v>
      </c>
      <c r="C114" s="40" t="s">
        <v>12185</v>
      </c>
      <c r="D114" s="41" t="s">
        <v>529</v>
      </c>
      <c r="E114" s="4" t="s">
        <v>12080</v>
      </c>
      <c r="F114" s="42"/>
      <c r="G114" s="43" t="s">
        <v>529</v>
      </c>
      <c r="H114" s="4" t="s">
        <v>5469</v>
      </c>
      <c r="I114" s="4" t="s">
        <v>529</v>
      </c>
      <c r="J114" s="4" t="s">
        <v>529</v>
      </c>
      <c r="K114" s="42" t="s">
        <v>529</v>
      </c>
      <c r="L114" s="42" t="s">
        <v>529</v>
      </c>
      <c r="M114" s="44"/>
      <c r="N114" s="30"/>
    </row>
    <row r="115" spans="2:14">
      <c r="B115" s="39" t="s">
        <v>12186</v>
      </c>
      <c r="C115" s="40" t="s">
        <v>12187</v>
      </c>
      <c r="D115" s="41" t="s">
        <v>529</v>
      </c>
      <c r="E115" s="4" t="s">
        <v>12080</v>
      </c>
      <c r="F115" s="42"/>
      <c r="G115" s="43" t="s">
        <v>529</v>
      </c>
      <c r="H115" s="4" t="s">
        <v>5469</v>
      </c>
      <c r="I115" s="4" t="s">
        <v>529</v>
      </c>
      <c r="J115" s="4" t="s">
        <v>529</v>
      </c>
      <c r="K115" s="42" t="s">
        <v>529</v>
      </c>
      <c r="L115" s="42" t="s">
        <v>529</v>
      </c>
      <c r="M115" s="44"/>
      <c r="N115" s="30"/>
    </row>
    <row r="116" spans="2:14">
      <c r="B116" s="39" t="s">
        <v>12188</v>
      </c>
      <c r="C116" s="40" t="s">
        <v>12189</v>
      </c>
      <c r="D116" s="41" t="s">
        <v>529</v>
      </c>
      <c r="E116" s="4" t="s">
        <v>12080</v>
      </c>
      <c r="F116" s="42"/>
      <c r="G116" s="43" t="s">
        <v>529</v>
      </c>
      <c r="H116" s="4" t="s">
        <v>5469</v>
      </c>
      <c r="I116" s="4" t="s">
        <v>529</v>
      </c>
      <c r="J116" s="4" t="s">
        <v>529</v>
      </c>
      <c r="K116" s="42" t="s">
        <v>529</v>
      </c>
      <c r="L116" s="42" t="s">
        <v>529</v>
      </c>
      <c r="M116" s="44"/>
      <c r="N116" s="30"/>
    </row>
    <row r="117" spans="2:14" ht="120">
      <c r="B117" s="39" t="s">
        <v>12190</v>
      </c>
      <c r="C117" s="40" t="s">
        <v>12191</v>
      </c>
      <c r="D117" s="41" t="s">
        <v>529</v>
      </c>
      <c r="E117" s="4" t="s">
        <v>12080</v>
      </c>
      <c r="F117" s="42"/>
      <c r="G117" s="43" t="s">
        <v>529</v>
      </c>
      <c r="H117" s="4" t="s">
        <v>5469</v>
      </c>
      <c r="I117" s="4" t="s">
        <v>529</v>
      </c>
      <c r="J117" s="4" t="s">
        <v>529</v>
      </c>
      <c r="K117" s="42" t="s">
        <v>529</v>
      </c>
      <c r="L117" s="42" t="s">
        <v>529</v>
      </c>
      <c r="M117" s="44" t="s">
        <v>12192</v>
      </c>
      <c r="N117" s="30"/>
    </row>
    <row r="118" spans="2:14" ht="120">
      <c r="B118" s="39" t="s">
        <v>12193</v>
      </c>
      <c r="C118" s="40" t="s">
        <v>12194</v>
      </c>
      <c r="D118" s="41" t="s">
        <v>529</v>
      </c>
      <c r="E118" s="4" t="s">
        <v>12080</v>
      </c>
      <c r="F118" s="42"/>
      <c r="G118" s="43" t="s">
        <v>529</v>
      </c>
      <c r="H118" s="4" t="s">
        <v>5469</v>
      </c>
      <c r="I118" s="4" t="s">
        <v>529</v>
      </c>
      <c r="J118" s="4" t="s">
        <v>529</v>
      </c>
      <c r="K118" s="42" t="s">
        <v>529</v>
      </c>
      <c r="L118" s="42" t="s">
        <v>529</v>
      </c>
      <c r="M118" s="44" t="s">
        <v>12192</v>
      </c>
      <c r="N118" s="30"/>
    </row>
    <row r="119" spans="2:14" ht="120">
      <c r="B119" s="39" t="s">
        <v>12195</v>
      </c>
      <c r="C119" s="40" t="s">
        <v>12196</v>
      </c>
      <c r="D119" s="41" t="s">
        <v>529</v>
      </c>
      <c r="E119" s="4" t="s">
        <v>12080</v>
      </c>
      <c r="F119" s="42"/>
      <c r="G119" s="43" t="s">
        <v>529</v>
      </c>
      <c r="H119" s="4" t="s">
        <v>5469</v>
      </c>
      <c r="I119" s="4" t="s">
        <v>529</v>
      </c>
      <c r="J119" s="4" t="s">
        <v>529</v>
      </c>
      <c r="K119" s="42" t="s">
        <v>529</v>
      </c>
      <c r="L119" s="42" t="s">
        <v>529</v>
      </c>
      <c r="M119" s="44" t="s">
        <v>12192</v>
      </c>
      <c r="N119" s="30"/>
    </row>
    <row r="120" spans="2:14" ht="120">
      <c r="B120" s="39" t="s">
        <v>12197</v>
      </c>
      <c r="C120" s="40" t="s">
        <v>12198</v>
      </c>
      <c r="D120" s="41" t="s">
        <v>529</v>
      </c>
      <c r="E120" s="4" t="s">
        <v>12080</v>
      </c>
      <c r="F120" s="42"/>
      <c r="G120" s="43" t="s">
        <v>529</v>
      </c>
      <c r="H120" s="4" t="s">
        <v>5469</v>
      </c>
      <c r="I120" s="4" t="s">
        <v>529</v>
      </c>
      <c r="J120" s="4" t="s">
        <v>529</v>
      </c>
      <c r="K120" s="42" t="s">
        <v>529</v>
      </c>
      <c r="L120" s="42" t="s">
        <v>529</v>
      </c>
      <c r="M120" s="44" t="s">
        <v>12192</v>
      </c>
      <c r="N120" s="30"/>
    </row>
    <row r="121" spans="2:14" ht="120">
      <c r="B121" s="39" t="s">
        <v>12199</v>
      </c>
      <c r="C121" s="40" t="s">
        <v>12200</v>
      </c>
      <c r="D121" s="41" t="s">
        <v>529</v>
      </c>
      <c r="E121" s="4" t="s">
        <v>12080</v>
      </c>
      <c r="F121" s="42"/>
      <c r="G121" s="43" t="s">
        <v>529</v>
      </c>
      <c r="H121" s="4" t="s">
        <v>5469</v>
      </c>
      <c r="I121" s="4" t="s">
        <v>529</v>
      </c>
      <c r="J121" s="4" t="s">
        <v>529</v>
      </c>
      <c r="K121" s="42" t="s">
        <v>529</v>
      </c>
      <c r="L121" s="42" t="s">
        <v>529</v>
      </c>
      <c r="M121" s="44" t="s">
        <v>12192</v>
      </c>
      <c r="N121" s="30"/>
    </row>
    <row r="122" spans="2:14" ht="120">
      <c r="B122" s="39" t="s">
        <v>12201</v>
      </c>
      <c r="C122" s="40" t="s">
        <v>12202</v>
      </c>
      <c r="D122" s="41" t="s">
        <v>529</v>
      </c>
      <c r="E122" s="4" t="s">
        <v>12080</v>
      </c>
      <c r="F122" s="42"/>
      <c r="G122" s="43" t="s">
        <v>529</v>
      </c>
      <c r="H122" s="4" t="s">
        <v>5469</v>
      </c>
      <c r="I122" s="4" t="s">
        <v>529</v>
      </c>
      <c r="J122" s="4" t="s">
        <v>529</v>
      </c>
      <c r="K122" s="42" t="s">
        <v>529</v>
      </c>
      <c r="L122" s="42" t="s">
        <v>529</v>
      </c>
      <c r="M122" s="44" t="s">
        <v>12192</v>
      </c>
      <c r="N122" s="30"/>
    </row>
    <row r="123" spans="2:14" ht="120">
      <c r="B123" s="39" t="s">
        <v>12203</v>
      </c>
      <c r="C123" s="40" t="s">
        <v>12204</v>
      </c>
      <c r="D123" s="41" t="s">
        <v>529</v>
      </c>
      <c r="E123" s="4" t="s">
        <v>12080</v>
      </c>
      <c r="F123" s="42"/>
      <c r="G123" s="43" t="s">
        <v>529</v>
      </c>
      <c r="H123" s="4" t="s">
        <v>5469</v>
      </c>
      <c r="I123" s="4" t="s">
        <v>529</v>
      </c>
      <c r="J123" s="4" t="s">
        <v>529</v>
      </c>
      <c r="K123" s="42" t="s">
        <v>529</v>
      </c>
      <c r="L123" s="42" t="s">
        <v>529</v>
      </c>
      <c r="M123" s="44" t="s">
        <v>12192</v>
      </c>
      <c r="N123" s="30"/>
    </row>
    <row r="124" spans="2:14" ht="120">
      <c r="B124" s="39" t="s">
        <v>12205</v>
      </c>
      <c r="C124" s="40" t="s">
        <v>12206</v>
      </c>
      <c r="D124" s="41" t="s">
        <v>529</v>
      </c>
      <c r="E124" s="4" t="s">
        <v>12080</v>
      </c>
      <c r="F124" s="42"/>
      <c r="G124" s="43" t="s">
        <v>529</v>
      </c>
      <c r="H124" s="4" t="s">
        <v>5469</v>
      </c>
      <c r="I124" s="4" t="s">
        <v>529</v>
      </c>
      <c r="J124" s="4" t="s">
        <v>529</v>
      </c>
      <c r="K124" s="42" t="s">
        <v>529</v>
      </c>
      <c r="L124" s="42" t="s">
        <v>529</v>
      </c>
      <c r="M124" s="44" t="s">
        <v>12192</v>
      </c>
      <c r="N124" s="30"/>
    </row>
    <row r="125" spans="2:14" ht="120">
      <c r="B125" s="39" t="s">
        <v>12207</v>
      </c>
      <c r="C125" s="40" t="s">
        <v>12208</v>
      </c>
      <c r="D125" s="41" t="s">
        <v>529</v>
      </c>
      <c r="E125" s="4" t="s">
        <v>12080</v>
      </c>
      <c r="F125" s="42"/>
      <c r="G125" s="43" t="s">
        <v>529</v>
      </c>
      <c r="H125" s="4" t="s">
        <v>5469</v>
      </c>
      <c r="I125" s="4" t="s">
        <v>529</v>
      </c>
      <c r="J125" s="4" t="s">
        <v>529</v>
      </c>
      <c r="K125" s="42" t="s">
        <v>529</v>
      </c>
      <c r="L125" s="42" t="s">
        <v>529</v>
      </c>
      <c r="M125" s="44" t="s">
        <v>12192</v>
      </c>
      <c r="N125" s="30"/>
    </row>
    <row r="126" spans="2:14" ht="120">
      <c r="B126" s="39" t="s">
        <v>12209</v>
      </c>
      <c r="C126" s="40" t="s">
        <v>12210</v>
      </c>
      <c r="D126" s="41" t="s">
        <v>529</v>
      </c>
      <c r="E126" s="4" t="s">
        <v>12080</v>
      </c>
      <c r="F126" s="42"/>
      <c r="G126" s="43" t="s">
        <v>529</v>
      </c>
      <c r="H126" s="4" t="s">
        <v>5469</v>
      </c>
      <c r="I126" s="4" t="s">
        <v>529</v>
      </c>
      <c r="J126" s="4" t="s">
        <v>529</v>
      </c>
      <c r="K126" s="42" t="s">
        <v>529</v>
      </c>
      <c r="L126" s="42" t="s">
        <v>529</v>
      </c>
      <c r="M126" s="44" t="s">
        <v>12192</v>
      </c>
      <c r="N126" s="30"/>
    </row>
    <row r="127" spans="2:14" ht="120">
      <c r="B127" s="39" t="s">
        <v>12211</v>
      </c>
      <c r="C127" s="40" t="s">
        <v>12212</v>
      </c>
      <c r="D127" s="41" t="s">
        <v>529</v>
      </c>
      <c r="E127" s="4" t="s">
        <v>12080</v>
      </c>
      <c r="F127" s="42"/>
      <c r="G127" s="43" t="s">
        <v>529</v>
      </c>
      <c r="H127" s="4" t="s">
        <v>5469</v>
      </c>
      <c r="I127" s="4" t="s">
        <v>529</v>
      </c>
      <c r="J127" s="4" t="s">
        <v>529</v>
      </c>
      <c r="K127" s="42" t="s">
        <v>529</v>
      </c>
      <c r="L127" s="42" t="s">
        <v>529</v>
      </c>
      <c r="M127" s="44" t="s">
        <v>12192</v>
      </c>
      <c r="N127" s="30"/>
    </row>
    <row r="128" spans="2:14" ht="120">
      <c r="B128" s="39" t="s">
        <v>12213</v>
      </c>
      <c r="C128" s="40" t="s">
        <v>12214</v>
      </c>
      <c r="D128" s="41" t="s">
        <v>529</v>
      </c>
      <c r="E128" s="4" t="s">
        <v>12080</v>
      </c>
      <c r="F128" s="42"/>
      <c r="G128" s="43" t="s">
        <v>529</v>
      </c>
      <c r="H128" s="4" t="s">
        <v>5469</v>
      </c>
      <c r="I128" s="4" t="s">
        <v>529</v>
      </c>
      <c r="J128" s="4" t="s">
        <v>529</v>
      </c>
      <c r="K128" s="42" t="s">
        <v>529</v>
      </c>
      <c r="L128" s="42" t="s">
        <v>529</v>
      </c>
      <c r="M128" s="44" t="s">
        <v>12192</v>
      </c>
      <c r="N128" s="30"/>
    </row>
    <row r="129" spans="2:14" ht="120">
      <c r="B129" s="39" t="s">
        <v>12215</v>
      </c>
      <c r="C129" s="40" t="s">
        <v>12216</v>
      </c>
      <c r="D129" s="41" t="s">
        <v>529</v>
      </c>
      <c r="E129" s="4" t="s">
        <v>12080</v>
      </c>
      <c r="F129" s="42"/>
      <c r="G129" s="43" t="s">
        <v>529</v>
      </c>
      <c r="H129" s="4" t="s">
        <v>5469</v>
      </c>
      <c r="I129" s="4" t="s">
        <v>529</v>
      </c>
      <c r="J129" s="4" t="s">
        <v>529</v>
      </c>
      <c r="K129" s="42" t="s">
        <v>529</v>
      </c>
      <c r="L129" s="42" t="s">
        <v>529</v>
      </c>
      <c r="M129" s="44" t="s">
        <v>12192</v>
      </c>
      <c r="N129" s="30"/>
    </row>
    <row r="130" spans="2:14" ht="180">
      <c r="B130" s="39" t="s">
        <v>12217</v>
      </c>
      <c r="C130" s="40" t="s">
        <v>12218</v>
      </c>
      <c r="D130" s="41" t="s">
        <v>529</v>
      </c>
      <c r="E130" s="4" t="s">
        <v>12080</v>
      </c>
      <c r="F130" s="42"/>
      <c r="G130" s="43" t="s">
        <v>529</v>
      </c>
      <c r="H130" s="4" t="s">
        <v>5469</v>
      </c>
      <c r="I130" s="4" t="s">
        <v>529</v>
      </c>
      <c r="J130" s="4" t="s">
        <v>529</v>
      </c>
      <c r="K130" s="42" t="s">
        <v>529</v>
      </c>
      <c r="L130" s="42" t="s">
        <v>529</v>
      </c>
      <c r="M130" s="44" t="s">
        <v>12219</v>
      </c>
      <c r="N130" s="30"/>
    </row>
    <row r="131" spans="2:14" ht="180">
      <c r="B131" s="39" t="s">
        <v>12220</v>
      </c>
      <c r="C131" s="40" t="s">
        <v>12221</v>
      </c>
      <c r="D131" s="41" t="s">
        <v>529</v>
      </c>
      <c r="E131" s="4" t="s">
        <v>12080</v>
      </c>
      <c r="F131" s="42"/>
      <c r="G131" s="43" t="s">
        <v>529</v>
      </c>
      <c r="H131" s="4" t="s">
        <v>5469</v>
      </c>
      <c r="I131" s="4" t="s">
        <v>529</v>
      </c>
      <c r="J131" s="4" t="s">
        <v>529</v>
      </c>
      <c r="K131" s="42" t="s">
        <v>529</v>
      </c>
      <c r="L131" s="42" t="s">
        <v>529</v>
      </c>
      <c r="M131" s="44" t="s">
        <v>12219</v>
      </c>
      <c r="N131" s="30"/>
    </row>
    <row r="132" spans="2:14" ht="180">
      <c r="B132" s="39" t="s">
        <v>12222</v>
      </c>
      <c r="C132" s="40" t="s">
        <v>12223</v>
      </c>
      <c r="D132" s="41" t="s">
        <v>529</v>
      </c>
      <c r="E132" s="4" t="s">
        <v>12080</v>
      </c>
      <c r="F132" s="42"/>
      <c r="G132" s="43" t="s">
        <v>529</v>
      </c>
      <c r="H132" s="4" t="s">
        <v>5469</v>
      </c>
      <c r="I132" s="4" t="s">
        <v>529</v>
      </c>
      <c r="J132" s="4" t="s">
        <v>529</v>
      </c>
      <c r="K132" s="42" t="s">
        <v>529</v>
      </c>
      <c r="L132" s="42" t="s">
        <v>529</v>
      </c>
      <c r="M132" s="44" t="s">
        <v>12219</v>
      </c>
      <c r="N132" s="30"/>
    </row>
    <row r="133" spans="2:14" ht="180">
      <c r="B133" s="39" t="s">
        <v>12224</v>
      </c>
      <c r="C133" s="40" t="s">
        <v>12225</v>
      </c>
      <c r="D133" s="41" t="s">
        <v>529</v>
      </c>
      <c r="E133" s="4" t="s">
        <v>12080</v>
      </c>
      <c r="F133" s="42"/>
      <c r="G133" s="43" t="s">
        <v>529</v>
      </c>
      <c r="H133" s="4" t="s">
        <v>5469</v>
      </c>
      <c r="I133" s="4" t="s">
        <v>529</v>
      </c>
      <c r="J133" s="4" t="s">
        <v>529</v>
      </c>
      <c r="K133" s="42" t="s">
        <v>529</v>
      </c>
      <c r="L133" s="42" t="s">
        <v>529</v>
      </c>
      <c r="M133" s="44" t="s">
        <v>12219</v>
      </c>
      <c r="N133" s="30"/>
    </row>
    <row r="134" spans="2:14" ht="120">
      <c r="B134" s="39" t="s">
        <v>12226</v>
      </c>
      <c r="C134" s="40" t="s">
        <v>12227</v>
      </c>
      <c r="D134" s="41" t="s">
        <v>529</v>
      </c>
      <c r="E134" s="4" t="s">
        <v>12080</v>
      </c>
      <c r="F134" s="42"/>
      <c r="G134" s="43" t="s">
        <v>529</v>
      </c>
      <c r="H134" s="4" t="s">
        <v>5469</v>
      </c>
      <c r="I134" s="4" t="s">
        <v>529</v>
      </c>
      <c r="J134" s="4" t="s">
        <v>529</v>
      </c>
      <c r="K134" s="42" t="s">
        <v>529</v>
      </c>
      <c r="L134" s="42" t="s">
        <v>529</v>
      </c>
      <c r="M134" s="44" t="s">
        <v>12192</v>
      </c>
      <c r="N134" s="30"/>
    </row>
    <row r="135" spans="2:14" ht="120">
      <c r="B135" s="39" t="s">
        <v>12228</v>
      </c>
      <c r="C135" s="40" t="s">
        <v>12229</v>
      </c>
      <c r="D135" s="41" t="s">
        <v>529</v>
      </c>
      <c r="E135" s="4" t="s">
        <v>12080</v>
      </c>
      <c r="F135" s="42"/>
      <c r="G135" s="43" t="s">
        <v>529</v>
      </c>
      <c r="H135" s="4" t="s">
        <v>5469</v>
      </c>
      <c r="I135" s="4" t="s">
        <v>529</v>
      </c>
      <c r="J135" s="4" t="s">
        <v>529</v>
      </c>
      <c r="K135" s="42" t="s">
        <v>529</v>
      </c>
      <c r="L135" s="42" t="s">
        <v>529</v>
      </c>
      <c r="M135" s="44" t="s">
        <v>12192</v>
      </c>
      <c r="N135" s="30"/>
    </row>
    <row r="136" spans="2:14" ht="120">
      <c r="B136" s="39" t="s">
        <v>12230</v>
      </c>
      <c r="C136" s="40" t="s">
        <v>12231</v>
      </c>
      <c r="D136" s="41" t="s">
        <v>529</v>
      </c>
      <c r="E136" s="4" t="s">
        <v>12080</v>
      </c>
      <c r="F136" s="42"/>
      <c r="G136" s="43" t="s">
        <v>529</v>
      </c>
      <c r="H136" s="4" t="s">
        <v>5469</v>
      </c>
      <c r="I136" s="4" t="s">
        <v>529</v>
      </c>
      <c r="J136" s="4" t="s">
        <v>529</v>
      </c>
      <c r="K136" s="42" t="s">
        <v>529</v>
      </c>
      <c r="L136" s="42" t="s">
        <v>529</v>
      </c>
      <c r="M136" s="44" t="s">
        <v>12192</v>
      </c>
      <c r="N136" s="30"/>
    </row>
    <row r="137" spans="2:14" ht="120">
      <c r="B137" s="39" t="s">
        <v>12232</v>
      </c>
      <c r="C137" s="40" t="s">
        <v>12233</v>
      </c>
      <c r="D137" s="41" t="s">
        <v>529</v>
      </c>
      <c r="E137" s="4" t="s">
        <v>12080</v>
      </c>
      <c r="F137" s="42"/>
      <c r="G137" s="43" t="s">
        <v>529</v>
      </c>
      <c r="H137" s="4" t="s">
        <v>5469</v>
      </c>
      <c r="I137" s="4" t="s">
        <v>529</v>
      </c>
      <c r="J137" s="4" t="s">
        <v>529</v>
      </c>
      <c r="K137" s="42" t="s">
        <v>529</v>
      </c>
      <c r="L137" s="42" t="s">
        <v>529</v>
      </c>
      <c r="M137" s="44" t="s">
        <v>12192</v>
      </c>
      <c r="N137" s="30"/>
    </row>
    <row r="138" spans="2:14" ht="120">
      <c r="B138" s="39" t="s">
        <v>12234</v>
      </c>
      <c r="C138" s="40" t="s">
        <v>12235</v>
      </c>
      <c r="D138" s="41" t="s">
        <v>529</v>
      </c>
      <c r="E138" s="4" t="s">
        <v>12080</v>
      </c>
      <c r="F138" s="42"/>
      <c r="G138" s="43" t="s">
        <v>529</v>
      </c>
      <c r="H138" s="4" t="s">
        <v>5469</v>
      </c>
      <c r="I138" s="4" t="s">
        <v>529</v>
      </c>
      <c r="J138" s="4" t="s">
        <v>529</v>
      </c>
      <c r="K138" s="42" t="s">
        <v>529</v>
      </c>
      <c r="L138" s="42" t="s">
        <v>529</v>
      </c>
      <c r="M138" s="44" t="s">
        <v>12192</v>
      </c>
      <c r="N138" s="30"/>
    </row>
    <row r="139" spans="2:14" ht="120">
      <c r="B139" s="39" t="s">
        <v>12236</v>
      </c>
      <c r="C139" s="40" t="s">
        <v>12237</v>
      </c>
      <c r="D139" s="41" t="s">
        <v>529</v>
      </c>
      <c r="E139" s="4" t="s">
        <v>12080</v>
      </c>
      <c r="F139" s="42"/>
      <c r="G139" s="43" t="s">
        <v>529</v>
      </c>
      <c r="H139" s="4" t="s">
        <v>5469</v>
      </c>
      <c r="I139" s="4" t="s">
        <v>529</v>
      </c>
      <c r="J139" s="4" t="s">
        <v>529</v>
      </c>
      <c r="K139" s="42" t="s">
        <v>529</v>
      </c>
      <c r="L139" s="42" t="s">
        <v>529</v>
      </c>
      <c r="M139" s="44" t="s">
        <v>12192</v>
      </c>
      <c r="N139" s="30"/>
    </row>
    <row r="140" spans="2:14" ht="120">
      <c r="B140" s="39" t="s">
        <v>12238</v>
      </c>
      <c r="C140" s="40" t="s">
        <v>12239</v>
      </c>
      <c r="D140" s="41" t="s">
        <v>529</v>
      </c>
      <c r="E140" s="4" t="s">
        <v>12080</v>
      </c>
      <c r="F140" s="42"/>
      <c r="G140" s="43" t="s">
        <v>529</v>
      </c>
      <c r="H140" s="4" t="s">
        <v>5469</v>
      </c>
      <c r="I140" s="4" t="s">
        <v>529</v>
      </c>
      <c r="J140" s="4" t="s">
        <v>529</v>
      </c>
      <c r="K140" s="42" t="s">
        <v>529</v>
      </c>
      <c r="L140" s="42" t="s">
        <v>529</v>
      </c>
      <c r="M140" s="44" t="s">
        <v>12192</v>
      </c>
      <c r="N140" s="30"/>
    </row>
    <row r="141" spans="2:14" ht="120">
      <c r="B141" s="39" t="s">
        <v>12240</v>
      </c>
      <c r="C141" s="40" t="s">
        <v>12241</v>
      </c>
      <c r="D141" s="41" t="s">
        <v>529</v>
      </c>
      <c r="E141" s="4" t="s">
        <v>12080</v>
      </c>
      <c r="F141" s="42"/>
      <c r="G141" s="43" t="s">
        <v>529</v>
      </c>
      <c r="H141" s="4" t="s">
        <v>5469</v>
      </c>
      <c r="I141" s="4" t="s">
        <v>529</v>
      </c>
      <c r="J141" s="4" t="s">
        <v>529</v>
      </c>
      <c r="K141" s="42" t="s">
        <v>529</v>
      </c>
      <c r="L141" s="42" t="s">
        <v>529</v>
      </c>
      <c r="M141" s="44" t="s">
        <v>12192</v>
      </c>
      <c r="N141" s="30"/>
    </row>
    <row r="142" spans="2:14" ht="120">
      <c r="B142" s="39" t="s">
        <v>12242</v>
      </c>
      <c r="C142" s="40" t="s">
        <v>12243</v>
      </c>
      <c r="D142" s="41" t="s">
        <v>529</v>
      </c>
      <c r="E142" s="4" t="s">
        <v>12080</v>
      </c>
      <c r="F142" s="42"/>
      <c r="G142" s="43" t="s">
        <v>529</v>
      </c>
      <c r="H142" s="4" t="s">
        <v>5469</v>
      </c>
      <c r="I142" s="4" t="s">
        <v>529</v>
      </c>
      <c r="J142" s="4" t="s">
        <v>529</v>
      </c>
      <c r="K142" s="42" t="s">
        <v>529</v>
      </c>
      <c r="L142" s="42" t="s">
        <v>529</v>
      </c>
      <c r="M142" s="44" t="s">
        <v>12192</v>
      </c>
      <c r="N142" s="30"/>
    </row>
    <row r="143" spans="2:14" ht="120">
      <c r="B143" s="39" t="s">
        <v>12244</v>
      </c>
      <c r="C143" s="40" t="s">
        <v>12245</v>
      </c>
      <c r="D143" s="41" t="s">
        <v>529</v>
      </c>
      <c r="E143" s="4" t="s">
        <v>12080</v>
      </c>
      <c r="F143" s="42"/>
      <c r="G143" s="43" t="s">
        <v>529</v>
      </c>
      <c r="H143" s="4" t="s">
        <v>5469</v>
      </c>
      <c r="I143" s="4" t="s">
        <v>529</v>
      </c>
      <c r="J143" s="4" t="s">
        <v>529</v>
      </c>
      <c r="K143" s="42" t="s">
        <v>529</v>
      </c>
      <c r="L143" s="42" t="s">
        <v>529</v>
      </c>
      <c r="M143" s="44" t="s">
        <v>12192</v>
      </c>
      <c r="N143" s="30"/>
    </row>
    <row r="144" spans="2:14" ht="120">
      <c r="B144" s="39" t="s">
        <v>12246</v>
      </c>
      <c r="C144" s="40" t="s">
        <v>12247</v>
      </c>
      <c r="D144" s="41" t="s">
        <v>529</v>
      </c>
      <c r="E144" s="4" t="s">
        <v>12080</v>
      </c>
      <c r="F144" s="42"/>
      <c r="G144" s="43" t="s">
        <v>529</v>
      </c>
      <c r="H144" s="4" t="s">
        <v>5469</v>
      </c>
      <c r="I144" s="4" t="s">
        <v>529</v>
      </c>
      <c r="J144" s="4" t="s">
        <v>529</v>
      </c>
      <c r="K144" s="42" t="s">
        <v>529</v>
      </c>
      <c r="L144" s="42" t="s">
        <v>529</v>
      </c>
      <c r="M144" s="44" t="s">
        <v>12192</v>
      </c>
      <c r="N144" s="30"/>
    </row>
    <row r="145" spans="2:14" ht="120">
      <c r="B145" s="39" t="s">
        <v>12248</v>
      </c>
      <c r="C145" s="40" t="s">
        <v>12249</v>
      </c>
      <c r="D145" s="41" t="s">
        <v>529</v>
      </c>
      <c r="E145" s="4" t="s">
        <v>12080</v>
      </c>
      <c r="F145" s="42"/>
      <c r="G145" s="43" t="s">
        <v>529</v>
      </c>
      <c r="H145" s="4" t="s">
        <v>5469</v>
      </c>
      <c r="I145" s="4" t="s">
        <v>529</v>
      </c>
      <c r="J145" s="4" t="s">
        <v>529</v>
      </c>
      <c r="K145" s="42" t="s">
        <v>529</v>
      </c>
      <c r="L145" s="42" t="s">
        <v>529</v>
      </c>
      <c r="M145" s="44" t="s">
        <v>12192</v>
      </c>
      <c r="N145" s="30"/>
    </row>
    <row r="146" spans="2:14" ht="120">
      <c r="B146" s="39" t="s">
        <v>12250</v>
      </c>
      <c r="C146" s="40" t="s">
        <v>12251</v>
      </c>
      <c r="D146" s="41" t="s">
        <v>529</v>
      </c>
      <c r="E146" s="4" t="s">
        <v>12080</v>
      </c>
      <c r="F146" s="42"/>
      <c r="G146" s="43" t="s">
        <v>529</v>
      </c>
      <c r="H146" s="4" t="s">
        <v>5469</v>
      </c>
      <c r="I146" s="4" t="s">
        <v>529</v>
      </c>
      <c r="J146" s="4" t="s">
        <v>529</v>
      </c>
      <c r="K146" s="42" t="s">
        <v>529</v>
      </c>
      <c r="L146" s="42" t="s">
        <v>529</v>
      </c>
      <c r="M146" s="44" t="s">
        <v>12192</v>
      </c>
      <c r="N146" s="30"/>
    </row>
    <row r="147" spans="2:14" ht="120">
      <c r="B147" s="39" t="s">
        <v>12252</v>
      </c>
      <c r="C147" s="40" t="s">
        <v>12253</v>
      </c>
      <c r="D147" s="41" t="s">
        <v>529</v>
      </c>
      <c r="E147" s="4" t="s">
        <v>12080</v>
      </c>
      <c r="F147" s="42"/>
      <c r="G147" s="43" t="s">
        <v>529</v>
      </c>
      <c r="H147" s="4" t="s">
        <v>5469</v>
      </c>
      <c r="I147" s="4" t="s">
        <v>529</v>
      </c>
      <c r="J147" s="4" t="s">
        <v>529</v>
      </c>
      <c r="K147" s="42" t="s">
        <v>529</v>
      </c>
      <c r="L147" s="42" t="s">
        <v>529</v>
      </c>
      <c r="M147" s="44" t="s">
        <v>12192</v>
      </c>
      <c r="N147" s="30"/>
    </row>
    <row r="148" spans="2:14" ht="120">
      <c r="B148" s="39" t="s">
        <v>12254</v>
      </c>
      <c r="C148" s="40" t="s">
        <v>12255</v>
      </c>
      <c r="D148" s="41" t="s">
        <v>529</v>
      </c>
      <c r="E148" s="4" t="s">
        <v>12080</v>
      </c>
      <c r="F148" s="42"/>
      <c r="G148" s="43" t="s">
        <v>529</v>
      </c>
      <c r="H148" s="4" t="s">
        <v>5469</v>
      </c>
      <c r="I148" s="4" t="s">
        <v>529</v>
      </c>
      <c r="J148" s="4" t="s">
        <v>529</v>
      </c>
      <c r="K148" s="42" t="s">
        <v>529</v>
      </c>
      <c r="L148" s="42" t="s">
        <v>529</v>
      </c>
      <c r="M148" s="44" t="s">
        <v>12192</v>
      </c>
      <c r="N148" s="30"/>
    </row>
    <row r="149" spans="2:14" ht="120">
      <c r="B149" s="39" t="s">
        <v>12256</v>
      </c>
      <c r="C149" s="40" t="s">
        <v>12257</v>
      </c>
      <c r="D149" s="41" t="s">
        <v>529</v>
      </c>
      <c r="E149" s="4" t="s">
        <v>12080</v>
      </c>
      <c r="F149" s="42"/>
      <c r="G149" s="43" t="s">
        <v>529</v>
      </c>
      <c r="H149" s="4" t="s">
        <v>5469</v>
      </c>
      <c r="I149" s="4" t="s">
        <v>529</v>
      </c>
      <c r="J149" s="4" t="s">
        <v>529</v>
      </c>
      <c r="K149" s="42" t="s">
        <v>529</v>
      </c>
      <c r="L149" s="42" t="s">
        <v>529</v>
      </c>
      <c r="M149" s="44" t="s">
        <v>12192</v>
      </c>
      <c r="N149" s="30"/>
    </row>
    <row r="150" spans="2:14" ht="120">
      <c r="B150" s="39" t="s">
        <v>12258</v>
      </c>
      <c r="C150" s="40" t="s">
        <v>12259</v>
      </c>
      <c r="D150" s="41" t="s">
        <v>529</v>
      </c>
      <c r="E150" s="4" t="s">
        <v>12080</v>
      </c>
      <c r="F150" s="42"/>
      <c r="G150" s="43" t="s">
        <v>529</v>
      </c>
      <c r="H150" s="4" t="s">
        <v>5469</v>
      </c>
      <c r="I150" s="4" t="s">
        <v>529</v>
      </c>
      <c r="J150" s="4" t="s">
        <v>529</v>
      </c>
      <c r="K150" s="42" t="s">
        <v>529</v>
      </c>
      <c r="L150" s="42" t="s">
        <v>529</v>
      </c>
      <c r="M150" s="44" t="s">
        <v>12192</v>
      </c>
      <c r="N150" s="30"/>
    </row>
    <row r="151" spans="2:14" ht="180">
      <c r="B151" s="39" t="s">
        <v>12260</v>
      </c>
      <c r="C151" s="40" t="s">
        <v>12261</v>
      </c>
      <c r="D151" s="41" t="s">
        <v>529</v>
      </c>
      <c r="E151" s="4" t="s">
        <v>12080</v>
      </c>
      <c r="F151" s="42"/>
      <c r="G151" s="43" t="s">
        <v>529</v>
      </c>
      <c r="H151" s="4" t="s">
        <v>5469</v>
      </c>
      <c r="I151" s="4" t="s">
        <v>529</v>
      </c>
      <c r="J151" s="4" t="s">
        <v>529</v>
      </c>
      <c r="K151" s="42" t="s">
        <v>529</v>
      </c>
      <c r="L151" s="42" t="s">
        <v>529</v>
      </c>
      <c r="M151" s="44" t="s">
        <v>12219</v>
      </c>
      <c r="N151" s="30"/>
    </row>
    <row r="152" spans="2:14" ht="180">
      <c r="B152" s="39" t="s">
        <v>12262</v>
      </c>
      <c r="C152" s="40" t="s">
        <v>12263</v>
      </c>
      <c r="D152" s="41" t="s">
        <v>529</v>
      </c>
      <c r="E152" s="4" t="s">
        <v>12080</v>
      </c>
      <c r="F152" s="42"/>
      <c r="G152" s="43" t="s">
        <v>529</v>
      </c>
      <c r="H152" s="4" t="s">
        <v>5469</v>
      </c>
      <c r="I152" s="4" t="s">
        <v>529</v>
      </c>
      <c r="J152" s="4" t="s">
        <v>529</v>
      </c>
      <c r="K152" s="42" t="s">
        <v>529</v>
      </c>
      <c r="L152" s="42" t="s">
        <v>529</v>
      </c>
      <c r="M152" s="44" t="s">
        <v>12219</v>
      </c>
      <c r="N152" s="30"/>
    </row>
    <row r="153" spans="2:14" ht="180">
      <c r="B153" s="39" t="s">
        <v>12264</v>
      </c>
      <c r="C153" s="40" t="s">
        <v>12265</v>
      </c>
      <c r="D153" s="41" t="s">
        <v>529</v>
      </c>
      <c r="E153" s="4" t="s">
        <v>12080</v>
      </c>
      <c r="F153" s="42"/>
      <c r="G153" s="43" t="s">
        <v>529</v>
      </c>
      <c r="H153" s="4" t="s">
        <v>5469</v>
      </c>
      <c r="I153" s="4" t="s">
        <v>529</v>
      </c>
      <c r="J153" s="4" t="s">
        <v>529</v>
      </c>
      <c r="K153" s="42" t="s">
        <v>529</v>
      </c>
      <c r="L153" s="42" t="s">
        <v>529</v>
      </c>
      <c r="M153" s="44" t="s">
        <v>12219</v>
      </c>
      <c r="N153" s="30"/>
    </row>
    <row r="154" spans="2:14" ht="180">
      <c r="B154" s="39" t="s">
        <v>12266</v>
      </c>
      <c r="C154" s="40" t="s">
        <v>12267</v>
      </c>
      <c r="D154" s="41" t="s">
        <v>529</v>
      </c>
      <c r="E154" s="4" t="s">
        <v>12080</v>
      </c>
      <c r="F154" s="42"/>
      <c r="G154" s="43" t="s">
        <v>529</v>
      </c>
      <c r="H154" s="4" t="s">
        <v>5469</v>
      </c>
      <c r="I154" s="4" t="s">
        <v>529</v>
      </c>
      <c r="J154" s="4" t="s">
        <v>529</v>
      </c>
      <c r="K154" s="42" t="s">
        <v>529</v>
      </c>
      <c r="L154" s="42" t="s">
        <v>529</v>
      </c>
      <c r="M154" s="44" t="s">
        <v>12219</v>
      </c>
      <c r="N154" s="30"/>
    </row>
    <row r="155" spans="2:14" ht="120">
      <c r="B155" s="39" t="s">
        <v>12268</v>
      </c>
      <c r="C155" s="40" t="s">
        <v>12269</v>
      </c>
      <c r="D155" s="41" t="s">
        <v>529</v>
      </c>
      <c r="E155" s="4" t="s">
        <v>12080</v>
      </c>
      <c r="F155" s="42"/>
      <c r="G155" s="43" t="s">
        <v>529</v>
      </c>
      <c r="H155" s="4" t="s">
        <v>5469</v>
      </c>
      <c r="I155" s="4" t="s">
        <v>529</v>
      </c>
      <c r="J155" s="4" t="s">
        <v>529</v>
      </c>
      <c r="K155" s="42" t="s">
        <v>529</v>
      </c>
      <c r="L155" s="42" t="s">
        <v>529</v>
      </c>
      <c r="M155" s="44" t="s">
        <v>12192</v>
      </c>
      <c r="N155" s="30"/>
    </row>
    <row r="156" spans="2:14" ht="120">
      <c r="B156" s="39" t="s">
        <v>12270</v>
      </c>
      <c r="C156" s="40" t="s">
        <v>12271</v>
      </c>
      <c r="D156" s="41" t="s">
        <v>529</v>
      </c>
      <c r="E156" s="4" t="s">
        <v>12080</v>
      </c>
      <c r="F156" s="42"/>
      <c r="G156" s="43" t="s">
        <v>529</v>
      </c>
      <c r="H156" s="4" t="s">
        <v>5469</v>
      </c>
      <c r="I156" s="4" t="s">
        <v>529</v>
      </c>
      <c r="J156" s="4" t="s">
        <v>529</v>
      </c>
      <c r="K156" s="42" t="s">
        <v>529</v>
      </c>
      <c r="L156" s="42" t="s">
        <v>529</v>
      </c>
      <c r="M156" s="44" t="s">
        <v>12192</v>
      </c>
      <c r="N156" s="30"/>
    </row>
    <row r="157" spans="2:14" ht="120">
      <c r="B157" s="39" t="s">
        <v>12272</v>
      </c>
      <c r="C157" s="40" t="s">
        <v>12273</v>
      </c>
      <c r="D157" s="41" t="s">
        <v>529</v>
      </c>
      <c r="E157" s="4" t="s">
        <v>12080</v>
      </c>
      <c r="F157" s="42"/>
      <c r="G157" s="43" t="s">
        <v>529</v>
      </c>
      <c r="H157" s="4" t="s">
        <v>5469</v>
      </c>
      <c r="I157" s="4" t="s">
        <v>529</v>
      </c>
      <c r="J157" s="4" t="s">
        <v>529</v>
      </c>
      <c r="K157" s="42" t="s">
        <v>529</v>
      </c>
      <c r="L157" s="42" t="s">
        <v>529</v>
      </c>
      <c r="M157" s="44" t="s">
        <v>12192</v>
      </c>
      <c r="N157" s="30"/>
    </row>
    <row r="158" spans="2:14" ht="120">
      <c r="B158" s="39" t="s">
        <v>12274</v>
      </c>
      <c r="C158" s="40" t="s">
        <v>12275</v>
      </c>
      <c r="D158" s="41" t="s">
        <v>529</v>
      </c>
      <c r="E158" s="4" t="s">
        <v>12080</v>
      </c>
      <c r="F158" s="42"/>
      <c r="G158" s="43" t="s">
        <v>529</v>
      </c>
      <c r="H158" s="4" t="s">
        <v>5469</v>
      </c>
      <c r="I158" s="4" t="s">
        <v>529</v>
      </c>
      <c r="J158" s="4" t="s">
        <v>529</v>
      </c>
      <c r="K158" s="42" t="s">
        <v>529</v>
      </c>
      <c r="L158" s="42" t="s">
        <v>529</v>
      </c>
      <c r="M158" s="44" t="s">
        <v>12192</v>
      </c>
      <c r="N158" s="30"/>
    </row>
    <row r="159" spans="2:14">
      <c r="B159" s="39" t="s">
        <v>12276</v>
      </c>
      <c r="C159" s="40" t="s">
        <v>12277</v>
      </c>
      <c r="D159" s="41" t="s">
        <v>5655</v>
      </c>
      <c r="E159" s="4" t="s">
        <v>5719</v>
      </c>
      <c r="F159" s="42"/>
      <c r="G159" s="43" t="s">
        <v>529</v>
      </c>
      <c r="H159" s="4" t="s">
        <v>5469</v>
      </c>
      <c r="I159" s="4" t="s">
        <v>529</v>
      </c>
      <c r="J159" s="4" t="s">
        <v>529</v>
      </c>
      <c r="K159" s="42" t="s">
        <v>5469</v>
      </c>
      <c r="L159" s="42" t="s">
        <v>529</v>
      </c>
      <c r="M159" s="44"/>
      <c r="N159" s="30"/>
    </row>
    <row r="160" spans="2:14">
      <c r="B160" s="39" t="s">
        <v>12278</v>
      </c>
      <c r="C160" s="40" t="s">
        <v>12279</v>
      </c>
      <c r="D160" s="41" t="s">
        <v>5877</v>
      </c>
      <c r="E160" s="4" t="s">
        <v>5719</v>
      </c>
      <c r="F160" s="42"/>
      <c r="G160" s="43" t="s">
        <v>529</v>
      </c>
      <c r="H160" s="4" t="s">
        <v>5469</v>
      </c>
      <c r="I160" s="4" t="s">
        <v>529</v>
      </c>
      <c r="J160" s="4" t="s">
        <v>5469</v>
      </c>
      <c r="K160" s="42" t="s">
        <v>529</v>
      </c>
      <c r="L160" s="42" t="s">
        <v>529</v>
      </c>
      <c r="M160" s="44"/>
      <c r="N160" s="30"/>
    </row>
    <row r="161" spans="2:14">
      <c r="B161" s="39" t="s">
        <v>12280</v>
      </c>
      <c r="C161" s="40" t="s">
        <v>12281</v>
      </c>
      <c r="D161" s="41" t="s">
        <v>5925</v>
      </c>
      <c r="E161" s="4" t="s">
        <v>12004</v>
      </c>
      <c r="F161" s="42"/>
      <c r="G161" s="43" t="s">
        <v>529</v>
      </c>
      <c r="H161" s="4" t="s">
        <v>5469</v>
      </c>
      <c r="I161" s="4" t="s">
        <v>529</v>
      </c>
      <c r="J161" s="4" t="s">
        <v>529</v>
      </c>
      <c r="K161" s="42" t="s">
        <v>529</v>
      </c>
      <c r="L161" s="42" t="s">
        <v>529</v>
      </c>
      <c r="M161" s="44"/>
      <c r="N161" s="30"/>
    </row>
    <row r="162" spans="2:14">
      <c r="B162" s="39" t="s">
        <v>12282</v>
      </c>
      <c r="C162" s="40" t="s">
        <v>12283</v>
      </c>
      <c r="D162" s="41" t="s">
        <v>5954</v>
      </c>
      <c r="E162" s="4" t="s">
        <v>5719</v>
      </c>
      <c r="F162" s="42"/>
      <c r="G162" s="43" t="s">
        <v>529</v>
      </c>
      <c r="H162" s="4" t="s">
        <v>5469</v>
      </c>
      <c r="I162" s="4" t="s">
        <v>529</v>
      </c>
      <c r="J162" s="4" t="s">
        <v>529</v>
      </c>
      <c r="K162" s="42" t="s">
        <v>529</v>
      </c>
      <c r="L162" s="42" t="s">
        <v>529</v>
      </c>
      <c r="M162" s="44"/>
      <c r="N162" s="30"/>
    </row>
    <row r="163" spans="2:14">
      <c r="B163" s="39" t="s">
        <v>12284</v>
      </c>
      <c r="C163" s="40" t="s">
        <v>12285</v>
      </c>
      <c r="D163" s="41" t="s">
        <v>5723</v>
      </c>
      <c r="E163" s="4" t="s">
        <v>5724</v>
      </c>
      <c r="F163" s="42"/>
      <c r="G163" s="43" t="s">
        <v>529</v>
      </c>
      <c r="H163" s="4" t="s">
        <v>5469</v>
      </c>
      <c r="I163" s="4" t="s">
        <v>529</v>
      </c>
      <c r="J163" s="4" t="s">
        <v>529</v>
      </c>
      <c r="K163" s="42" t="s">
        <v>529</v>
      </c>
      <c r="L163" s="42" t="s">
        <v>529</v>
      </c>
      <c r="M163" s="44"/>
      <c r="N163" s="30"/>
    </row>
    <row r="164" spans="2:14">
      <c r="B164" s="39" t="s">
        <v>12286</v>
      </c>
      <c r="C164" s="40" t="s">
        <v>12287</v>
      </c>
      <c r="D164" s="41" t="s">
        <v>5974</v>
      </c>
      <c r="E164" s="4" t="s">
        <v>5719</v>
      </c>
      <c r="F164" s="42"/>
      <c r="G164" s="43" t="s">
        <v>529</v>
      </c>
      <c r="H164" s="4" t="s">
        <v>5469</v>
      </c>
      <c r="I164" s="4" t="s">
        <v>529</v>
      </c>
      <c r="J164" s="4" t="s">
        <v>529</v>
      </c>
      <c r="K164" s="42" t="s">
        <v>529</v>
      </c>
      <c r="L164" s="42" t="s">
        <v>529</v>
      </c>
      <c r="M164" s="44"/>
      <c r="N164" s="30"/>
    </row>
    <row r="165" spans="2:14">
      <c r="B165" s="39" t="s">
        <v>12288</v>
      </c>
      <c r="C165" s="40" t="s">
        <v>12289</v>
      </c>
      <c r="D165" s="41" t="s">
        <v>6246</v>
      </c>
      <c r="E165" s="4" t="s">
        <v>5724</v>
      </c>
      <c r="F165" s="42"/>
      <c r="G165" s="43" t="s">
        <v>529</v>
      </c>
      <c r="H165" s="4" t="s">
        <v>5469</v>
      </c>
      <c r="I165" s="4" t="s">
        <v>529</v>
      </c>
      <c r="J165" s="4" t="s">
        <v>529</v>
      </c>
      <c r="K165" s="42" t="s">
        <v>529</v>
      </c>
      <c r="L165" s="42" t="s">
        <v>529</v>
      </c>
      <c r="M165" s="44"/>
      <c r="N165" s="30"/>
    </row>
    <row r="166" spans="2:14">
      <c r="B166" s="39" t="s">
        <v>12290</v>
      </c>
      <c r="C166" s="40" t="s">
        <v>12291</v>
      </c>
      <c r="D166" s="41" t="s">
        <v>7215</v>
      </c>
      <c r="E166" s="4" t="s">
        <v>5719</v>
      </c>
      <c r="F166" s="42"/>
      <c r="G166" s="43" t="s">
        <v>529</v>
      </c>
      <c r="H166" s="4" t="s">
        <v>5469</v>
      </c>
      <c r="I166" s="4" t="s">
        <v>529</v>
      </c>
      <c r="J166" s="4" t="s">
        <v>529</v>
      </c>
      <c r="K166" s="42" t="s">
        <v>529</v>
      </c>
      <c r="L166" s="42" t="s">
        <v>529</v>
      </c>
      <c r="M166" s="44"/>
      <c r="N166" s="30"/>
    </row>
    <row r="167" spans="2:14">
      <c r="B167" s="39" t="s">
        <v>12292</v>
      </c>
      <c r="C167" s="40" t="s">
        <v>12293</v>
      </c>
      <c r="D167" s="41" t="s">
        <v>5723</v>
      </c>
      <c r="E167" s="4" t="s">
        <v>5926</v>
      </c>
      <c r="F167" s="42"/>
      <c r="G167" s="43" t="s">
        <v>529</v>
      </c>
      <c r="H167" s="4" t="s">
        <v>5469</v>
      </c>
      <c r="I167" s="4" t="s">
        <v>529</v>
      </c>
      <c r="J167" s="4" t="s">
        <v>529</v>
      </c>
      <c r="K167" s="42" t="s">
        <v>529</v>
      </c>
      <c r="L167" s="42" t="s">
        <v>529</v>
      </c>
      <c r="M167" s="44"/>
      <c r="N167" s="30"/>
    </row>
    <row r="168" spans="2:14">
      <c r="B168" s="39" t="s">
        <v>12294</v>
      </c>
      <c r="C168" s="40" t="s">
        <v>12295</v>
      </c>
      <c r="D168" s="41" t="s">
        <v>5655</v>
      </c>
      <c r="E168" s="4" t="s">
        <v>5746</v>
      </c>
      <c r="F168" s="42"/>
      <c r="G168" s="43" t="s">
        <v>529</v>
      </c>
      <c r="H168" s="4" t="s">
        <v>5469</v>
      </c>
      <c r="I168" s="4" t="s">
        <v>529</v>
      </c>
      <c r="J168" s="4" t="s">
        <v>529</v>
      </c>
      <c r="K168" s="42" t="s">
        <v>529</v>
      </c>
      <c r="L168" s="42" t="s">
        <v>529</v>
      </c>
      <c r="M168" s="44"/>
      <c r="N168" s="30"/>
    </row>
    <row r="169" spans="2:14">
      <c r="B169" s="39" t="s">
        <v>12296</v>
      </c>
      <c r="C169" s="40" t="s">
        <v>12297</v>
      </c>
      <c r="D169" s="41" t="s">
        <v>5655</v>
      </c>
      <c r="E169" s="4" t="s">
        <v>5746</v>
      </c>
      <c r="F169" s="42"/>
      <c r="G169" s="43" t="s">
        <v>529</v>
      </c>
      <c r="H169" s="4" t="s">
        <v>5469</v>
      </c>
      <c r="I169" s="4" t="s">
        <v>529</v>
      </c>
      <c r="J169" s="4" t="s">
        <v>529</v>
      </c>
      <c r="K169" s="42" t="s">
        <v>529</v>
      </c>
      <c r="L169" s="42" t="s">
        <v>529</v>
      </c>
      <c r="M169" s="44"/>
      <c r="N169" s="30"/>
    </row>
    <row r="170" spans="2:14">
      <c r="B170" s="39" t="s">
        <v>12298</v>
      </c>
      <c r="C170" s="40" t="s">
        <v>12299</v>
      </c>
      <c r="D170" s="41" t="s">
        <v>5655</v>
      </c>
      <c r="E170" s="4" t="s">
        <v>5746</v>
      </c>
      <c r="F170" s="42"/>
      <c r="G170" s="43" t="s">
        <v>529</v>
      </c>
      <c r="H170" s="4" t="s">
        <v>5469</v>
      </c>
      <c r="I170" s="4" t="s">
        <v>529</v>
      </c>
      <c r="J170" s="4" t="s">
        <v>529</v>
      </c>
      <c r="K170" s="42" t="s">
        <v>529</v>
      </c>
      <c r="L170" s="42" t="s">
        <v>529</v>
      </c>
      <c r="M170" s="44"/>
      <c r="N170" s="30"/>
    </row>
    <row r="171" spans="2:14">
      <c r="B171" s="39" t="s">
        <v>12300</v>
      </c>
      <c r="C171" s="40" t="s">
        <v>12301</v>
      </c>
      <c r="D171" s="41" t="s">
        <v>5655</v>
      </c>
      <c r="E171" s="4" t="s">
        <v>5746</v>
      </c>
      <c r="F171" s="42"/>
      <c r="G171" s="43" t="s">
        <v>529</v>
      </c>
      <c r="H171" s="4" t="s">
        <v>5469</v>
      </c>
      <c r="I171" s="4" t="s">
        <v>529</v>
      </c>
      <c r="J171" s="4" t="s">
        <v>529</v>
      </c>
      <c r="K171" s="42" t="s">
        <v>529</v>
      </c>
      <c r="L171" s="42" t="s">
        <v>529</v>
      </c>
      <c r="M171" s="44"/>
      <c r="N171" s="30"/>
    </row>
    <row r="172" spans="2:14">
      <c r="B172" s="39" t="s">
        <v>12302</v>
      </c>
      <c r="C172" s="40" t="s">
        <v>12303</v>
      </c>
      <c r="D172" s="41" t="s">
        <v>5655</v>
      </c>
      <c r="E172" s="4" t="s">
        <v>5746</v>
      </c>
      <c r="F172" s="42"/>
      <c r="G172" s="43" t="s">
        <v>529</v>
      </c>
      <c r="H172" s="4" t="s">
        <v>5469</v>
      </c>
      <c r="I172" s="4" t="s">
        <v>529</v>
      </c>
      <c r="J172" s="4" t="s">
        <v>529</v>
      </c>
      <c r="K172" s="42" t="s">
        <v>529</v>
      </c>
      <c r="L172" s="42" t="s">
        <v>529</v>
      </c>
      <c r="M172" s="44"/>
      <c r="N172" s="30"/>
    </row>
    <row r="173" spans="2:14">
      <c r="B173" s="39" t="s">
        <v>12304</v>
      </c>
      <c r="C173" s="40" t="s">
        <v>12305</v>
      </c>
      <c r="D173" s="41" t="s">
        <v>5655</v>
      </c>
      <c r="E173" s="4" t="s">
        <v>5746</v>
      </c>
      <c r="F173" s="42"/>
      <c r="G173" s="43" t="s">
        <v>529</v>
      </c>
      <c r="H173" s="4" t="s">
        <v>5469</v>
      </c>
      <c r="I173" s="4" t="s">
        <v>529</v>
      </c>
      <c r="J173" s="4" t="s">
        <v>529</v>
      </c>
      <c r="K173" s="42" t="s">
        <v>529</v>
      </c>
      <c r="L173" s="42" t="s">
        <v>529</v>
      </c>
      <c r="M173" s="44"/>
      <c r="N173" s="30"/>
    </row>
    <row r="174" spans="2:14">
      <c r="B174" s="39" t="s">
        <v>12306</v>
      </c>
      <c r="C174" s="40" t="s">
        <v>12307</v>
      </c>
      <c r="D174" s="41" t="s">
        <v>5655</v>
      </c>
      <c r="E174" s="4" t="s">
        <v>5746</v>
      </c>
      <c r="F174" s="42"/>
      <c r="G174" s="43" t="s">
        <v>529</v>
      </c>
      <c r="H174" s="4" t="s">
        <v>5469</v>
      </c>
      <c r="I174" s="4" t="s">
        <v>529</v>
      </c>
      <c r="J174" s="4" t="s">
        <v>529</v>
      </c>
      <c r="K174" s="42" t="s">
        <v>529</v>
      </c>
      <c r="L174" s="42" t="s">
        <v>529</v>
      </c>
      <c r="M174" s="44"/>
      <c r="N174" s="30"/>
    </row>
    <row r="175" spans="2:14">
      <c r="B175" s="39" t="s">
        <v>12308</v>
      </c>
      <c r="C175" s="40" t="s">
        <v>12309</v>
      </c>
      <c r="D175" s="41" t="s">
        <v>5655</v>
      </c>
      <c r="E175" s="4" t="s">
        <v>5746</v>
      </c>
      <c r="F175" s="42"/>
      <c r="G175" s="43" t="s">
        <v>529</v>
      </c>
      <c r="H175" s="4" t="s">
        <v>5469</v>
      </c>
      <c r="I175" s="4" t="s">
        <v>529</v>
      </c>
      <c r="J175" s="4" t="s">
        <v>529</v>
      </c>
      <c r="K175" s="42" t="s">
        <v>529</v>
      </c>
      <c r="L175" s="42" t="s">
        <v>529</v>
      </c>
      <c r="M175" s="44"/>
      <c r="N175" s="30"/>
    </row>
    <row r="176" spans="2:14">
      <c r="B176" s="39" t="s">
        <v>12310</v>
      </c>
      <c r="C176" s="40" t="s">
        <v>12311</v>
      </c>
      <c r="D176" s="41" t="s">
        <v>5655</v>
      </c>
      <c r="E176" s="4" t="s">
        <v>5746</v>
      </c>
      <c r="F176" s="42"/>
      <c r="G176" s="43" t="s">
        <v>529</v>
      </c>
      <c r="H176" s="4" t="s">
        <v>5469</v>
      </c>
      <c r="I176" s="4" t="s">
        <v>529</v>
      </c>
      <c r="J176" s="4" t="s">
        <v>529</v>
      </c>
      <c r="K176" s="42" t="s">
        <v>529</v>
      </c>
      <c r="L176" s="42" t="s">
        <v>529</v>
      </c>
      <c r="M176" s="44"/>
      <c r="N176" s="30"/>
    </row>
    <row r="177" spans="2:14">
      <c r="B177" s="39" t="s">
        <v>6833</v>
      </c>
      <c r="C177" s="40" t="s">
        <v>12312</v>
      </c>
      <c r="D177" s="41" t="s">
        <v>5655</v>
      </c>
      <c r="E177" s="4" t="s">
        <v>5746</v>
      </c>
      <c r="F177" s="42"/>
      <c r="G177" s="43" t="s">
        <v>529</v>
      </c>
      <c r="H177" s="4" t="s">
        <v>5469</v>
      </c>
      <c r="I177" s="4" t="s">
        <v>529</v>
      </c>
      <c r="J177" s="4" t="s">
        <v>529</v>
      </c>
      <c r="K177" s="42" t="s">
        <v>529</v>
      </c>
      <c r="L177" s="42" t="s">
        <v>529</v>
      </c>
      <c r="M177" s="44"/>
      <c r="N177" s="30"/>
    </row>
    <row r="178" spans="2:14">
      <c r="B178" s="39" t="s">
        <v>12313</v>
      </c>
      <c r="C178" s="40" t="s">
        <v>12314</v>
      </c>
      <c r="D178" s="41" t="s">
        <v>5723</v>
      </c>
      <c r="E178" s="4" t="s">
        <v>9025</v>
      </c>
      <c r="F178" s="42"/>
      <c r="G178" s="43" t="s">
        <v>529</v>
      </c>
      <c r="H178" s="4" t="s">
        <v>5469</v>
      </c>
      <c r="I178" s="4" t="s">
        <v>529</v>
      </c>
      <c r="J178" s="4" t="s">
        <v>529</v>
      </c>
      <c r="K178" s="42" t="s">
        <v>529</v>
      </c>
      <c r="L178" s="42" t="s">
        <v>529</v>
      </c>
      <c r="M178" s="44"/>
      <c r="N178" s="30"/>
    </row>
    <row r="179" spans="2:14">
      <c r="B179" s="39" t="s">
        <v>12315</v>
      </c>
      <c r="C179" s="40" t="s">
        <v>12316</v>
      </c>
      <c r="D179" s="41" t="s">
        <v>5723</v>
      </c>
      <c r="E179" s="4" t="s">
        <v>9025</v>
      </c>
      <c r="F179" s="42"/>
      <c r="G179" s="43" t="s">
        <v>529</v>
      </c>
      <c r="H179" s="4" t="s">
        <v>5469</v>
      </c>
      <c r="I179" s="4" t="s">
        <v>529</v>
      </c>
      <c r="J179" s="4" t="s">
        <v>529</v>
      </c>
      <c r="K179" s="42" t="s">
        <v>529</v>
      </c>
      <c r="L179" s="42" t="s">
        <v>529</v>
      </c>
      <c r="M179" s="44"/>
      <c r="N179" s="30"/>
    </row>
    <row r="180" spans="2:14">
      <c r="B180" s="39" t="s">
        <v>12317</v>
      </c>
      <c r="C180" s="40" t="s">
        <v>12318</v>
      </c>
      <c r="D180" s="41" t="s">
        <v>5723</v>
      </c>
      <c r="E180" s="4" t="s">
        <v>9025</v>
      </c>
      <c r="F180" s="42"/>
      <c r="G180" s="43" t="s">
        <v>529</v>
      </c>
      <c r="H180" s="4" t="s">
        <v>5469</v>
      </c>
      <c r="I180" s="4" t="s">
        <v>529</v>
      </c>
      <c r="J180" s="4" t="s">
        <v>529</v>
      </c>
      <c r="K180" s="42" t="s">
        <v>529</v>
      </c>
      <c r="L180" s="42" t="s">
        <v>529</v>
      </c>
      <c r="M180" s="44"/>
      <c r="N180" s="30"/>
    </row>
    <row r="181" spans="2:14">
      <c r="B181" s="39" t="s">
        <v>12319</v>
      </c>
      <c r="C181" s="40" t="s">
        <v>12320</v>
      </c>
      <c r="D181" s="41" t="s">
        <v>5877</v>
      </c>
      <c r="E181" s="4" t="s">
        <v>5719</v>
      </c>
      <c r="F181" s="42"/>
      <c r="G181" s="43" t="s">
        <v>529</v>
      </c>
      <c r="H181" s="4" t="s">
        <v>5469</v>
      </c>
      <c r="I181" s="4" t="s">
        <v>529</v>
      </c>
      <c r="J181" s="4" t="s">
        <v>5469</v>
      </c>
      <c r="K181" s="42" t="s">
        <v>5469</v>
      </c>
      <c r="L181" s="42" t="s">
        <v>529</v>
      </c>
      <c r="M181" s="44"/>
      <c r="N181" s="30"/>
    </row>
    <row r="182" spans="2:14">
      <c r="B182" s="39" t="s">
        <v>12321</v>
      </c>
      <c r="C182" s="40" t="s">
        <v>12322</v>
      </c>
      <c r="D182" s="41">
        <v>30</v>
      </c>
      <c r="E182" s="4" t="s">
        <v>9025</v>
      </c>
      <c r="F182" s="42"/>
      <c r="G182" s="43" t="s">
        <v>529</v>
      </c>
      <c r="H182" s="4" t="s">
        <v>5469</v>
      </c>
      <c r="I182" s="4" t="s">
        <v>529</v>
      </c>
      <c r="J182" s="4" t="s">
        <v>529</v>
      </c>
      <c r="K182" s="42" t="s">
        <v>529</v>
      </c>
      <c r="L182" s="42" t="s">
        <v>529</v>
      </c>
      <c r="M182" s="44"/>
      <c r="N182" s="30"/>
    </row>
    <row r="183" spans="2:14">
      <c r="B183" s="39" t="s">
        <v>12323</v>
      </c>
      <c r="C183" s="40" t="s">
        <v>12324</v>
      </c>
      <c r="D183" s="41" t="s">
        <v>5877</v>
      </c>
      <c r="E183" s="4" t="s">
        <v>5719</v>
      </c>
      <c r="F183" s="42"/>
      <c r="G183" s="43" t="s">
        <v>529</v>
      </c>
      <c r="H183" s="4" t="s">
        <v>5469</v>
      </c>
      <c r="I183" s="4" t="s">
        <v>529</v>
      </c>
      <c r="J183" s="4" t="s">
        <v>5469</v>
      </c>
      <c r="K183" s="42" t="s">
        <v>5469</v>
      </c>
      <c r="L183" s="42" t="s">
        <v>529</v>
      </c>
      <c r="M183" s="44"/>
      <c r="N183" s="30"/>
    </row>
    <row r="184" spans="2:14">
      <c r="B184" s="39" t="s">
        <v>12325</v>
      </c>
      <c r="C184" s="40" t="s">
        <v>12326</v>
      </c>
      <c r="D184" s="41">
        <v>30</v>
      </c>
      <c r="E184" s="4" t="s">
        <v>9025</v>
      </c>
      <c r="F184" s="42"/>
      <c r="G184" s="43" t="s">
        <v>529</v>
      </c>
      <c r="H184" s="4" t="s">
        <v>5469</v>
      </c>
      <c r="I184" s="4" t="s">
        <v>529</v>
      </c>
      <c r="J184" s="4" t="s">
        <v>529</v>
      </c>
      <c r="K184" s="42" t="s">
        <v>529</v>
      </c>
      <c r="L184" s="42" t="s">
        <v>529</v>
      </c>
      <c r="M184" s="44"/>
      <c r="N184" s="30"/>
    </row>
    <row r="185" spans="2:14">
      <c r="B185" s="39" t="s">
        <v>12327</v>
      </c>
      <c r="C185" s="40" t="s">
        <v>12328</v>
      </c>
      <c r="D185" s="41" t="s">
        <v>5877</v>
      </c>
      <c r="E185" s="4" t="s">
        <v>5719</v>
      </c>
      <c r="F185" s="42"/>
      <c r="G185" s="43" t="s">
        <v>529</v>
      </c>
      <c r="H185" s="4" t="s">
        <v>5469</v>
      </c>
      <c r="I185" s="4" t="s">
        <v>529</v>
      </c>
      <c r="J185" s="4" t="s">
        <v>5469</v>
      </c>
      <c r="K185" s="42" t="s">
        <v>5469</v>
      </c>
      <c r="L185" s="42" t="s">
        <v>529</v>
      </c>
      <c r="M185" s="44"/>
      <c r="N185" s="30"/>
    </row>
    <row r="186" spans="2:14">
      <c r="B186" s="39" t="s">
        <v>12329</v>
      </c>
      <c r="C186" s="40" t="s">
        <v>12330</v>
      </c>
      <c r="D186" s="41">
        <v>30</v>
      </c>
      <c r="E186" s="4" t="s">
        <v>9025</v>
      </c>
      <c r="F186" s="42"/>
      <c r="G186" s="43" t="s">
        <v>529</v>
      </c>
      <c r="H186" s="4" t="s">
        <v>5469</v>
      </c>
      <c r="I186" s="4" t="s">
        <v>529</v>
      </c>
      <c r="J186" s="4" t="s">
        <v>529</v>
      </c>
      <c r="K186" s="42" t="s">
        <v>529</v>
      </c>
      <c r="L186" s="42" t="s">
        <v>529</v>
      </c>
      <c r="M186" s="44"/>
      <c r="N186" s="30"/>
    </row>
    <row r="187" spans="2:14">
      <c r="B187" s="39" t="s">
        <v>12331</v>
      </c>
      <c r="C187" s="40" t="s">
        <v>12332</v>
      </c>
      <c r="D187" s="41" t="s">
        <v>5877</v>
      </c>
      <c r="E187" s="4" t="s">
        <v>5719</v>
      </c>
      <c r="F187" s="42"/>
      <c r="G187" s="43" t="s">
        <v>529</v>
      </c>
      <c r="H187" s="4" t="s">
        <v>5469</v>
      </c>
      <c r="I187" s="4" t="s">
        <v>529</v>
      </c>
      <c r="J187" s="4" t="s">
        <v>5469</v>
      </c>
      <c r="K187" s="42" t="s">
        <v>5469</v>
      </c>
      <c r="L187" s="42" t="s">
        <v>529</v>
      </c>
      <c r="M187" s="44"/>
      <c r="N187" s="30"/>
    </row>
    <row r="188" spans="2:14">
      <c r="B188" s="39" t="s">
        <v>12333</v>
      </c>
      <c r="C188" s="40" t="s">
        <v>12334</v>
      </c>
      <c r="D188" s="41">
        <v>30</v>
      </c>
      <c r="E188" s="4" t="s">
        <v>9025</v>
      </c>
      <c r="F188" s="42"/>
      <c r="G188" s="43" t="s">
        <v>529</v>
      </c>
      <c r="H188" s="4" t="s">
        <v>5469</v>
      </c>
      <c r="I188" s="4" t="s">
        <v>529</v>
      </c>
      <c r="J188" s="4" t="s">
        <v>529</v>
      </c>
      <c r="K188" s="42" t="s">
        <v>529</v>
      </c>
      <c r="L188" s="42" t="s">
        <v>529</v>
      </c>
      <c r="M188" s="44"/>
      <c r="N188" s="30"/>
    </row>
    <row r="189" spans="2:14">
      <c r="B189" s="39" t="s">
        <v>12335</v>
      </c>
      <c r="C189" s="40" t="s">
        <v>12336</v>
      </c>
      <c r="D189" s="41" t="s">
        <v>5877</v>
      </c>
      <c r="E189" s="4" t="s">
        <v>5719</v>
      </c>
      <c r="F189" s="42"/>
      <c r="G189" s="43" t="s">
        <v>529</v>
      </c>
      <c r="H189" s="4" t="s">
        <v>5469</v>
      </c>
      <c r="I189" s="4" t="s">
        <v>529</v>
      </c>
      <c r="J189" s="4" t="s">
        <v>5469</v>
      </c>
      <c r="K189" s="42" t="s">
        <v>5469</v>
      </c>
      <c r="L189" s="42" t="s">
        <v>529</v>
      </c>
      <c r="M189" s="44"/>
      <c r="N189" s="30"/>
    </row>
    <row r="190" spans="2:14">
      <c r="B190" s="39" t="s">
        <v>12337</v>
      </c>
      <c r="C190" s="40" t="s">
        <v>12338</v>
      </c>
      <c r="D190" s="41">
        <v>30</v>
      </c>
      <c r="E190" s="4" t="s">
        <v>9025</v>
      </c>
      <c r="F190" s="42"/>
      <c r="G190" s="43" t="s">
        <v>529</v>
      </c>
      <c r="H190" s="4" t="s">
        <v>5469</v>
      </c>
      <c r="I190" s="4" t="s">
        <v>529</v>
      </c>
      <c r="J190" s="4" t="s">
        <v>529</v>
      </c>
      <c r="K190" s="42" t="s">
        <v>529</v>
      </c>
      <c r="L190" s="42" t="s">
        <v>529</v>
      </c>
      <c r="M190" s="44"/>
      <c r="N190" s="30"/>
    </row>
    <row r="191" spans="2:14">
      <c r="B191" s="39" t="s">
        <v>900</v>
      </c>
      <c r="C191" s="40" t="s">
        <v>12339</v>
      </c>
      <c r="D191" s="41" t="s">
        <v>5877</v>
      </c>
      <c r="E191" s="4" t="s">
        <v>5719</v>
      </c>
      <c r="F191" s="42"/>
      <c r="G191" s="43" t="s">
        <v>529</v>
      </c>
      <c r="H191" s="4" t="s">
        <v>5469</v>
      </c>
      <c r="I191" s="4" t="s">
        <v>529</v>
      </c>
      <c r="J191" s="4" t="s">
        <v>5469</v>
      </c>
      <c r="K191" s="42" t="s">
        <v>5469</v>
      </c>
      <c r="L191" s="42" t="s">
        <v>529</v>
      </c>
      <c r="M191" s="328" t="s">
        <v>7261</v>
      </c>
      <c r="N191" s="30"/>
    </row>
    <row r="192" spans="2:14">
      <c r="B192" s="39" t="s">
        <v>901</v>
      </c>
      <c r="C192" s="40" t="s">
        <v>12340</v>
      </c>
      <c r="D192" s="41">
        <v>30</v>
      </c>
      <c r="E192" s="4" t="s">
        <v>9025</v>
      </c>
      <c r="F192" s="42"/>
      <c r="G192" s="43" t="s">
        <v>529</v>
      </c>
      <c r="H192" s="4" t="s">
        <v>5469</v>
      </c>
      <c r="I192" s="4" t="s">
        <v>529</v>
      </c>
      <c r="J192" s="4" t="s">
        <v>529</v>
      </c>
      <c r="K192" s="42" t="s">
        <v>529</v>
      </c>
      <c r="L192" s="42" t="s">
        <v>529</v>
      </c>
      <c r="M192" s="566"/>
      <c r="N192" s="30"/>
    </row>
    <row r="193" spans="2:14">
      <c r="B193" s="39" t="s">
        <v>902</v>
      </c>
      <c r="C193" s="40" t="s">
        <v>12341</v>
      </c>
      <c r="D193" s="41" t="s">
        <v>5877</v>
      </c>
      <c r="E193" s="4" t="s">
        <v>5719</v>
      </c>
      <c r="F193" s="42"/>
      <c r="G193" s="43" t="s">
        <v>529</v>
      </c>
      <c r="H193" s="4" t="s">
        <v>5469</v>
      </c>
      <c r="I193" s="4" t="s">
        <v>529</v>
      </c>
      <c r="J193" s="4" t="s">
        <v>5469</v>
      </c>
      <c r="K193" s="42" t="s">
        <v>5469</v>
      </c>
      <c r="L193" s="42" t="s">
        <v>529</v>
      </c>
      <c r="M193" s="566"/>
      <c r="N193" s="30"/>
    </row>
    <row r="194" spans="2:14">
      <c r="B194" s="39" t="s">
        <v>903</v>
      </c>
      <c r="C194" s="40" t="s">
        <v>12342</v>
      </c>
      <c r="D194" s="41">
        <v>30</v>
      </c>
      <c r="E194" s="4" t="s">
        <v>9025</v>
      </c>
      <c r="F194" s="42"/>
      <c r="G194" s="43" t="s">
        <v>529</v>
      </c>
      <c r="H194" s="4" t="s">
        <v>5469</v>
      </c>
      <c r="I194" s="4" t="s">
        <v>529</v>
      </c>
      <c r="J194" s="4" t="s">
        <v>529</v>
      </c>
      <c r="K194" s="42" t="s">
        <v>529</v>
      </c>
      <c r="L194" s="42" t="s">
        <v>529</v>
      </c>
      <c r="M194" s="566"/>
      <c r="N194" s="30"/>
    </row>
    <row r="195" spans="2:14">
      <c r="B195" s="39" t="s">
        <v>904</v>
      </c>
      <c r="C195" s="40" t="s">
        <v>12343</v>
      </c>
      <c r="D195" s="41" t="s">
        <v>5877</v>
      </c>
      <c r="E195" s="4" t="s">
        <v>5719</v>
      </c>
      <c r="F195" s="42"/>
      <c r="G195" s="43" t="s">
        <v>529</v>
      </c>
      <c r="H195" s="4" t="s">
        <v>5469</v>
      </c>
      <c r="I195" s="4" t="s">
        <v>529</v>
      </c>
      <c r="J195" s="4" t="s">
        <v>5469</v>
      </c>
      <c r="K195" s="42" t="s">
        <v>5469</v>
      </c>
      <c r="L195" s="42" t="s">
        <v>529</v>
      </c>
      <c r="M195" s="566"/>
      <c r="N195" s="30"/>
    </row>
    <row r="196" spans="2:14">
      <c r="B196" s="39" t="s">
        <v>905</v>
      </c>
      <c r="C196" s="40" t="s">
        <v>12344</v>
      </c>
      <c r="D196" s="41">
        <v>30</v>
      </c>
      <c r="E196" s="4" t="s">
        <v>9025</v>
      </c>
      <c r="F196" s="42"/>
      <c r="G196" s="43" t="s">
        <v>529</v>
      </c>
      <c r="H196" s="4" t="s">
        <v>5469</v>
      </c>
      <c r="I196" s="4" t="s">
        <v>529</v>
      </c>
      <c r="J196" s="4" t="s">
        <v>529</v>
      </c>
      <c r="K196" s="42" t="s">
        <v>529</v>
      </c>
      <c r="L196" s="42" t="s">
        <v>529</v>
      </c>
      <c r="M196" s="566"/>
      <c r="N196" s="30"/>
    </row>
    <row r="197" spans="2:14">
      <c r="B197" s="39" t="s">
        <v>906</v>
      </c>
      <c r="C197" s="40" t="s">
        <v>12345</v>
      </c>
      <c r="D197" s="41" t="s">
        <v>5877</v>
      </c>
      <c r="E197" s="4" t="s">
        <v>5719</v>
      </c>
      <c r="F197" s="42"/>
      <c r="G197" s="43" t="s">
        <v>529</v>
      </c>
      <c r="H197" s="4" t="s">
        <v>5469</v>
      </c>
      <c r="I197" s="4" t="s">
        <v>529</v>
      </c>
      <c r="J197" s="4" t="s">
        <v>5469</v>
      </c>
      <c r="K197" s="42" t="s">
        <v>5469</v>
      </c>
      <c r="L197" s="42" t="s">
        <v>529</v>
      </c>
      <c r="M197" s="566"/>
      <c r="N197" s="30"/>
    </row>
    <row r="198" spans="2:14">
      <c r="B198" s="39" t="s">
        <v>907</v>
      </c>
      <c r="C198" s="40" t="s">
        <v>12346</v>
      </c>
      <c r="D198" s="41">
        <v>30</v>
      </c>
      <c r="E198" s="4" t="s">
        <v>9025</v>
      </c>
      <c r="F198" s="42"/>
      <c r="G198" s="43" t="s">
        <v>529</v>
      </c>
      <c r="H198" s="4" t="s">
        <v>5469</v>
      </c>
      <c r="I198" s="4" t="s">
        <v>529</v>
      </c>
      <c r="J198" s="4" t="s">
        <v>529</v>
      </c>
      <c r="K198" s="42" t="s">
        <v>529</v>
      </c>
      <c r="L198" s="42" t="s">
        <v>529</v>
      </c>
      <c r="M198" s="566"/>
      <c r="N198" s="30"/>
    </row>
    <row r="199" spans="2:14">
      <c r="B199" s="39" t="s">
        <v>908</v>
      </c>
      <c r="C199" s="40" t="s">
        <v>12347</v>
      </c>
      <c r="D199" s="41" t="s">
        <v>5877</v>
      </c>
      <c r="E199" s="4" t="s">
        <v>5719</v>
      </c>
      <c r="F199" s="42"/>
      <c r="G199" s="43" t="s">
        <v>529</v>
      </c>
      <c r="H199" s="4" t="s">
        <v>5469</v>
      </c>
      <c r="I199" s="4" t="s">
        <v>529</v>
      </c>
      <c r="J199" s="4" t="s">
        <v>5469</v>
      </c>
      <c r="K199" s="42" t="s">
        <v>5469</v>
      </c>
      <c r="L199" s="42" t="s">
        <v>529</v>
      </c>
      <c r="M199" s="566"/>
      <c r="N199" s="30"/>
    </row>
    <row r="200" spans="2:14">
      <c r="B200" s="39" t="s">
        <v>909</v>
      </c>
      <c r="C200" s="40" t="s">
        <v>12348</v>
      </c>
      <c r="D200" s="41">
        <v>30</v>
      </c>
      <c r="E200" s="4" t="s">
        <v>9025</v>
      </c>
      <c r="F200" s="42"/>
      <c r="G200" s="43" t="s">
        <v>529</v>
      </c>
      <c r="H200" s="4" t="s">
        <v>5469</v>
      </c>
      <c r="I200" s="4" t="s">
        <v>529</v>
      </c>
      <c r="J200" s="4" t="s">
        <v>529</v>
      </c>
      <c r="K200" s="42" t="s">
        <v>529</v>
      </c>
      <c r="L200" s="42" t="s">
        <v>529</v>
      </c>
      <c r="M200" s="566"/>
      <c r="N200" s="30"/>
    </row>
    <row r="201" spans="2:14">
      <c r="B201" s="39" t="s">
        <v>1942</v>
      </c>
      <c r="C201" s="40" t="s">
        <v>12349</v>
      </c>
      <c r="D201" s="41" t="s">
        <v>5723</v>
      </c>
      <c r="E201" s="4" t="s">
        <v>5926</v>
      </c>
      <c r="F201" s="42"/>
      <c r="G201" s="43" t="s">
        <v>529</v>
      </c>
      <c r="H201" s="4" t="s">
        <v>5469</v>
      </c>
      <c r="I201" s="4" t="s">
        <v>529</v>
      </c>
      <c r="J201" s="4" t="s">
        <v>529</v>
      </c>
      <c r="K201" s="42" t="s">
        <v>529</v>
      </c>
      <c r="L201" s="42" t="s">
        <v>529</v>
      </c>
      <c r="M201" s="44"/>
      <c r="N201" s="30"/>
    </row>
    <row r="202" spans="2:14">
      <c r="B202" s="39" t="s">
        <v>1943</v>
      </c>
      <c r="C202" s="40" t="s">
        <v>12350</v>
      </c>
      <c r="D202" s="41" t="s">
        <v>5723</v>
      </c>
      <c r="E202" s="4" t="s">
        <v>5926</v>
      </c>
      <c r="F202" s="42"/>
      <c r="G202" s="43" t="s">
        <v>529</v>
      </c>
      <c r="H202" s="4" t="s">
        <v>5469</v>
      </c>
      <c r="I202" s="4" t="s">
        <v>529</v>
      </c>
      <c r="J202" s="4" t="s">
        <v>529</v>
      </c>
      <c r="K202" s="42" t="s">
        <v>529</v>
      </c>
      <c r="L202" s="42" t="s">
        <v>529</v>
      </c>
      <c r="M202" s="44"/>
      <c r="N202" s="30"/>
    </row>
    <row r="203" spans="2:14">
      <c r="B203" s="39" t="s">
        <v>1944</v>
      </c>
      <c r="C203" s="40" t="s">
        <v>12351</v>
      </c>
      <c r="D203" s="41" t="s">
        <v>5723</v>
      </c>
      <c r="E203" s="4" t="s">
        <v>5926</v>
      </c>
      <c r="F203" s="42"/>
      <c r="G203" s="43" t="s">
        <v>529</v>
      </c>
      <c r="H203" s="4" t="s">
        <v>5469</v>
      </c>
      <c r="I203" s="4" t="s">
        <v>529</v>
      </c>
      <c r="J203" s="4" t="s">
        <v>529</v>
      </c>
      <c r="K203" s="42" t="s">
        <v>529</v>
      </c>
      <c r="L203" s="42" t="s">
        <v>529</v>
      </c>
      <c r="M203" s="44"/>
      <c r="N203" s="30"/>
    </row>
    <row r="204" spans="2:14">
      <c r="B204" s="39" t="s">
        <v>1945</v>
      </c>
      <c r="C204" s="40" t="s">
        <v>12352</v>
      </c>
      <c r="D204" s="41" t="s">
        <v>7267</v>
      </c>
      <c r="E204" s="4" t="s">
        <v>12353</v>
      </c>
      <c r="F204" s="42"/>
      <c r="G204" s="43" t="s">
        <v>529</v>
      </c>
      <c r="H204" s="4" t="s">
        <v>5469</v>
      </c>
      <c r="I204" s="4" t="s">
        <v>529</v>
      </c>
      <c r="J204" s="4" t="s">
        <v>5469</v>
      </c>
      <c r="K204" s="42" t="s">
        <v>529</v>
      </c>
      <c r="L204" s="42" t="s">
        <v>529</v>
      </c>
      <c r="M204" s="44"/>
      <c r="N204" s="30"/>
    </row>
    <row r="205" spans="2:14">
      <c r="B205" s="39" t="s">
        <v>1946</v>
      </c>
      <c r="C205" s="40" t="s">
        <v>12354</v>
      </c>
      <c r="D205" s="41">
        <v>30</v>
      </c>
      <c r="E205" s="4" t="s">
        <v>5926</v>
      </c>
      <c r="F205" s="42"/>
      <c r="G205" s="43" t="s">
        <v>529</v>
      </c>
      <c r="H205" s="4" t="s">
        <v>5469</v>
      </c>
      <c r="I205" s="4" t="s">
        <v>529</v>
      </c>
      <c r="J205" s="4" t="s">
        <v>529</v>
      </c>
      <c r="K205" s="42" t="s">
        <v>529</v>
      </c>
      <c r="L205" s="42" t="s">
        <v>529</v>
      </c>
      <c r="M205" s="44"/>
      <c r="N205" s="30"/>
    </row>
    <row r="206" spans="2:14">
      <c r="B206" s="39" t="s">
        <v>1947</v>
      </c>
      <c r="C206" s="40" t="s">
        <v>12355</v>
      </c>
      <c r="D206" s="41" t="s">
        <v>7267</v>
      </c>
      <c r="E206" s="4" t="s">
        <v>12353</v>
      </c>
      <c r="F206" s="42"/>
      <c r="G206" s="43" t="s">
        <v>529</v>
      </c>
      <c r="H206" s="4" t="s">
        <v>5469</v>
      </c>
      <c r="I206" s="4" t="s">
        <v>529</v>
      </c>
      <c r="J206" s="4" t="s">
        <v>5469</v>
      </c>
      <c r="K206" s="42" t="s">
        <v>529</v>
      </c>
      <c r="L206" s="42" t="s">
        <v>529</v>
      </c>
      <c r="M206" s="44"/>
      <c r="N206" s="30"/>
    </row>
    <row r="207" spans="2:14">
      <c r="B207" s="39" t="s">
        <v>1948</v>
      </c>
      <c r="C207" s="40" t="s">
        <v>12356</v>
      </c>
      <c r="D207" s="41">
        <v>30</v>
      </c>
      <c r="E207" s="4" t="s">
        <v>5926</v>
      </c>
      <c r="F207" s="42"/>
      <c r="G207" s="43" t="s">
        <v>529</v>
      </c>
      <c r="H207" s="4" t="s">
        <v>5469</v>
      </c>
      <c r="I207" s="4" t="s">
        <v>529</v>
      </c>
      <c r="J207" s="4" t="s">
        <v>529</v>
      </c>
      <c r="K207" s="42" t="s">
        <v>529</v>
      </c>
      <c r="L207" s="42" t="s">
        <v>529</v>
      </c>
      <c r="M207" s="44"/>
      <c r="N207" s="30"/>
    </row>
    <row r="208" spans="2:14">
      <c r="B208" s="39" t="s">
        <v>1949</v>
      </c>
      <c r="C208" s="40" t="s">
        <v>12357</v>
      </c>
      <c r="D208" s="41" t="s">
        <v>7267</v>
      </c>
      <c r="E208" s="4" t="s">
        <v>12353</v>
      </c>
      <c r="F208" s="42"/>
      <c r="G208" s="43" t="s">
        <v>529</v>
      </c>
      <c r="H208" s="4" t="s">
        <v>5469</v>
      </c>
      <c r="I208" s="4" t="s">
        <v>529</v>
      </c>
      <c r="J208" s="4" t="s">
        <v>5469</v>
      </c>
      <c r="K208" s="42" t="s">
        <v>529</v>
      </c>
      <c r="L208" s="42" t="s">
        <v>529</v>
      </c>
      <c r="M208" s="44"/>
      <c r="N208" s="30"/>
    </row>
    <row r="209" spans="2:14">
      <c r="B209" s="39" t="s">
        <v>1950</v>
      </c>
      <c r="C209" s="40" t="s">
        <v>12358</v>
      </c>
      <c r="D209" s="41">
        <v>30</v>
      </c>
      <c r="E209" s="4" t="s">
        <v>5926</v>
      </c>
      <c r="F209" s="42"/>
      <c r="G209" s="43" t="s">
        <v>529</v>
      </c>
      <c r="H209" s="4" t="s">
        <v>5469</v>
      </c>
      <c r="I209" s="4" t="s">
        <v>529</v>
      </c>
      <c r="J209" s="4" t="s">
        <v>529</v>
      </c>
      <c r="K209" s="42" t="s">
        <v>529</v>
      </c>
      <c r="L209" s="42" t="s">
        <v>529</v>
      </c>
      <c r="M209" s="44"/>
      <c r="N209" s="30"/>
    </row>
    <row r="210" spans="2:14">
      <c r="B210" s="39" t="s">
        <v>1951</v>
      </c>
      <c r="C210" s="40" t="s">
        <v>12359</v>
      </c>
      <c r="D210" s="41" t="s">
        <v>7267</v>
      </c>
      <c r="E210" s="4" t="s">
        <v>12353</v>
      </c>
      <c r="F210" s="42"/>
      <c r="G210" s="43" t="s">
        <v>529</v>
      </c>
      <c r="H210" s="4" t="s">
        <v>5469</v>
      </c>
      <c r="I210" s="4" t="s">
        <v>529</v>
      </c>
      <c r="J210" s="4" t="s">
        <v>5469</v>
      </c>
      <c r="K210" s="42" t="s">
        <v>529</v>
      </c>
      <c r="L210" s="42" t="s">
        <v>529</v>
      </c>
      <c r="M210" s="44"/>
      <c r="N210" s="30"/>
    </row>
    <row r="211" spans="2:14">
      <c r="B211" s="39" t="s">
        <v>1952</v>
      </c>
      <c r="C211" s="40" t="s">
        <v>12360</v>
      </c>
      <c r="D211" s="41">
        <v>30</v>
      </c>
      <c r="E211" s="4" t="s">
        <v>5926</v>
      </c>
      <c r="F211" s="42"/>
      <c r="G211" s="43" t="s">
        <v>529</v>
      </c>
      <c r="H211" s="4" t="s">
        <v>5469</v>
      </c>
      <c r="I211" s="4" t="s">
        <v>529</v>
      </c>
      <c r="J211" s="4" t="s">
        <v>529</v>
      </c>
      <c r="K211" s="42" t="s">
        <v>529</v>
      </c>
      <c r="L211" s="42" t="s">
        <v>529</v>
      </c>
      <c r="M211" s="44"/>
      <c r="N211" s="30"/>
    </row>
    <row r="212" spans="2:14">
      <c r="B212" s="39" t="s">
        <v>1953</v>
      </c>
      <c r="C212" s="40" t="s">
        <v>12361</v>
      </c>
      <c r="D212" s="41" t="s">
        <v>7267</v>
      </c>
      <c r="E212" s="4" t="s">
        <v>12353</v>
      </c>
      <c r="F212" s="42"/>
      <c r="G212" s="43" t="s">
        <v>529</v>
      </c>
      <c r="H212" s="4" t="s">
        <v>5469</v>
      </c>
      <c r="I212" s="4" t="s">
        <v>529</v>
      </c>
      <c r="J212" s="4" t="s">
        <v>5469</v>
      </c>
      <c r="K212" s="42" t="s">
        <v>529</v>
      </c>
      <c r="L212" s="42" t="s">
        <v>529</v>
      </c>
      <c r="M212" s="44"/>
      <c r="N212" s="30"/>
    </row>
    <row r="213" spans="2:14">
      <c r="B213" s="39" t="s">
        <v>1954</v>
      </c>
      <c r="C213" s="40" t="s">
        <v>12362</v>
      </c>
      <c r="D213" s="41">
        <v>30</v>
      </c>
      <c r="E213" s="4" t="s">
        <v>5926</v>
      </c>
      <c r="F213" s="42"/>
      <c r="G213" s="43" t="s">
        <v>529</v>
      </c>
      <c r="H213" s="4" t="s">
        <v>5469</v>
      </c>
      <c r="I213" s="4" t="s">
        <v>529</v>
      </c>
      <c r="J213" s="4" t="s">
        <v>529</v>
      </c>
      <c r="K213" s="42" t="s">
        <v>529</v>
      </c>
      <c r="L213" s="42" t="s">
        <v>529</v>
      </c>
      <c r="M213" s="44"/>
      <c r="N213" s="30"/>
    </row>
    <row r="214" spans="2:14">
      <c r="B214" s="39" t="s">
        <v>910</v>
      </c>
      <c r="C214" s="40" t="s">
        <v>12363</v>
      </c>
      <c r="D214" s="41" t="s">
        <v>7267</v>
      </c>
      <c r="E214" s="4" t="s">
        <v>12353</v>
      </c>
      <c r="F214" s="42"/>
      <c r="G214" s="43" t="s">
        <v>529</v>
      </c>
      <c r="H214" s="4" t="s">
        <v>5469</v>
      </c>
      <c r="I214" s="4" t="s">
        <v>529</v>
      </c>
      <c r="J214" s="4" t="s">
        <v>5469</v>
      </c>
      <c r="K214" s="42" t="s">
        <v>529</v>
      </c>
      <c r="L214" s="42" t="s">
        <v>529</v>
      </c>
      <c r="M214" s="328" t="s">
        <v>7261</v>
      </c>
      <c r="N214" s="30"/>
    </row>
    <row r="215" spans="2:14">
      <c r="B215" s="39" t="s">
        <v>911</v>
      </c>
      <c r="C215" s="40" t="s">
        <v>12364</v>
      </c>
      <c r="D215" s="41">
        <v>30</v>
      </c>
      <c r="E215" s="4" t="s">
        <v>5926</v>
      </c>
      <c r="F215" s="42"/>
      <c r="G215" s="43" t="s">
        <v>529</v>
      </c>
      <c r="H215" s="4" t="s">
        <v>5469</v>
      </c>
      <c r="I215" s="4" t="s">
        <v>529</v>
      </c>
      <c r="J215" s="4" t="s">
        <v>529</v>
      </c>
      <c r="K215" s="42" t="s">
        <v>529</v>
      </c>
      <c r="L215" s="42" t="s">
        <v>529</v>
      </c>
      <c r="M215" s="566"/>
      <c r="N215" s="30"/>
    </row>
    <row r="216" spans="2:14">
      <c r="B216" s="39" t="s">
        <v>912</v>
      </c>
      <c r="C216" s="40" t="s">
        <v>12365</v>
      </c>
      <c r="D216" s="41" t="s">
        <v>7267</v>
      </c>
      <c r="E216" s="4" t="s">
        <v>12353</v>
      </c>
      <c r="F216" s="42"/>
      <c r="G216" s="43" t="s">
        <v>529</v>
      </c>
      <c r="H216" s="4" t="s">
        <v>5469</v>
      </c>
      <c r="I216" s="4" t="s">
        <v>529</v>
      </c>
      <c r="J216" s="4" t="s">
        <v>5469</v>
      </c>
      <c r="K216" s="42" t="s">
        <v>529</v>
      </c>
      <c r="L216" s="42" t="s">
        <v>529</v>
      </c>
      <c r="M216" s="566"/>
      <c r="N216" s="30"/>
    </row>
    <row r="217" spans="2:14">
      <c r="B217" s="39" t="s">
        <v>913</v>
      </c>
      <c r="C217" s="40" t="s">
        <v>12366</v>
      </c>
      <c r="D217" s="41">
        <v>30</v>
      </c>
      <c r="E217" s="4" t="s">
        <v>5926</v>
      </c>
      <c r="F217" s="42"/>
      <c r="G217" s="43" t="s">
        <v>529</v>
      </c>
      <c r="H217" s="4" t="s">
        <v>5469</v>
      </c>
      <c r="I217" s="4" t="s">
        <v>529</v>
      </c>
      <c r="J217" s="4" t="s">
        <v>529</v>
      </c>
      <c r="K217" s="42" t="s">
        <v>529</v>
      </c>
      <c r="L217" s="42" t="s">
        <v>529</v>
      </c>
      <c r="M217" s="566"/>
      <c r="N217" s="30"/>
    </row>
    <row r="218" spans="2:14">
      <c r="B218" s="39" t="s">
        <v>914</v>
      </c>
      <c r="C218" s="40" t="s">
        <v>12367</v>
      </c>
      <c r="D218" s="41" t="s">
        <v>7267</v>
      </c>
      <c r="E218" s="4" t="s">
        <v>12353</v>
      </c>
      <c r="F218" s="42"/>
      <c r="G218" s="43" t="s">
        <v>529</v>
      </c>
      <c r="H218" s="4" t="s">
        <v>5469</v>
      </c>
      <c r="I218" s="4" t="s">
        <v>529</v>
      </c>
      <c r="J218" s="4" t="s">
        <v>5469</v>
      </c>
      <c r="K218" s="42" t="s">
        <v>529</v>
      </c>
      <c r="L218" s="42" t="s">
        <v>529</v>
      </c>
      <c r="M218" s="566"/>
      <c r="N218" s="30"/>
    </row>
    <row r="219" spans="2:14">
      <c r="B219" s="39" t="s">
        <v>915</v>
      </c>
      <c r="C219" s="40" t="s">
        <v>12368</v>
      </c>
      <c r="D219" s="41">
        <v>30</v>
      </c>
      <c r="E219" s="4" t="s">
        <v>5926</v>
      </c>
      <c r="F219" s="42"/>
      <c r="G219" s="43" t="s">
        <v>529</v>
      </c>
      <c r="H219" s="4" t="s">
        <v>5469</v>
      </c>
      <c r="I219" s="4" t="s">
        <v>529</v>
      </c>
      <c r="J219" s="4" t="s">
        <v>529</v>
      </c>
      <c r="K219" s="42" t="s">
        <v>529</v>
      </c>
      <c r="L219" s="42" t="s">
        <v>529</v>
      </c>
      <c r="M219" s="566"/>
      <c r="N219" s="30"/>
    </row>
    <row r="220" spans="2:14">
      <c r="B220" s="39" t="s">
        <v>916</v>
      </c>
      <c r="C220" s="40" t="s">
        <v>12369</v>
      </c>
      <c r="D220" s="41" t="s">
        <v>7267</v>
      </c>
      <c r="E220" s="4" t="s">
        <v>12353</v>
      </c>
      <c r="F220" s="42"/>
      <c r="G220" s="43" t="s">
        <v>529</v>
      </c>
      <c r="H220" s="4" t="s">
        <v>5469</v>
      </c>
      <c r="I220" s="4" t="s">
        <v>529</v>
      </c>
      <c r="J220" s="4" t="s">
        <v>5469</v>
      </c>
      <c r="K220" s="42" t="s">
        <v>529</v>
      </c>
      <c r="L220" s="42" t="s">
        <v>529</v>
      </c>
      <c r="M220" s="566"/>
      <c r="N220" s="30"/>
    </row>
    <row r="221" spans="2:14">
      <c r="B221" s="39" t="s">
        <v>917</v>
      </c>
      <c r="C221" s="40" t="s">
        <v>12370</v>
      </c>
      <c r="D221" s="41">
        <v>30</v>
      </c>
      <c r="E221" s="4" t="s">
        <v>5926</v>
      </c>
      <c r="F221" s="42"/>
      <c r="G221" s="43" t="s">
        <v>529</v>
      </c>
      <c r="H221" s="4" t="s">
        <v>5469</v>
      </c>
      <c r="I221" s="4" t="s">
        <v>529</v>
      </c>
      <c r="J221" s="4" t="s">
        <v>529</v>
      </c>
      <c r="K221" s="42" t="s">
        <v>529</v>
      </c>
      <c r="L221" s="42" t="s">
        <v>529</v>
      </c>
      <c r="M221" s="566"/>
      <c r="N221" s="30"/>
    </row>
    <row r="222" spans="2:14">
      <c r="B222" s="39" t="s">
        <v>918</v>
      </c>
      <c r="C222" s="40" t="s">
        <v>12371</v>
      </c>
      <c r="D222" s="41" t="s">
        <v>7267</v>
      </c>
      <c r="E222" s="4" t="s">
        <v>12353</v>
      </c>
      <c r="F222" s="42"/>
      <c r="G222" s="43" t="s">
        <v>529</v>
      </c>
      <c r="H222" s="4" t="s">
        <v>5469</v>
      </c>
      <c r="I222" s="4" t="s">
        <v>529</v>
      </c>
      <c r="J222" s="4" t="s">
        <v>5469</v>
      </c>
      <c r="K222" s="42" t="s">
        <v>529</v>
      </c>
      <c r="L222" s="42" t="s">
        <v>529</v>
      </c>
      <c r="M222" s="566"/>
      <c r="N222" s="30"/>
    </row>
    <row r="223" spans="2:14">
      <c r="B223" s="39" t="s">
        <v>919</v>
      </c>
      <c r="C223" s="40" t="s">
        <v>12372</v>
      </c>
      <c r="D223" s="41">
        <v>30</v>
      </c>
      <c r="E223" s="4" t="s">
        <v>5926</v>
      </c>
      <c r="F223" s="42"/>
      <c r="G223" s="43" t="s">
        <v>529</v>
      </c>
      <c r="H223" s="4" t="s">
        <v>5469</v>
      </c>
      <c r="I223" s="4" t="s">
        <v>529</v>
      </c>
      <c r="J223" s="4" t="s">
        <v>529</v>
      </c>
      <c r="K223" s="42" t="s">
        <v>529</v>
      </c>
      <c r="L223" s="42" t="s">
        <v>529</v>
      </c>
      <c r="M223" s="566"/>
      <c r="N223" s="30"/>
    </row>
    <row r="224" spans="2:14">
      <c r="B224" s="39" t="s">
        <v>12373</v>
      </c>
      <c r="C224" s="40" t="s">
        <v>12374</v>
      </c>
      <c r="D224" s="41" t="s">
        <v>7215</v>
      </c>
      <c r="E224" s="4" t="s">
        <v>9243</v>
      </c>
      <c r="F224" s="42"/>
      <c r="G224" s="43" t="s">
        <v>529</v>
      </c>
      <c r="H224" s="4" t="s">
        <v>5469</v>
      </c>
      <c r="I224" s="4" t="s">
        <v>529</v>
      </c>
      <c r="J224" s="4" t="s">
        <v>529</v>
      </c>
      <c r="K224" s="42" t="s">
        <v>529</v>
      </c>
      <c r="L224" s="42" t="s">
        <v>529</v>
      </c>
      <c r="M224" s="44" t="s">
        <v>12375</v>
      </c>
      <c r="N224" s="30"/>
    </row>
    <row r="225" spans="2:14">
      <c r="B225" s="39" t="s">
        <v>8080</v>
      </c>
      <c r="C225" s="40" t="s">
        <v>12376</v>
      </c>
      <c r="D225" s="41" t="s">
        <v>5880</v>
      </c>
      <c r="E225" s="4" t="s">
        <v>9241</v>
      </c>
      <c r="F225" s="42"/>
      <c r="G225" s="43" t="s">
        <v>529</v>
      </c>
      <c r="H225" s="4" t="s">
        <v>5469</v>
      </c>
      <c r="I225" s="4" t="s">
        <v>529</v>
      </c>
      <c r="J225" s="4" t="s">
        <v>529</v>
      </c>
      <c r="K225" s="42" t="s">
        <v>529</v>
      </c>
      <c r="L225" s="42" t="s">
        <v>529</v>
      </c>
      <c r="M225" s="44" t="s">
        <v>12375</v>
      </c>
      <c r="N225" s="30"/>
    </row>
    <row r="226" spans="2:14">
      <c r="B226" s="39" t="s">
        <v>12377</v>
      </c>
      <c r="C226" s="40" t="s">
        <v>12378</v>
      </c>
      <c r="D226" s="41" t="s">
        <v>5723</v>
      </c>
      <c r="E226" s="4" t="s">
        <v>12004</v>
      </c>
      <c r="F226" s="42"/>
      <c r="G226" s="43" t="s">
        <v>529</v>
      </c>
      <c r="H226" s="4" t="s">
        <v>5469</v>
      </c>
      <c r="I226" s="4" t="s">
        <v>529</v>
      </c>
      <c r="J226" s="4" t="s">
        <v>529</v>
      </c>
      <c r="K226" s="42" t="s">
        <v>529</v>
      </c>
      <c r="L226" s="42" t="s">
        <v>529</v>
      </c>
      <c r="M226" s="44" t="s">
        <v>12375</v>
      </c>
      <c r="N226" s="30"/>
    </row>
    <row r="227" spans="2:14">
      <c r="B227" s="39" t="s">
        <v>12379</v>
      </c>
      <c r="C227" s="40" t="s">
        <v>12380</v>
      </c>
      <c r="D227" s="41" t="s">
        <v>5925</v>
      </c>
      <c r="E227" s="4" t="s">
        <v>5926</v>
      </c>
      <c r="F227" s="42"/>
      <c r="G227" s="43" t="s">
        <v>529</v>
      </c>
      <c r="H227" s="4" t="s">
        <v>5469</v>
      </c>
      <c r="I227" s="4" t="s">
        <v>529</v>
      </c>
      <c r="J227" s="4" t="s">
        <v>529</v>
      </c>
      <c r="K227" s="42" t="s">
        <v>529</v>
      </c>
      <c r="L227" s="42" t="s">
        <v>529</v>
      </c>
      <c r="M227" s="44" t="s">
        <v>12375</v>
      </c>
      <c r="N227" s="30"/>
    </row>
    <row r="228" spans="2:14">
      <c r="B228" s="39" t="s">
        <v>12381</v>
      </c>
      <c r="C228" s="40" t="s">
        <v>12382</v>
      </c>
      <c r="D228" s="41" t="s">
        <v>7215</v>
      </c>
      <c r="E228" s="4" t="s">
        <v>9243</v>
      </c>
      <c r="F228" s="42"/>
      <c r="G228" s="43" t="s">
        <v>529</v>
      </c>
      <c r="H228" s="4" t="s">
        <v>5469</v>
      </c>
      <c r="I228" s="4" t="s">
        <v>529</v>
      </c>
      <c r="J228" s="4" t="s">
        <v>529</v>
      </c>
      <c r="K228" s="42" t="s">
        <v>529</v>
      </c>
      <c r="L228" s="42" t="s">
        <v>529</v>
      </c>
      <c r="M228" s="44" t="s">
        <v>12375</v>
      </c>
      <c r="N228" s="30"/>
    </row>
    <row r="229" spans="2:14">
      <c r="B229" s="39" t="s">
        <v>12061</v>
      </c>
      <c r="C229" s="40" t="s">
        <v>12383</v>
      </c>
      <c r="D229" s="41" t="s">
        <v>5880</v>
      </c>
      <c r="E229" s="4" t="s">
        <v>9241</v>
      </c>
      <c r="F229" s="42"/>
      <c r="G229" s="43" t="s">
        <v>529</v>
      </c>
      <c r="H229" s="4" t="s">
        <v>5469</v>
      </c>
      <c r="I229" s="4" t="s">
        <v>529</v>
      </c>
      <c r="J229" s="4" t="s">
        <v>529</v>
      </c>
      <c r="K229" s="42" t="s">
        <v>529</v>
      </c>
      <c r="L229" s="42" t="s">
        <v>529</v>
      </c>
      <c r="M229" s="44" t="s">
        <v>12375</v>
      </c>
      <c r="N229" s="30"/>
    </row>
    <row r="230" spans="2:14">
      <c r="B230" s="39" t="s">
        <v>12384</v>
      </c>
      <c r="C230" s="40" t="s">
        <v>12385</v>
      </c>
      <c r="D230" s="41" t="s">
        <v>5723</v>
      </c>
      <c r="E230" s="4" t="s">
        <v>12004</v>
      </c>
      <c r="F230" s="42"/>
      <c r="G230" s="43" t="s">
        <v>529</v>
      </c>
      <c r="H230" s="4" t="s">
        <v>5469</v>
      </c>
      <c r="I230" s="4" t="s">
        <v>529</v>
      </c>
      <c r="J230" s="4" t="s">
        <v>529</v>
      </c>
      <c r="K230" s="42" t="s">
        <v>529</v>
      </c>
      <c r="L230" s="42" t="s">
        <v>529</v>
      </c>
      <c r="M230" s="44" t="s">
        <v>12375</v>
      </c>
      <c r="N230" s="30"/>
    </row>
    <row r="231" spans="2:14">
      <c r="B231" s="39" t="s">
        <v>12386</v>
      </c>
      <c r="C231" s="40" t="s">
        <v>12387</v>
      </c>
      <c r="D231" s="41" t="s">
        <v>7215</v>
      </c>
      <c r="E231" s="4" t="s">
        <v>9243</v>
      </c>
      <c r="F231" s="42"/>
      <c r="G231" s="43" t="s">
        <v>529</v>
      </c>
      <c r="H231" s="4" t="s">
        <v>5469</v>
      </c>
      <c r="I231" s="4" t="s">
        <v>529</v>
      </c>
      <c r="J231" s="4" t="s">
        <v>529</v>
      </c>
      <c r="K231" s="42" t="s">
        <v>529</v>
      </c>
      <c r="L231" s="42" t="s">
        <v>529</v>
      </c>
      <c r="M231" s="44" t="s">
        <v>12375</v>
      </c>
      <c r="N231" s="30"/>
    </row>
    <row r="232" spans="2:14" ht="30">
      <c r="B232" s="39" t="s">
        <v>12388</v>
      </c>
      <c r="C232" s="40" t="s">
        <v>12389</v>
      </c>
      <c r="D232" s="41" t="s">
        <v>5655</v>
      </c>
      <c r="E232" s="4" t="s">
        <v>11794</v>
      </c>
      <c r="F232" s="42"/>
      <c r="G232" s="43" t="s">
        <v>529</v>
      </c>
      <c r="H232" s="4" t="s">
        <v>5469</v>
      </c>
      <c r="I232" s="4" t="s">
        <v>529</v>
      </c>
      <c r="J232" s="4" t="s">
        <v>529</v>
      </c>
      <c r="K232" s="42" t="s">
        <v>529</v>
      </c>
      <c r="L232" s="42" t="s">
        <v>529</v>
      </c>
      <c r="M232" s="44" t="s">
        <v>12390</v>
      </c>
      <c r="N232" s="30"/>
    </row>
    <row r="233" spans="2:14">
      <c r="B233" s="39" t="s">
        <v>12391</v>
      </c>
      <c r="C233" s="40" t="s">
        <v>12392</v>
      </c>
      <c r="D233" s="41" t="s">
        <v>6489</v>
      </c>
      <c r="E233" s="4" t="s">
        <v>11796</v>
      </c>
      <c r="F233" s="42"/>
      <c r="G233" s="43" t="s">
        <v>529</v>
      </c>
      <c r="H233" s="4" t="s">
        <v>5469</v>
      </c>
      <c r="I233" s="4" t="s">
        <v>529</v>
      </c>
      <c r="J233" s="4" t="s">
        <v>529</v>
      </c>
      <c r="K233" s="42" t="s">
        <v>529</v>
      </c>
      <c r="L233" s="42" t="s">
        <v>529</v>
      </c>
      <c r="M233" s="44" t="s">
        <v>12375</v>
      </c>
      <c r="N233" s="30"/>
    </row>
    <row r="234" spans="2:14">
      <c r="B234" s="39" t="s">
        <v>12393</v>
      </c>
      <c r="C234" s="40" t="s">
        <v>12394</v>
      </c>
      <c r="D234" s="41" t="s">
        <v>6492</v>
      </c>
      <c r="E234" s="4" t="s">
        <v>11796</v>
      </c>
      <c r="F234" s="42"/>
      <c r="G234" s="43" t="s">
        <v>529</v>
      </c>
      <c r="H234" s="4" t="s">
        <v>5469</v>
      </c>
      <c r="I234" s="4" t="s">
        <v>529</v>
      </c>
      <c r="J234" s="4" t="s">
        <v>529</v>
      </c>
      <c r="K234" s="42" t="s">
        <v>529</v>
      </c>
      <c r="L234" s="42" t="s">
        <v>529</v>
      </c>
      <c r="M234" s="44" t="s">
        <v>12375</v>
      </c>
      <c r="N234" s="30"/>
    </row>
    <row r="235" spans="2:14">
      <c r="B235" s="39" t="s">
        <v>12395</v>
      </c>
      <c r="C235" s="40" t="s">
        <v>12396</v>
      </c>
      <c r="D235" s="41" t="s">
        <v>5925</v>
      </c>
      <c r="E235" s="4" t="s">
        <v>11796</v>
      </c>
      <c r="F235" s="42"/>
      <c r="G235" s="43" t="s">
        <v>529</v>
      </c>
      <c r="H235" s="4" t="s">
        <v>5469</v>
      </c>
      <c r="I235" s="4" t="s">
        <v>529</v>
      </c>
      <c r="J235" s="4" t="s">
        <v>529</v>
      </c>
      <c r="K235" s="42" t="s">
        <v>529</v>
      </c>
      <c r="L235" s="42" t="s">
        <v>529</v>
      </c>
      <c r="M235" s="44" t="s">
        <v>12375</v>
      </c>
      <c r="N235" s="30"/>
    </row>
    <row r="236" spans="2:14">
      <c r="B236" s="39" t="s">
        <v>12397</v>
      </c>
      <c r="C236" s="40" t="s">
        <v>12398</v>
      </c>
      <c r="D236" s="41" t="s">
        <v>6497</v>
      </c>
      <c r="E236" s="4" t="s">
        <v>9025</v>
      </c>
      <c r="F236" s="42"/>
      <c r="G236" s="43" t="s">
        <v>529</v>
      </c>
      <c r="H236" s="4" t="s">
        <v>5469</v>
      </c>
      <c r="I236" s="4" t="s">
        <v>529</v>
      </c>
      <c r="J236" s="4" t="s">
        <v>529</v>
      </c>
      <c r="K236" s="42" t="s">
        <v>529</v>
      </c>
      <c r="L236" s="42" t="s">
        <v>529</v>
      </c>
      <c r="M236" s="44" t="s">
        <v>12375</v>
      </c>
      <c r="N236" s="30"/>
    </row>
    <row r="237" spans="2:14">
      <c r="B237" s="39" t="s">
        <v>12399</v>
      </c>
      <c r="C237" s="40" t="s">
        <v>12400</v>
      </c>
      <c r="D237" s="41" t="s">
        <v>529</v>
      </c>
      <c r="E237" s="4" t="s">
        <v>12060</v>
      </c>
      <c r="F237" s="42"/>
      <c r="G237" s="43" t="s">
        <v>529</v>
      </c>
      <c r="H237" s="4" t="s">
        <v>5469</v>
      </c>
      <c r="I237" s="4" t="s">
        <v>529</v>
      </c>
      <c r="J237" s="4" t="s">
        <v>529</v>
      </c>
      <c r="K237" s="42" t="s">
        <v>529</v>
      </c>
      <c r="L237" s="42" t="s">
        <v>529</v>
      </c>
      <c r="M237" s="44" t="s">
        <v>12375</v>
      </c>
      <c r="N237" s="30"/>
    </row>
    <row r="238" spans="2:14">
      <c r="B238" s="39" t="s">
        <v>12401</v>
      </c>
      <c r="C238" s="40" t="s">
        <v>12402</v>
      </c>
      <c r="D238" s="41" t="s">
        <v>5880</v>
      </c>
      <c r="E238" s="4" t="s">
        <v>9241</v>
      </c>
      <c r="F238" s="42"/>
      <c r="G238" s="43" t="s">
        <v>529</v>
      </c>
      <c r="H238" s="4" t="s">
        <v>5469</v>
      </c>
      <c r="I238" s="4" t="s">
        <v>529</v>
      </c>
      <c r="J238" s="4" t="s">
        <v>529</v>
      </c>
      <c r="K238" s="42" t="s">
        <v>529</v>
      </c>
      <c r="L238" s="42" t="s">
        <v>529</v>
      </c>
      <c r="M238" s="44" t="s">
        <v>12375</v>
      </c>
      <c r="N238" s="30"/>
    </row>
    <row r="239" spans="2:14">
      <c r="B239" s="39" t="s">
        <v>9123</v>
      </c>
      <c r="C239" s="40" t="s">
        <v>12403</v>
      </c>
      <c r="D239" s="41" t="s">
        <v>5723</v>
      </c>
      <c r="E239" s="4" t="s">
        <v>12004</v>
      </c>
      <c r="F239" s="42"/>
      <c r="G239" s="43" t="s">
        <v>529</v>
      </c>
      <c r="H239" s="4" t="s">
        <v>5469</v>
      </c>
      <c r="I239" s="4" t="s">
        <v>529</v>
      </c>
      <c r="J239" s="4" t="s">
        <v>529</v>
      </c>
      <c r="K239" s="42" t="s">
        <v>529</v>
      </c>
      <c r="L239" s="42" t="s">
        <v>529</v>
      </c>
      <c r="M239" s="44" t="s">
        <v>12375</v>
      </c>
      <c r="N239" s="30"/>
    </row>
    <row r="240" spans="2:14">
      <c r="B240" s="39" t="s">
        <v>12404</v>
      </c>
      <c r="C240" s="40" t="s">
        <v>12405</v>
      </c>
      <c r="D240" s="41" t="s">
        <v>5925</v>
      </c>
      <c r="E240" s="4" t="s">
        <v>5926</v>
      </c>
      <c r="F240" s="42"/>
      <c r="G240" s="43" t="s">
        <v>529</v>
      </c>
      <c r="H240" s="4" t="s">
        <v>5469</v>
      </c>
      <c r="I240" s="4" t="s">
        <v>529</v>
      </c>
      <c r="J240" s="4" t="s">
        <v>529</v>
      </c>
      <c r="K240" s="42" t="s">
        <v>529</v>
      </c>
      <c r="L240" s="42" t="s">
        <v>529</v>
      </c>
      <c r="M240" s="44" t="s">
        <v>12375</v>
      </c>
      <c r="N240" s="30"/>
    </row>
    <row r="241" spans="2:14">
      <c r="B241" s="39" t="s">
        <v>12406</v>
      </c>
      <c r="C241" s="40" t="s">
        <v>12407</v>
      </c>
      <c r="D241" s="41" t="s">
        <v>5723</v>
      </c>
      <c r="E241" s="4" t="s">
        <v>7712</v>
      </c>
      <c r="F241" s="42"/>
      <c r="G241" s="43" t="s">
        <v>529</v>
      </c>
      <c r="H241" s="4" t="s">
        <v>5469</v>
      </c>
      <c r="I241" s="4" t="s">
        <v>529</v>
      </c>
      <c r="J241" s="4" t="s">
        <v>529</v>
      </c>
      <c r="K241" s="42" t="s">
        <v>529</v>
      </c>
      <c r="L241" s="42" t="s">
        <v>529</v>
      </c>
      <c r="M241" s="44" t="s">
        <v>12375</v>
      </c>
      <c r="N241" s="30"/>
    </row>
    <row r="242" spans="2:14">
      <c r="B242" s="39" t="s">
        <v>12408</v>
      </c>
      <c r="C242" s="40" t="s">
        <v>12409</v>
      </c>
      <c r="D242" s="41" t="s">
        <v>6500</v>
      </c>
      <c r="E242" s="4" t="s">
        <v>7712</v>
      </c>
      <c r="F242" s="42"/>
      <c r="G242" s="43" t="s">
        <v>529</v>
      </c>
      <c r="H242" s="4" t="s">
        <v>5469</v>
      </c>
      <c r="I242" s="4" t="s">
        <v>529</v>
      </c>
      <c r="J242" s="4" t="s">
        <v>529</v>
      </c>
      <c r="K242" s="42" t="s">
        <v>529</v>
      </c>
      <c r="L242" s="42" t="s">
        <v>529</v>
      </c>
      <c r="M242" s="44" t="s">
        <v>12375</v>
      </c>
      <c r="N242" s="30"/>
    </row>
    <row r="243" spans="2:14">
      <c r="B243" s="39" t="s">
        <v>12410</v>
      </c>
      <c r="C243" s="40" t="s">
        <v>12411</v>
      </c>
      <c r="D243" s="41" t="s">
        <v>6500</v>
      </c>
      <c r="E243" s="4" t="s">
        <v>7712</v>
      </c>
      <c r="F243" s="42"/>
      <c r="G243" s="43" t="s">
        <v>529</v>
      </c>
      <c r="H243" s="4" t="s">
        <v>5469</v>
      </c>
      <c r="I243" s="4" t="s">
        <v>529</v>
      </c>
      <c r="J243" s="4" t="s">
        <v>529</v>
      </c>
      <c r="K243" s="42" t="s">
        <v>529</v>
      </c>
      <c r="L243" s="42" t="s">
        <v>529</v>
      </c>
      <c r="M243" s="44" t="s">
        <v>12375</v>
      </c>
      <c r="N243" s="30"/>
    </row>
    <row r="244" spans="2:14" ht="17.25" thickBot="1">
      <c r="B244" s="39" t="s">
        <v>12412</v>
      </c>
      <c r="C244" s="40" t="s">
        <v>12413</v>
      </c>
      <c r="D244" s="41" t="s">
        <v>6500</v>
      </c>
      <c r="E244" s="4" t="s">
        <v>7712</v>
      </c>
      <c r="F244" s="42"/>
      <c r="G244" s="43" t="s">
        <v>529</v>
      </c>
      <c r="H244" s="4" t="s">
        <v>5469</v>
      </c>
      <c r="I244" s="4" t="s">
        <v>529</v>
      </c>
      <c r="J244" s="4" t="s">
        <v>529</v>
      </c>
      <c r="K244" s="42" t="s">
        <v>529</v>
      </c>
      <c r="L244" s="42" t="s">
        <v>529</v>
      </c>
      <c r="M244" s="44" t="s">
        <v>12375</v>
      </c>
      <c r="N244" s="30"/>
    </row>
    <row r="245" spans="2:14" ht="20.100000000000001" customHeight="1" thickBot="1">
      <c r="B245" s="27" t="s">
        <v>12414</v>
      </c>
      <c r="C245" s="28"/>
      <c r="D245" s="28"/>
      <c r="E245" s="28"/>
      <c r="F245" s="599"/>
      <c r="G245" s="599"/>
      <c r="H245" s="28"/>
      <c r="I245" s="28"/>
      <c r="J245" s="28"/>
      <c r="K245" s="28"/>
      <c r="L245" s="28"/>
      <c r="M245" s="29"/>
      <c r="N245" s="30"/>
    </row>
    <row r="246" spans="2:14">
      <c r="B246" s="31" t="s">
        <v>12415</v>
      </c>
      <c r="C246" s="32" t="s">
        <v>12416</v>
      </c>
      <c r="D246" s="33" t="s">
        <v>5954</v>
      </c>
      <c r="E246" s="34" t="s">
        <v>6240</v>
      </c>
      <c r="F246" s="35"/>
      <c r="G246" s="36" t="s">
        <v>529</v>
      </c>
      <c r="H246" s="37" t="s">
        <v>5469</v>
      </c>
      <c r="I246" s="37" t="s">
        <v>529</v>
      </c>
      <c r="J246" s="37" t="s">
        <v>529</v>
      </c>
      <c r="K246" s="35" t="s">
        <v>529</v>
      </c>
      <c r="L246" s="35" t="s">
        <v>529</v>
      </c>
      <c r="M246" s="38" t="s">
        <v>12417</v>
      </c>
      <c r="N246" s="30"/>
    </row>
    <row r="247" spans="2:14" ht="60">
      <c r="B247" s="39" t="s">
        <v>12418</v>
      </c>
      <c r="C247" s="40" t="s">
        <v>12419</v>
      </c>
      <c r="D247" s="41" t="s">
        <v>7215</v>
      </c>
      <c r="E247" s="4" t="s">
        <v>5719</v>
      </c>
      <c r="F247" s="42"/>
      <c r="G247" s="43" t="s">
        <v>529</v>
      </c>
      <c r="H247" s="4" t="s">
        <v>5469</v>
      </c>
      <c r="I247" s="4" t="s">
        <v>529</v>
      </c>
      <c r="J247" s="4" t="s">
        <v>529</v>
      </c>
      <c r="K247" s="42" t="s">
        <v>529</v>
      </c>
      <c r="L247" s="42" t="s">
        <v>2081</v>
      </c>
      <c r="M247" s="44" t="s">
        <v>12420</v>
      </c>
      <c r="N247" s="30"/>
    </row>
    <row r="248" spans="2:14">
      <c r="B248" s="39" t="s">
        <v>12421</v>
      </c>
      <c r="C248" s="40" t="s">
        <v>12422</v>
      </c>
      <c r="D248" s="41" t="s">
        <v>6246</v>
      </c>
      <c r="E248" s="4" t="s">
        <v>5719</v>
      </c>
      <c r="F248" s="42"/>
      <c r="G248" s="43" t="s">
        <v>529</v>
      </c>
      <c r="H248" s="4" t="s">
        <v>5469</v>
      </c>
      <c r="I248" s="4" t="s">
        <v>529</v>
      </c>
      <c r="J248" s="4" t="s">
        <v>529</v>
      </c>
      <c r="K248" s="42" t="s">
        <v>529</v>
      </c>
      <c r="L248" s="42" t="s">
        <v>529</v>
      </c>
      <c r="M248" s="44"/>
      <c r="N248" s="30"/>
    </row>
    <row r="249" spans="2:14">
      <c r="B249" s="39" t="s">
        <v>12423</v>
      </c>
      <c r="C249" s="40" t="s">
        <v>12424</v>
      </c>
      <c r="D249" s="41" t="s">
        <v>5880</v>
      </c>
      <c r="E249" s="4" t="s">
        <v>5926</v>
      </c>
      <c r="F249" s="42"/>
      <c r="G249" s="43" t="s">
        <v>529</v>
      </c>
      <c r="H249" s="4" t="s">
        <v>5469</v>
      </c>
      <c r="I249" s="4" t="s">
        <v>529</v>
      </c>
      <c r="J249" s="4" t="s">
        <v>529</v>
      </c>
      <c r="K249" s="42" t="s">
        <v>529</v>
      </c>
      <c r="L249" s="42" t="s">
        <v>529</v>
      </c>
      <c r="M249" s="44"/>
      <c r="N249" s="30"/>
    </row>
    <row r="250" spans="2:14">
      <c r="B250" s="39" t="s">
        <v>12425</v>
      </c>
      <c r="C250" s="40" t="s">
        <v>12426</v>
      </c>
      <c r="D250" s="41" t="s">
        <v>5655</v>
      </c>
      <c r="E250" s="4" t="s">
        <v>11794</v>
      </c>
      <c r="F250" s="42"/>
      <c r="G250" s="43" t="s">
        <v>529</v>
      </c>
      <c r="H250" s="4" t="s">
        <v>5469</v>
      </c>
      <c r="I250" s="4" t="s">
        <v>529</v>
      </c>
      <c r="J250" s="4" t="s">
        <v>529</v>
      </c>
      <c r="K250" s="42" t="s">
        <v>529</v>
      </c>
      <c r="L250" s="42" t="s">
        <v>529</v>
      </c>
      <c r="M250" s="44" t="s">
        <v>6486</v>
      </c>
      <c r="N250" s="30"/>
    </row>
    <row r="251" spans="2:14">
      <c r="B251" s="39" t="s">
        <v>12427</v>
      </c>
      <c r="C251" s="40" t="s">
        <v>12428</v>
      </c>
      <c r="D251" s="41" t="s">
        <v>6489</v>
      </c>
      <c r="E251" s="4" t="s">
        <v>11796</v>
      </c>
      <c r="F251" s="42"/>
      <c r="G251" s="43" t="s">
        <v>529</v>
      </c>
      <c r="H251" s="4" t="s">
        <v>5469</v>
      </c>
      <c r="I251" s="4" t="s">
        <v>529</v>
      </c>
      <c r="J251" s="4" t="s">
        <v>529</v>
      </c>
      <c r="K251" s="42" t="s">
        <v>529</v>
      </c>
      <c r="L251" s="42" t="s">
        <v>529</v>
      </c>
      <c r="M251" s="44"/>
      <c r="N251" s="30"/>
    </row>
    <row r="252" spans="2:14">
      <c r="B252" s="39" t="s">
        <v>12429</v>
      </c>
      <c r="C252" s="40" t="s">
        <v>12430</v>
      </c>
      <c r="D252" s="41" t="s">
        <v>6492</v>
      </c>
      <c r="E252" s="4" t="s">
        <v>11796</v>
      </c>
      <c r="F252" s="42"/>
      <c r="G252" s="43" t="s">
        <v>529</v>
      </c>
      <c r="H252" s="4" t="s">
        <v>5469</v>
      </c>
      <c r="I252" s="4" t="s">
        <v>529</v>
      </c>
      <c r="J252" s="4" t="s">
        <v>529</v>
      </c>
      <c r="K252" s="42" t="s">
        <v>529</v>
      </c>
      <c r="L252" s="42" t="s">
        <v>529</v>
      </c>
      <c r="M252" s="44"/>
      <c r="N252" s="30"/>
    </row>
    <row r="253" spans="2:14">
      <c r="B253" s="39" t="s">
        <v>12431</v>
      </c>
      <c r="C253" s="40" t="s">
        <v>12432</v>
      </c>
      <c r="D253" s="41" t="s">
        <v>5925</v>
      </c>
      <c r="E253" s="4" t="s">
        <v>11796</v>
      </c>
      <c r="F253" s="42"/>
      <c r="G253" s="43" t="s">
        <v>529</v>
      </c>
      <c r="H253" s="4" t="s">
        <v>5469</v>
      </c>
      <c r="I253" s="4" t="s">
        <v>529</v>
      </c>
      <c r="J253" s="4" t="s">
        <v>529</v>
      </c>
      <c r="K253" s="42" t="s">
        <v>529</v>
      </c>
      <c r="L253" s="42" t="s">
        <v>529</v>
      </c>
      <c r="M253" s="44"/>
      <c r="N253" s="30"/>
    </row>
    <row r="254" spans="2:14">
      <c r="B254" s="39" t="s">
        <v>12433</v>
      </c>
      <c r="C254" s="40" t="s">
        <v>12434</v>
      </c>
      <c r="D254" s="41" t="s">
        <v>6497</v>
      </c>
      <c r="E254" s="4" t="s">
        <v>9025</v>
      </c>
      <c r="F254" s="42"/>
      <c r="G254" s="43" t="s">
        <v>529</v>
      </c>
      <c r="H254" s="4" t="s">
        <v>5469</v>
      </c>
      <c r="I254" s="4" t="s">
        <v>529</v>
      </c>
      <c r="J254" s="4" t="s">
        <v>529</v>
      </c>
      <c r="K254" s="42" t="s">
        <v>529</v>
      </c>
      <c r="L254" s="42" t="s">
        <v>529</v>
      </c>
      <c r="M254" s="44"/>
      <c r="N254" s="30"/>
    </row>
    <row r="255" spans="2:14">
      <c r="B255" s="39" t="s">
        <v>12435</v>
      </c>
      <c r="C255" s="40" t="s">
        <v>12436</v>
      </c>
      <c r="D255" s="41" t="s">
        <v>5723</v>
      </c>
      <c r="E255" s="4" t="s">
        <v>9025</v>
      </c>
      <c r="F255" s="42"/>
      <c r="G255" s="43" t="s">
        <v>529</v>
      </c>
      <c r="H255" s="4" t="s">
        <v>5469</v>
      </c>
      <c r="I255" s="4" t="s">
        <v>529</v>
      </c>
      <c r="J255" s="4" t="s">
        <v>529</v>
      </c>
      <c r="K255" s="42" t="s">
        <v>529</v>
      </c>
      <c r="L255" s="42" t="s">
        <v>529</v>
      </c>
      <c r="M255" s="44"/>
      <c r="N255" s="30"/>
    </row>
    <row r="256" spans="2:14">
      <c r="B256" s="39" t="s">
        <v>12437</v>
      </c>
      <c r="C256" s="40" t="s">
        <v>12438</v>
      </c>
      <c r="D256" s="41" t="s">
        <v>5925</v>
      </c>
      <c r="E256" s="4" t="s">
        <v>5926</v>
      </c>
      <c r="F256" s="42"/>
      <c r="G256" s="43" t="s">
        <v>529</v>
      </c>
      <c r="H256" s="4" t="s">
        <v>5469</v>
      </c>
      <c r="I256" s="4" t="s">
        <v>529</v>
      </c>
      <c r="J256" s="4" t="s">
        <v>529</v>
      </c>
      <c r="K256" s="42" t="s">
        <v>529</v>
      </c>
      <c r="L256" s="42" t="s">
        <v>529</v>
      </c>
      <c r="M256" s="44"/>
      <c r="N256" s="30"/>
    </row>
    <row r="257" spans="2:14">
      <c r="B257" s="39" t="s">
        <v>12439</v>
      </c>
      <c r="C257" s="40" t="s">
        <v>12440</v>
      </c>
      <c r="D257" s="41" t="s">
        <v>5723</v>
      </c>
      <c r="E257" s="4" t="s">
        <v>7712</v>
      </c>
      <c r="F257" s="42"/>
      <c r="G257" s="43" t="s">
        <v>529</v>
      </c>
      <c r="H257" s="4" t="s">
        <v>5469</v>
      </c>
      <c r="I257" s="4" t="s">
        <v>529</v>
      </c>
      <c r="J257" s="4" t="s">
        <v>529</v>
      </c>
      <c r="K257" s="42" t="s">
        <v>529</v>
      </c>
      <c r="L257" s="42" t="s">
        <v>529</v>
      </c>
      <c r="M257" s="44"/>
      <c r="N257" s="30"/>
    </row>
    <row r="258" spans="2:14">
      <c r="B258" s="39" t="s">
        <v>12441</v>
      </c>
      <c r="C258" s="40" t="s">
        <v>12442</v>
      </c>
      <c r="D258" s="41" t="s">
        <v>5925</v>
      </c>
      <c r="E258" s="4" t="s">
        <v>7712</v>
      </c>
      <c r="F258" s="42"/>
      <c r="G258" s="43" t="s">
        <v>529</v>
      </c>
      <c r="H258" s="4" t="s">
        <v>5469</v>
      </c>
      <c r="I258" s="4" t="s">
        <v>529</v>
      </c>
      <c r="J258" s="4" t="s">
        <v>529</v>
      </c>
      <c r="K258" s="42" t="s">
        <v>529</v>
      </c>
      <c r="L258" s="42" t="s">
        <v>529</v>
      </c>
      <c r="M258" s="44"/>
      <c r="N258" s="30"/>
    </row>
    <row r="259" spans="2:14">
      <c r="B259" s="39" t="s">
        <v>12443</v>
      </c>
      <c r="C259" s="40" t="s">
        <v>12444</v>
      </c>
      <c r="D259" s="41" t="s">
        <v>6500</v>
      </c>
      <c r="E259" s="4" t="s">
        <v>9025</v>
      </c>
      <c r="F259" s="42"/>
      <c r="G259" s="43" t="s">
        <v>529</v>
      </c>
      <c r="H259" s="4" t="s">
        <v>5469</v>
      </c>
      <c r="I259" s="4" t="s">
        <v>529</v>
      </c>
      <c r="J259" s="4" t="s">
        <v>529</v>
      </c>
      <c r="K259" s="42" t="s">
        <v>529</v>
      </c>
      <c r="L259" s="42" t="s">
        <v>529</v>
      </c>
      <c r="M259" s="44"/>
      <c r="N259" s="30"/>
    </row>
    <row r="260" spans="2:14">
      <c r="B260" s="39" t="s">
        <v>12445</v>
      </c>
      <c r="C260" s="40" t="s">
        <v>12446</v>
      </c>
      <c r="D260" s="41" t="s">
        <v>6500</v>
      </c>
      <c r="E260" s="4" t="s">
        <v>9025</v>
      </c>
      <c r="F260" s="42"/>
      <c r="G260" s="43" t="s">
        <v>529</v>
      </c>
      <c r="H260" s="4" t="s">
        <v>5469</v>
      </c>
      <c r="I260" s="4" t="s">
        <v>529</v>
      </c>
      <c r="J260" s="4" t="s">
        <v>529</v>
      </c>
      <c r="K260" s="42" t="s">
        <v>529</v>
      </c>
      <c r="L260" s="42" t="s">
        <v>529</v>
      </c>
      <c r="M260" s="44"/>
      <c r="N260" s="30"/>
    </row>
    <row r="261" spans="2:14">
      <c r="B261" s="39" t="s">
        <v>12447</v>
      </c>
      <c r="C261" s="40" t="s">
        <v>12448</v>
      </c>
      <c r="D261" s="41" t="s">
        <v>6500</v>
      </c>
      <c r="E261" s="4" t="s">
        <v>7712</v>
      </c>
      <c r="F261" s="42"/>
      <c r="G261" s="43" t="s">
        <v>529</v>
      </c>
      <c r="H261" s="4" t="s">
        <v>5469</v>
      </c>
      <c r="I261" s="4" t="s">
        <v>529</v>
      </c>
      <c r="J261" s="4" t="s">
        <v>529</v>
      </c>
      <c r="K261" s="42" t="s">
        <v>529</v>
      </c>
      <c r="L261" s="42" t="s">
        <v>529</v>
      </c>
      <c r="M261" s="44"/>
      <c r="N261" s="30"/>
    </row>
    <row r="262" spans="2:14">
      <c r="B262" s="39" t="s">
        <v>12449</v>
      </c>
      <c r="C262" s="40" t="s">
        <v>12450</v>
      </c>
      <c r="D262" s="41" t="s">
        <v>529</v>
      </c>
      <c r="E262" s="4" t="s">
        <v>11794</v>
      </c>
      <c r="F262" s="42"/>
      <c r="G262" s="43" t="s">
        <v>529</v>
      </c>
      <c r="H262" s="4" t="s">
        <v>5469</v>
      </c>
      <c r="I262" s="4" t="s">
        <v>529</v>
      </c>
      <c r="J262" s="4" t="s">
        <v>529</v>
      </c>
      <c r="K262" s="42" t="s">
        <v>529</v>
      </c>
      <c r="L262" s="42" t="s">
        <v>529</v>
      </c>
      <c r="M262" s="44"/>
      <c r="N262" s="30"/>
    </row>
    <row r="263" spans="2:14">
      <c r="B263" s="39" t="s">
        <v>12451</v>
      </c>
      <c r="C263" s="40" t="s">
        <v>12452</v>
      </c>
      <c r="D263" s="41" t="s">
        <v>529</v>
      </c>
      <c r="E263" s="4" t="s">
        <v>11794</v>
      </c>
      <c r="F263" s="42"/>
      <c r="G263" s="43" t="s">
        <v>529</v>
      </c>
      <c r="H263" s="4" t="s">
        <v>5469</v>
      </c>
      <c r="I263" s="4" t="s">
        <v>529</v>
      </c>
      <c r="J263" s="4" t="s">
        <v>529</v>
      </c>
      <c r="K263" s="42" t="s">
        <v>529</v>
      </c>
      <c r="L263" s="42" t="s">
        <v>529</v>
      </c>
      <c r="M263" s="44"/>
      <c r="N263" s="30"/>
    </row>
    <row r="264" spans="2:14">
      <c r="B264" s="39" t="s">
        <v>12453</v>
      </c>
      <c r="C264" s="40" t="s">
        <v>12454</v>
      </c>
      <c r="D264" s="41" t="s">
        <v>529</v>
      </c>
      <c r="E264" s="4" t="s">
        <v>11794</v>
      </c>
      <c r="F264" s="42"/>
      <c r="G264" s="43" t="s">
        <v>529</v>
      </c>
      <c r="H264" s="4" t="s">
        <v>5469</v>
      </c>
      <c r="I264" s="4" t="s">
        <v>529</v>
      </c>
      <c r="J264" s="4" t="s">
        <v>529</v>
      </c>
      <c r="K264" s="42" t="s">
        <v>529</v>
      </c>
      <c r="L264" s="42" t="s">
        <v>529</v>
      </c>
      <c r="M264" s="44"/>
      <c r="N264" s="30"/>
    </row>
    <row r="265" spans="2:14">
      <c r="B265" s="39" t="s">
        <v>12455</v>
      </c>
      <c r="C265" s="40" t="s">
        <v>12456</v>
      </c>
      <c r="D265" s="41" t="s">
        <v>529</v>
      </c>
      <c r="E265" s="4" t="s">
        <v>11794</v>
      </c>
      <c r="F265" s="42"/>
      <c r="G265" s="43" t="s">
        <v>529</v>
      </c>
      <c r="H265" s="4" t="s">
        <v>5469</v>
      </c>
      <c r="I265" s="4" t="s">
        <v>529</v>
      </c>
      <c r="J265" s="4" t="s">
        <v>529</v>
      </c>
      <c r="K265" s="42" t="s">
        <v>529</v>
      </c>
      <c r="L265" s="42" t="s">
        <v>529</v>
      </c>
      <c r="M265" s="44"/>
      <c r="N265" s="30"/>
    </row>
    <row r="266" spans="2:14">
      <c r="B266" s="39" t="s">
        <v>12457</v>
      </c>
      <c r="C266" s="40" t="s">
        <v>12458</v>
      </c>
      <c r="D266" s="41" t="s">
        <v>529</v>
      </c>
      <c r="E266" s="4" t="s">
        <v>11794</v>
      </c>
      <c r="F266" s="42"/>
      <c r="G266" s="43" t="s">
        <v>529</v>
      </c>
      <c r="H266" s="4" t="s">
        <v>5469</v>
      </c>
      <c r="I266" s="4" t="s">
        <v>529</v>
      </c>
      <c r="J266" s="4" t="s">
        <v>529</v>
      </c>
      <c r="K266" s="42" t="s">
        <v>529</v>
      </c>
      <c r="L266" s="42" t="s">
        <v>529</v>
      </c>
      <c r="M266" s="44"/>
      <c r="N266" s="30"/>
    </row>
    <row r="267" spans="2:14">
      <c r="B267" s="39" t="s">
        <v>12459</v>
      </c>
      <c r="C267" s="40" t="s">
        <v>12460</v>
      </c>
      <c r="D267" s="41" t="s">
        <v>529</v>
      </c>
      <c r="E267" s="4" t="s">
        <v>11794</v>
      </c>
      <c r="F267" s="42"/>
      <c r="G267" s="43" t="s">
        <v>529</v>
      </c>
      <c r="H267" s="4" t="s">
        <v>5469</v>
      </c>
      <c r="I267" s="4" t="s">
        <v>529</v>
      </c>
      <c r="J267" s="4" t="s">
        <v>529</v>
      </c>
      <c r="K267" s="42" t="s">
        <v>529</v>
      </c>
      <c r="L267" s="42" t="s">
        <v>529</v>
      </c>
      <c r="M267" s="44"/>
      <c r="N267" s="30"/>
    </row>
    <row r="268" spans="2:14">
      <c r="B268" s="39" t="s">
        <v>12461</v>
      </c>
      <c r="C268" s="40" t="s">
        <v>12462</v>
      </c>
      <c r="D268" s="41" t="s">
        <v>529</v>
      </c>
      <c r="E268" s="4" t="s">
        <v>11794</v>
      </c>
      <c r="F268" s="42"/>
      <c r="G268" s="43" t="s">
        <v>529</v>
      </c>
      <c r="H268" s="4" t="s">
        <v>5469</v>
      </c>
      <c r="I268" s="4" t="s">
        <v>529</v>
      </c>
      <c r="J268" s="4" t="s">
        <v>529</v>
      </c>
      <c r="K268" s="42" t="s">
        <v>529</v>
      </c>
      <c r="L268" s="42" t="s">
        <v>529</v>
      </c>
      <c r="M268" s="44"/>
      <c r="N268" s="30"/>
    </row>
    <row r="269" spans="2:14">
      <c r="B269" s="39" t="s">
        <v>12463</v>
      </c>
      <c r="C269" s="40" t="s">
        <v>12464</v>
      </c>
      <c r="D269" s="41" t="s">
        <v>529</v>
      </c>
      <c r="E269" s="4" t="s">
        <v>11794</v>
      </c>
      <c r="F269" s="42"/>
      <c r="G269" s="43" t="s">
        <v>529</v>
      </c>
      <c r="H269" s="4" t="s">
        <v>5469</v>
      </c>
      <c r="I269" s="4" t="s">
        <v>529</v>
      </c>
      <c r="J269" s="4" t="s">
        <v>529</v>
      </c>
      <c r="K269" s="42" t="s">
        <v>529</v>
      </c>
      <c r="L269" s="42" t="s">
        <v>529</v>
      </c>
      <c r="M269" s="44"/>
      <c r="N269" s="30"/>
    </row>
    <row r="270" spans="2:14">
      <c r="B270" s="39" t="s">
        <v>12465</v>
      </c>
      <c r="C270" s="40" t="s">
        <v>12466</v>
      </c>
      <c r="D270" s="41" t="s">
        <v>529</v>
      </c>
      <c r="E270" s="4" t="s">
        <v>11794</v>
      </c>
      <c r="F270" s="42"/>
      <c r="G270" s="43" t="s">
        <v>529</v>
      </c>
      <c r="H270" s="4" t="s">
        <v>5469</v>
      </c>
      <c r="I270" s="4" t="s">
        <v>529</v>
      </c>
      <c r="J270" s="4" t="s">
        <v>529</v>
      </c>
      <c r="K270" s="42" t="s">
        <v>529</v>
      </c>
      <c r="L270" s="42" t="s">
        <v>529</v>
      </c>
      <c r="M270" s="44"/>
      <c r="N270" s="30"/>
    </row>
    <row r="271" spans="2:14" ht="17.25" thickBot="1">
      <c r="B271" s="39" t="s">
        <v>12467</v>
      </c>
      <c r="C271" s="40" t="s">
        <v>12468</v>
      </c>
      <c r="D271" s="41" t="s">
        <v>529</v>
      </c>
      <c r="E271" s="4" t="s">
        <v>11794</v>
      </c>
      <c r="F271" s="42"/>
      <c r="G271" s="43" t="s">
        <v>529</v>
      </c>
      <c r="H271" s="4" t="s">
        <v>5469</v>
      </c>
      <c r="I271" s="4" t="s">
        <v>529</v>
      </c>
      <c r="J271" s="4" t="s">
        <v>529</v>
      </c>
      <c r="K271" s="42" t="s">
        <v>529</v>
      </c>
      <c r="L271" s="42" t="s">
        <v>529</v>
      </c>
      <c r="M271" s="44"/>
      <c r="N271" s="30"/>
    </row>
    <row r="272" spans="2:14" ht="20.100000000000001" customHeight="1" thickBot="1">
      <c r="B272" s="27" t="s">
        <v>12469</v>
      </c>
      <c r="C272" s="28"/>
      <c r="D272" s="28"/>
      <c r="E272" s="28"/>
      <c r="F272" s="599"/>
      <c r="G272" s="599"/>
      <c r="H272" s="28"/>
      <c r="I272" s="28"/>
      <c r="J272" s="28"/>
      <c r="K272" s="28"/>
      <c r="L272" s="28"/>
      <c r="M272" s="29"/>
      <c r="N272" s="30"/>
    </row>
    <row r="273" spans="2:14">
      <c r="B273" s="31" t="s">
        <v>12470</v>
      </c>
      <c r="C273" s="32" t="s">
        <v>12471</v>
      </c>
      <c r="D273" s="33" t="s">
        <v>5729</v>
      </c>
      <c r="E273" s="34" t="s">
        <v>9025</v>
      </c>
      <c r="F273" s="35"/>
      <c r="G273" s="36" t="s">
        <v>529</v>
      </c>
      <c r="H273" s="37" t="s">
        <v>5469</v>
      </c>
      <c r="I273" s="37" t="s">
        <v>529</v>
      </c>
      <c r="J273" s="37" t="s">
        <v>529</v>
      </c>
      <c r="K273" s="35" t="s">
        <v>529</v>
      </c>
      <c r="L273" s="35" t="s">
        <v>529</v>
      </c>
      <c r="M273" s="38" t="s">
        <v>12472</v>
      </c>
      <c r="N273" s="30"/>
    </row>
    <row r="274" spans="2:14">
      <c r="B274" s="39" t="s">
        <v>12473</v>
      </c>
      <c r="C274" s="40" t="s">
        <v>12474</v>
      </c>
      <c r="D274" s="41" t="s">
        <v>5954</v>
      </c>
      <c r="E274" s="4" t="s">
        <v>9819</v>
      </c>
      <c r="F274" s="42"/>
      <c r="G274" s="43" t="s">
        <v>529</v>
      </c>
      <c r="H274" s="4" t="s">
        <v>5469</v>
      </c>
      <c r="I274" s="4" t="s">
        <v>529</v>
      </c>
      <c r="J274" s="4" t="s">
        <v>529</v>
      </c>
      <c r="K274" s="42" t="s">
        <v>529</v>
      </c>
      <c r="L274" s="42" t="s">
        <v>5469</v>
      </c>
      <c r="M274" s="44"/>
      <c r="N274" s="30"/>
    </row>
    <row r="275" spans="2:14" ht="30">
      <c r="B275" s="39" t="s">
        <v>12475</v>
      </c>
      <c r="C275" s="40" t="s">
        <v>12476</v>
      </c>
      <c r="D275" s="41" t="s">
        <v>5729</v>
      </c>
      <c r="E275" s="4" t="s">
        <v>9021</v>
      </c>
      <c r="F275" s="42"/>
      <c r="G275" s="43" t="s">
        <v>529</v>
      </c>
      <c r="H275" s="4" t="s">
        <v>5469</v>
      </c>
      <c r="I275" s="4" t="s">
        <v>529</v>
      </c>
      <c r="J275" s="4" t="s">
        <v>529</v>
      </c>
      <c r="K275" s="42" t="s">
        <v>529</v>
      </c>
      <c r="L275" s="42" t="s">
        <v>529</v>
      </c>
      <c r="M275" s="44" t="s">
        <v>12477</v>
      </c>
      <c r="N275" s="30"/>
    </row>
    <row r="276" spans="2:14">
      <c r="B276" s="39" t="s">
        <v>12478</v>
      </c>
      <c r="C276" s="40" t="s">
        <v>12479</v>
      </c>
      <c r="D276" s="41" t="s">
        <v>5655</v>
      </c>
      <c r="E276" s="4" t="s">
        <v>7712</v>
      </c>
      <c r="F276" s="42"/>
      <c r="G276" s="43" t="s">
        <v>529</v>
      </c>
      <c r="H276" s="4" t="s">
        <v>5469</v>
      </c>
      <c r="I276" s="4" t="s">
        <v>529</v>
      </c>
      <c r="J276" s="4" t="s">
        <v>529</v>
      </c>
      <c r="K276" s="42" t="s">
        <v>529</v>
      </c>
      <c r="L276" s="42" t="s">
        <v>529</v>
      </c>
      <c r="M276" s="44"/>
      <c r="N276" s="30"/>
    </row>
    <row r="277" spans="2:14" ht="16.5" customHeight="1">
      <c r="B277" s="39" t="s">
        <v>12480</v>
      </c>
      <c r="C277" s="40" t="s">
        <v>12481</v>
      </c>
      <c r="D277" s="41" t="s">
        <v>5729</v>
      </c>
      <c r="E277" s="4" t="s">
        <v>9021</v>
      </c>
      <c r="F277" s="42"/>
      <c r="G277" s="43" t="s">
        <v>529</v>
      </c>
      <c r="H277" s="4" t="s">
        <v>5469</v>
      </c>
      <c r="I277" s="4" t="s">
        <v>529</v>
      </c>
      <c r="J277" s="4" t="s">
        <v>529</v>
      </c>
      <c r="K277" s="42" t="s">
        <v>529</v>
      </c>
      <c r="L277" s="42" t="s">
        <v>529</v>
      </c>
      <c r="M277" s="661" t="s">
        <v>12482</v>
      </c>
      <c r="N277" s="30"/>
    </row>
    <row r="278" spans="2:14">
      <c r="B278" s="39" t="s">
        <v>12483</v>
      </c>
      <c r="C278" s="40" t="s">
        <v>12484</v>
      </c>
      <c r="D278" s="41" t="s">
        <v>5729</v>
      </c>
      <c r="E278" s="4" t="s">
        <v>9021</v>
      </c>
      <c r="F278" s="42"/>
      <c r="G278" s="43" t="s">
        <v>529</v>
      </c>
      <c r="H278" s="4" t="s">
        <v>5469</v>
      </c>
      <c r="I278" s="4" t="s">
        <v>529</v>
      </c>
      <c r="J278" s="4" t="s">
        <v>529</v>
      </c>
      <c r="K278" s="42" t="s">
        <v>529</v>
      </c>
      <c r="L278" s="42" t="s">
        <v>529</v>
      </c>
      <c r="M278" s="662"/>
      <c r="N278" s="30"/>
    </row>
    <row r="279" spans="2:14">
      <c r="B279" s="39" t="s">
        <v>12485</v>
      </c>
      <c r="C279" s="40" t="s">
        <v>12486</v>
      </c>
      <c r="D279" s="41" t="s">
        <v>5854</v>
      </c>
      <c r="E279" s="4" t="s">
        <v>9021</v>
      </c>
      <c r="F279" s="42"/>
      <c r="G279" s="43" t="s">
        <v>529</v>
      </c>
      <c r="H279" s="4" t="s">
        <v>5469</v>
      </c>
      <c r="I279" s="4" t="s">
        <v>529</v>
      </c>
      <c r="J279" s="4" t="s">
        <v>529</v>
      </c>
      <c r="K279" s="42" t="s">
        <v>529</v>
      </c>
      <c r="L279" s="42" t="s">
        <v>529</v>
      </c>
      <c r="M279" s="662"/>
      <c r="N279" s="30"/>
    </row>
    <row r="280" spans="2:14">
      <c r="B280" s="39" t="s">
        <v>12487</v>
      </c>
      <c r="C280" s="40" t="s">
        <v>12488</v>
      </c>
      <c r="D280" s="41" t="s">
        <v>5729</v>
      </c>
      <c r="E280" s="4" t="s">
        <v>9021</v>
      </c>
      <c r="F280" s="42"/>
      <c r="G280" s="43" t="s">
        <v>529</v>
      </c>
      <c r="H280" s="4" t="s">
        <v>5469</v>
      </c>
      <c r="I280" s="4" t="s">
        <v>529</v>
      </c>
      <c r="J280" s="4" t="s">
        <v>529</v>
      </c>
      <c r="K280" s="42" t="s">
        <v>529</v>
      </c>
      <c r="L280" s="42" t="s">
        <v>529</v>
      </c>
      <c r="M280" s="662"/>
      <c r="N280" s="30"/>
    </row>
    <row r="281" spans="2:14">
      <c r="B281" s="39" t="s">
        <v>12489</v>
      </c>
      <c r="C281" s="40" t="s">
        <v>12490</v>
      </c>
      <c r="D281" s="41" t="s">
        <v>5729</v>
      </c>
      <c r="E281" s="4" t="s">
        <v>9021</v>
      </c>
      <c r="F281" s="42"/>
      <c r="G281" s="43" t="s">
        <v>529</v>
      </c>
      <c r="H281" s="4" t="s">
        <v>5469</v>
      </c>
      <c r="I281" s="4" t="s">
        <v>529</v>
      </c>
      <c r="J281" s="4" t="s">
        <v>529</v>
      </c>
      <c r="K281" s="42" t="s">
        <v>529</v>
      </c>
      <c r="L281" s="42" t="s">
        <v>529</v>
      </c>
      <c r="M281" s="662"/>
      <c r="N281" s="30"/>
    </row>
    <row r="282" spans="2:14" ht="45.75" thickBot="1">
      <c r="B282" s="39" t="s">
        <v>12491</v>
      </c>
      <c r="C282" s="40" t="s">
        <v>12492</v>
      </c>
      <c r="D282" s="41" t="s">
        <v>5854</v>
      </c>
      <c r="E282" s="4" t="s">
        <v>9021</v>
      </c>
      <c r="F282" s="42"/>
      <c r="G282" s="43" t="s">
        <v>529</v>
      </c>
      <c r="H282" s="4" t="s">
        <v>2080</v>
      </c>
      <c r="I282" s="4" t="s">
        <v>529</v>
      </c>
      <c r="J282" s="4" t="s">
        <v>529</v>
      </c>
      <c r="K282" s="42" t="s">
        <v>529</v>
      </c>
      <c r="L282" s="42" t="s">
        <v>2081</v>
      </c>
      <c r="M282" s="600" t="s">
        <v>12493</v>
      </c>
      <c r="N282" s="30"/>
    </row>
    <row r="283" spans="2:14" ht="20.100000000000001" customHeight="1" thickBot="1">
      <c r="B283" s="27" t="s">
        <v>12494</v>
      </c>
      <c r="C283" s="28"/>
      <c r="D283" s="28"/>
      <c r="E283" s="28"/>
      <c r="F283" s="599"/>
      <c r="G283" s="599"/>
      <c r="H283" s="28"/>
      <c r="I283" s="28"/>
      <c r="J283" s="28"/>
      <c r="K283" s="28"/>
      <c r="L283" s="28"/>
      <c r="M283" s="29"/>
      <c r="N283" s="30"/>
    </row>
    <row r="284" spans="2:14">
      <c r="B284" s="31" t="s">
        <v>12495</v>
      </c>
      <c r="C284" s="32" t="s">
        <v>12496</v>
      </c>
      <c r="D284" s="33" t="s">
        <v>7204</v>
      </c>
      <c r="E284" s="34" t="s">
        <v>9025</v>
      </c>
      <c r="F284" s="35"/>
      <c r="G284" s="36" t="s">
        <v>529</v>
      </c>
      <c r="H284" s="37" t="s">
        <v>5469</v>
      </c>
      <c r="I284" s="37" t="s">
        <v>529</v>
      </c>
      <c r="J284" s="37" t="s">
        <v>529</v>
      </c>
      <c r="K284" s="35" t="s">
        <v>529</v>
      </c>
      <c r="L284" s="35" t="s">
        <v>5469</v>
      </c>
      <c r="M284" s="38"/>
      <c r="N284" s="30"/>
    </row>
    <row r="285" spans="2:14">
      <c r="B285" s="39" t="s">
        <v>12497</v>
      </c>
      <c r="C285" s="40" t="s">
        <v>12498</v>
      </c>
      <c r="D285" s="41" t="s">
        <v>7204</v>
      </c>
      <c r="E285" s="4" t="s">
        <v>9025</v>
      </c>
      <c r="F285" s="42"/>
      <c r="G285" s="43" t="s">
        <v>529</v>
      </c>
      <c r="H285" s="4" t="s">
        <v>5469</v>
      </c>
      <c r="I285" s="4" t="s">
        <v>529</v>
      </c>
      <c r="J285" s="4" t="s">
        <v>529</v>
      </c>
      <c r="K285" s="42" t="s">
        <v>529</v>
      </c>
      <c r="L285" s="42" t="s">
        <v>5469</v>
      </c>
      <c r="M285" s="44"/>
      <c r="N285" s="30"/>
    </row>
    <row r="286" spans="2:14">
      <c r="B286" s="39" t="s">
        <v>12499</v>
      </c>
      <c r="C286" s="40" t="s">
        <v>12500</v>
      </c>
      <c r="D286" s="41" t="s">
        <v>5729</v>
      </c>
      <c r="E286" s="4" t="s">
        <v>9021</v>
      </c>
      <c r="F286" s="42"/>
      <c r="G286" s="43" t="s">
        <v>529</v>
      </c>
      <c r="H286" s="4" t="s">
        <v>5469</v>
      </c>
      <c r="I286" s="4" t="s">
        <v>529</v>
      </c>
      <c r="J286" s="4" t="s">
        <v>529</v>
      </c>
      <c r="K286" s="42" t="s">
        <v>529</v>
      </c>
      <c r="L286" s="42" t="s">
        <v>529</v>
      </c>
      <c r="M286" s="44"/>
      <c r="N286" s="30"/>
    </row>
    <row r="287" spans="2:14">
      <c r="B287" s="39" t="s">
        <v>12501</v>
      </c>
      <c r="C287" s="40" t="s">
        <v>12502</v>
      </c>
      <c r="D287" s="41" t="s">
        <v>7509</v>
      </c>
      <c r="E287" s="4" t="s">
        <v>9819</v>
      </c>
      <c r="F287" s="42"/>
      <c r="G287" s="43" t="s">
        <v>529</v>
      </c>
      <c r="H287" s="4" t="s">
        <v>5469</v>
      </c>
      <c r="I287" s="4" t="s">
        <v>529</v>
      </c>
      <c r="J287" s="4" t="s">
        <v>529</v>
      </c>
      <c r="K287" s="42" t="s">
        <v>529</v>
      </c>
      <c r="L287" s="42" t="s">
        <v>529</v>
      </c>
      <c r="M287" s="44"/>
      <c r="N287" s="30"/>
    </row>
    <row r="288" spans="2:14">
      <c r="B288" s="39" t="s">
        <v>9866</v>
      </c>
      <c r="C288" s="40" t="s">
        <v>12503</v>
      </c>
      <c r="D288" s="41">
        <v>60</v>
      </c>
      <c r="E288" s="4" t="s">
        <v>9025</v>
      </c>
      <c r="F288" s="42"/>
      <c r="G288" s="43" t="s">
        <v>529</v>
      </c>
      <c r="H288" s="4" t="s">
        <v>5469</v>
      </c>
      <c r="I288" s="4" t="s">
        <v>529</v>
      </c>
      <c r="J288" s="4" t="s">
        <v>529</v>
      </c>
      <c r="K288" s="42" t="s">
        <v>529</v>
      </c>
      <c r="L288" s="42" t="s">
        <v>529</v>
      </c>
      <c r="M288" s="44"/>
      <c r="N288" s="30"/>
    </row>
    <row r="289" spans="2:14">
      <c r="B289" s="39" t="s">
        <v>12504</v>
      </c>
      <c r="C289" s="40" t="s">
        <v>12505</v>
      </c>
      <c r="D289" s="41" t="s">
        <v>5723</v>
      </c>
      <c r="E289" s="4" t="s">
        <v>9025</v>
      </c>
      <c r="F289" s="42"/>
      <c r="G289" s="43" t="s">
        <v>529</v>
      </c>
      <c r="H289" s="4" t="s">
        <v>5469</v>
      </c>
      <c r="I289" s="4" t="s">
        <v>529</v>
      </c>
      <c r="J289" s="4" t="s">
        <v>529</v>
      </c>
      <c r="K289" s="42" t="s">
        <v>529</v>
      </c>
      <c r="L289" s="42" t="s">
        <v>529</v>
      </c>
      <c r="M289" s="44"/>
      <c r="N289" s="30"/>
    </row>
    <row r="290" spans="2:14">
      <c r="B290" s="39" t="s">
        <v>12506</v>
      </c>
      <c r="C290" s="40" t="s">
        <v>12507</v>
      </c>
      <c r="D290" s="41" t="s">
        <v>5723</v>
      </c>
      <c r="E290" s="4" t="s">
        <v>9025</v>
      </c>
      <c r="F290" s="42"/>
      <c r="G290" s="43" t="s">
        <v>529</v>
      </c>
      <c r="H290" s="4" t="s">
        <v>5469</v>
      </c>
      <c r="I290" s="4" t="s">
        <v>529</v>
      </c>
      <c r="J290" s="4" t="s">
        <v>529</v>
      </c>
      <c r="K290" s="42" t="s">
        <v>529</v>
      </c>
      <c r="L290" s="42" t="s">
        <v>529</v>
      </c>
      <c r="M290" s="44"/>
      <c r="N290" s="30"/>
    </row>
    <row r="291" spans="2:14">
      <c r="B291" s="39" t="s">
        <v>12508</v>
      </c>
      <c r="C291" s="40" t="s">
        <v>12509</v>
      </c>
      <c r="D291" s="41" t="s">
        <v>5723</v>
      </c>
      <c r="E291" s="4" t="s">
        <v>9025</v>
      </c>
      <c r="F291" s="42"/>
      <c r="G291" s="43" t="s">
        <v>529</v>
      </c>
      <c r="H291" s="4" t="s">
        <v>5469</v>
      </c>
      <c r="I291" s="4" t="s">
        <v>529</v>
      </c>
      <c r="J291" s="4" t="s">
        <v>529</v>
      </c>
      <c r="K291" s="42" t="s">
        <v>529</v>
      </c>
      <c r="L291" s="42" t="s">
        <v>529</v>
      </c>
      <c r="M291" s="328" t="s">
        <v>12514</v>
      </c>
      <c r="N291" s="30"/>
    </row>
    <row r="292" spans="2:14">
      <c r="B292" s="39" t="s">
        <v>12510</v>
      </c>
      <c r="C292" s="40" t="s">
        <v>12511</v>
      </c>
      <c r="D292" s="41" t="s">
        <v>5723</v>
      </c>
      <c r="E292" s="4" t="s">
        <v>9025</v>
      </c>
      <c r="F292" s="42"/>
      <c r="G292" s="43" t="s">
        <v>529</v>
      </c>
      <c r="H292" s="4" t="s">
        <v>5469</v>
      </c>
      <c r="I292" s="4" t="s">
        <v>529</v>
      </c>
      <c r="J292" s="4" t="s">
        <v>529</v>
      </c>
      <c r="K292" s="42" t="s">
        <v>529</v>
      </c>
      <c r="L292" s="42" t="s">
        <v>529</v>
      </c>
      <c r="M292" s="566"/>
      <c r="N292" s="30"/>
    </row>
    <row r="293" spans="2:14">
      <c r="B293" s="39" t="s">
        <v>12512</v>
      </c>
      <c r="C293" s="40" t="s">
        <v>12513</v>
      </c>
      <c r="D293" s="41" t="s">
        <v>5723</v>
      </c>
      <c r="E293" s="4" t="s">
        <v>9025</v>
      </c>
      <c r="F293" s="42"/>
      <c r="G293" s="43" t="s">
        <v>529</v>
      </c>
      <c r="H293" s="4" t="s">
        <v>5469</v>
      </c>
      <c r="I293" s="4" t="s">
        <v>529</v>
      </c>
      <c r="J293" s="4" t="s">
        <v>529</v>
      </c>
      <c r="K293" s="42" t="s">
        <v>529</v>
      </c>
      <c r="L293" s="42" t="s">
        <v>529</v>
      </c>
      <c r="M293" s="566"/>
      <c r="N293" s="30"/>
    </row>
    <row r="294" spans="2:14">
      <c r="B294" s="39" t="s">
        <v>11588</v>
      </c>
      <c r="C294" s="40" t="s">
        <v>12515</v>
      </c>
      <c r="D294" s="41" t="s">
        <v>5723</v>
      </c>
      <c r="E294" s="4" t="s">
        <v>9819</v>
      </c>
      <c r="F294" s="42"/>
      <c r="G294" s="43" t="s">
        <v>529</v>
      </c>
      <c r="H294" s="4" t="s">
        <v>5469</v>
      </c>
      <c r="I294" s="4" t="s">
        <v>529</v>
      </c>
      <c r="J294" s="4" t="s">
        <v>529</v>
      </c>
      <c r="K294" s="42" t="s">
        <v>529</v>
      </c>
      <c r="L294" s="42" t="s">
        <v>529</v>
      </c>
      <c r="M294" s="44"/>
      <c r="N294" s="30"/>
    </row>
    <row r="295" spans="2:14">
      <c r="B295" s="39" t="s">
        <v>12516</v>
      </c>
      <c r="C295" s="40" t="s">
        <v>12517</v>
      </c>
      <c r="D295" s="41" t="s">
        <v>7211</v>
      </c>
      <c r="E295" s="4" t="s">
        <v>9819</v>
      </c>
      <c r="F295" s="42"/>
      <c r="G295" s="43" t="s">
        <v>529</v>
      </c>
      <c r="H295" s="4" t="s">
        <v>5469</v>
      </c>
      <c r="I295" s="4" t="s">
        <v>529</v>
      </c>
      <c r="J295" s="4" t="s">
        <v>529</v>
      </c>
      <c r="K295" s="42" t="s">
        <v>529</v>
      </c>
      <c r="L295" s="42" t="s">
        <v>529</v>
      </c>
      <c r="M295" s="44"/>
      <c r="N295" s="30"/>
    </row>
    <row r="296" spans="2:14">
      <c r="B296" s="39" t="s">
        <v>12518</v>
      </c>
      <c r="C296" s="40" t="s">
        <v>12519</v>
      </c>
      <c r="D296" s="41" t="s">
        <v>6795</v>
      </c>
      <c r="E296" s="4" t="s">
        <v>5741</v>
      </c>
      <c r="F296" s="42"/>
      <c r="G296" s="43" t="s">
        <v>529</v>
      </c>
      <c r="H296" s="4" t="s">
        <v>5469</v>
      </c>
      <c r="I296" s="4" t="s">
        <v>529</v>
      </c>
      <c r="J296" s="4" t="s">
        <v>529</v>
      </c>
      <c r="K296" s="42" t="s">
        <v>529</v>
      </c>
      <c r="L296" s="42" t="s">
        <v>529</v>
      </c>
      <c r="M296" s="44"/>
      <c r="N296" s="30"/>
    </row>
    <row r="297" spans="2:14">
      <c r="B297" s="39" t="s">
        <v>12520</v>
      </c>
      <c r="C297" s="40" t="s">
        <v>12521</v>
      </c>
      <c r="D297" s="41" t="s">
        <v>6795</v>
      </c>
      <c r="E297" s="4" t="s">
        <v>5741</v>
      </c>
      <c r="F297" s="42"/>
      <c r="G297" s="43" t="s">
        <v>529</v>
      </c>
      <c r="H297" s="4" t="s">
        <v>5469</v>
      </c>
      <c r="I297" s="4" t="s">
        <v>529</v>
      </c>
      <c r="J297" s="4" t="s">
        <v>529</v>
      </c>
      <c r="K297" s="42" t="s">
        <v>529</v>
      </c>
      <c r="L297" s="42" t="s">
        <v>529</v>
      </c>
      <c r="M297" s="44"/>
      <c r="N297" s="30"/>
    </row>
    <row r="298" spans="2:14">
      <c r="B298" s="39" t="s">
        <v>12522</v>
      </c>
      <c r="C298" s="40" t="s">
        <v>12523</v>
      </c>
      <c r="D298" s="41" t="s">
        <v>6795</v>
      </c>
      <c r="E298" s="4" t="s">
        <v>5741</v>
      </c>
      <c r="F298" s="42"/>
      <c r="G298" s="43" t="s">
        <v>529</v>
      </c>
      <c r="H298" s="4" t="s">
        <v>5469</v>
      </c>
      <c r="I298" s="4" t="s">
        <v>529</v>
      </c>
      <c r="J298" s="4" t="s">
        <v>529</v>
      </c>
      <c r="K298" s="42" t="s">
        <v>529</v>
      </c>
      <c r="L298" s="42" t="s">
        <v>529</v>
      </c>
      <c r="M298" s="44"/>
      <c r="N298" s="30"/>
    </row>
    <row r="299" spans="2:14">
      <c r="B299" s="39" t="s">
        <v>12524</v>
      </c>
      <c r="C299" s="40" t="s">
        <v>12525</v>
      </c>
      <c r="D299" s="41" t="s">
        <v>6956</v>
      </c>
      <c r="E299" s="4" t="s">
        <v>5746</v>
      </c>
      <c r="F299" s="42"/>
      <c r="G299" s="43" t="s">
        <v>529</v>
      </c>
      <c r="H299" s="4" t="s">
        <v>5469</v>
      </c>
      <c r="I299" s="4" t="s">
        <v>529</v>
      </c>
      <c r="J299" s="4" t="s">
        <v>529</v>
      </c>
      <c r="K299" s="42" t="s">
        <v>529</v>
      </c>
      <c r="L299" s="42" t="s">
        <v>529</v>
      </c>
      <c r="M299" s="44"/>
      <c r="N299" s="30"/>
    </row>
    <row r="300" spans="2:14">
      <c r="B300" s="39" t="s">
        <v>12526</v>
      </c>
      <c r="C300" s="40" t="s">
        <v>12527</v>
      </c>
      <c r="D300" s="41" t="s">
        <v>6997</v>
      </c>
      <c r="E300" s="4" t="s">
        <v>5926</v>
      </c>
      <c r="F300" s="42"/>
      <c r="G300" s="43" t="s">
        <v>529</v>
      </c>
      <c r="H300" s="4" t="s">
        <v>5469</v>
      </c>
      <c r="I300" s="4" t="s">
        <v>529</v>
      </c>
      <c r="J300" s="4" t="s">
        <v>529</v>
      </c>
      <c r="K300" s="42" t="s">
        <v>529</v>
      </c>
      <c r="L300" s="42" t="s">
        <v>529</v>
      </c>
      <c r="M300" s="44"/>
      <c r="N300" s="30"/>
    </row>
    <row r="301" spans="2:14">
      <c r="B301" s="39" t="s">
        <v>12529</v>
      </c>
      <c r="C301" s="40" t="s">
        <v>12530</v>
      </c>
      <c r="D301" s="41" t="s">
        <v>6956</v>
      </c>
      <c r="E301" s="4" t="s">
        <v>5746</v>
      </c>
      <c r="F301" s="42"/>
      <c r="G301" s="43" t="s">
        <v>529</v>
      </c>
      <c r="H301" s="4" t="s">
        <v>5469</v>
      </c>
      <c r="I301" s="4" t="s">
        <v>529</v>
      </c>
      <c r="J301" s="4" t="s">
        <v>529</v>
      </c>
      <c r="K301" s="42" t="s">
        <v>529</v>
      </c>
      <c r="L301" s="42" t="s">
        <v>529</v>
      </c>
      <c r="M301" s="44"/>
      <c r="N301" s="30"/>
    </row>
    <row r="302" spans="2:14">
      <c r="B302" s="39" t="s">
        <v>12531</v>
      </c>
      <c r="C302" s="40" t="s">
        <v>12532</v>
      </c>
      <c r="D302" s="41" t="s">
        <v>6459</v>
      </c>
      <c r="E302" s="4" t="s">
        <v>5746</v>
      </c>
      <c r="F302" s="42"/>
      <c r="G302" s="43" t="s">
        <v>529</v>
      </c>
      <c r="H302" s="4" t="s">
        <v>5469</v>
      </c>
      <c r="I302" s="4" t="s">
        <v>529</v>
      </c>
      <c r="J302" s="4" t="s">
        <v>529</v>
      </c>
      <c r="K302" s="42" t="s">
        <v>529</v>
      </c>
      <c r="L302" s="42" t="s">
        <v>529</v>
      </c>
      <c r="M302" s="44"/>
      <c r="N302" s="30"/>
    </row>
    <row r="303" spans="2:14">
      <c r="B303" s="39" t="s">
        <v>12533</v>
      </c>
      <c r="C303" s="40" t="s">
        <v>12534</v>
      </c>
      <c r="D303" s="41" t="s">
        <v>6459</v>
      </c>
      <c r="E303" s="4" t="s">
        <v>5746</v>
      </c>
      <c r="F303" s="42"/>
      <c r="G303" s="43" t="s">
        <v>529</v>
      </c>
      <c r="H303" s="4" t="s">
        <v>5469</v>
      </c>
      <c r="I303" s="4" t="s">
        <v>529</v>
      </c>
      <c r="J303" s="4" t="s">
        <v>529</v>
      </c>
      <c r="K303" s="42" t="s">
        <v>529</v>
      </c>
      <c r="L303" s="42" t="s">
        <v>529</v>
      </c>
      <c r="M303" s="44"/>
      <c r="N303" s="30"/>
    </row>
    <row r="304" spans="2:14">
      <c r="B304" s="39" t="s">
        <v>12535</v>
      </c>
      <c r="C304" s="40" t="s">
        <v>12536</v>
      </c>
      <c r="D304" s="41" t="s">
        <v>6459</v>
      </c>
      <c r="E304" s="4" t="s">
        <v>5746</v>
      </c>
      <c r="F304" s="42"/>
      <c r="G304" s="43" t="s">
        <v>529</v>
      </c>
      <c r="H304" s="4" t="s">
        <v>5469</v>
      </c>
      <c r="I304" s="4" t="s">
        <v>529</v>
      </c>
      <c r="J304" s="4" t="s">
        <v>529</v>
      </c>
      <c r="K304" s="42" t="s">
        <v>529</v>
      </c>
      <c r="L304" s="42" t="s">
        <v>529</v>
      </c>
      <c r="M304" s="44"/>
      <c r="N304" s="30"/>
    </row>
    <row r="305" spans="2:14">
      <c r="B305" s="39" t="s">
        <v>12537</v>
      </c>
      <c r="C305" s="40" t="s">
        <v>12538</v>
      </c>
      <c r="D305" s="41" t="s">
        <v>12539</v>
      </c>
      <c r="E305" s="4" t="s">
        <v>9025</v>
      </c>
      <c r="F305" s="42"/>
      <c r="G305" s="43" t="s">
        <v>529</v>
      </c>
      <c r="H305" s="4" t="s">
        <v>5469</v>
      </c>
      <c r="I305" s="4" t="s">
        <v>529</v>
      </c>
      <c r="J305" s="4" t="s">
        <v>529</v>
      </c>
      <c r="K305" s="42" t="s">
        <v>529</v>
      </c>
      <c r="L305" s="42" t="s">
        <v>529</v>
      </c>
      <c r="M305" s="44"/>
      <c r="N305" s="30"/>
    </row>
    <row r="306" spans="2:14">
      <c r="B306" s="39" t="s">
        <v>12540</v>
      </c>
      <c r="C306" s="40" t="s">
        <v>12541</v>
      </c>
      <c r="D306" s="41" t="s">
        <v>5729</v>
      </c>
      <c r="E306" s="4" t="s">
        <v>9021</v>
      </c>
      <c r="F306" s="42"/>
      <c r="G306" s="43" t="s">
        <v>529</v>
      </c>
      <c r="H306" s="4" t="s">
        <v>5469</v>
      </c>
      <c r="I306" s="4" t="s">
        <v>529</v>
      </c>
      <c r="J306" s="4" t="s">
        <v>529</v>
      </c>
      <c r="K306" s="42" t="s">
        <v>529</v>
      </c>
      <c r="L306" s="42" t="s">
        <v>529</v>
      </c>
      <c r="M306" s="44"/>
      <c r="N306" s="30"/>
    </row>
    <row r="307" spans="2:14">
      <c r="B307" s="39" t="s">
        <v>12542</v>
      </c>
      <c r="C307" s="40" t="s">
        <v>12543</v>
      </c>
      <c r="D307" s="41" t="s">
        <v>6223</v>
      </c>
      <c r="E307" s="4" t="s">
        <v>9021</v>
      </c>
      <c r="F307" s="42"/>
      <c r="G307" s="43" t="s">
        <v>529</v>
      </c>
      <c r="H307" s="4" t="s">
        <v>5469</v>
      </c>
      <c r="I307" s="4" t="s">
        <v>529</v>
      </c>
      <c r="J307" s="4" t="s">
        <v>529</v>
      </c>
      <c r="K307" s="42" t="s">
        <v>529</v>
      </c>
      <c r="L307" s="42" t="s">
        <v>529</v>
      </c>
      <c r="M307" s="44"/>
      <c r="N307" s="30"/>
    </row>
    <row r="308" spans="2:14">
      <c r="B308" s="39" t="s">
        <v>12544</v>
      </c>
      <c r="C308" s="40" t="s">
        <v>12545</v>
      </c>
      <c r="D308" s="41" t="s">
        <v>6223</v>
      </c>
      <c r="E308" s="4" t="s">
        <v>9025</v>
      </c>
      <c r="F308" s="42"/>
      <c r="G308" s="43" t="s">
        <v>529</v>
      </c>
      <c r="H308" s="4" t="s">
        <v>5469</v>
      </c>
      <c r="I308" s="4" t="s">
        <v>529</v>
      </c>
      <c r="J308" s="4" t="s">
        <v>529</v>
      </c>
      <c r="K308" s="42" t="s">
        <v>529</v>
      </c>
      <c r="L308" s="42" t="s">
        <v>529</v>
      </c>
      <c r="M308" s="44"/>
      <c r="N308" s="30"/>
    </row>
    <row r="309" spans="2:14">
      <c r="B309" s="39" t="s">
        <v>12546</v>
      </c>
      <c r="C309" s="40" t="s">
        <v>12547</v>
      </c>
      <c r="D309" s="41" t="s">
        <v>6459</v>
      </c>
      <c r="E309" s="4" t="s">
        <v>9021</v>
      </c>
      <c r="F309" s="42"/>
      <c r="G309" s="43" t="s">
        <v>529</v>
      </c>
      <c r="H309" s="4" t="s">
        <v>5469</v>
      </c>
      <c r="I309" s="4" t="s">
        <v>529</v>
      </c>
      <c r="J309" s="4" t="s">
        <v>529</v>
      </c>
      <c r="K309" s="42" t="s">
        <v>529</v>
      </c>
      <c r="L309" s="42" t="s">
        <v>529</v>
      </c>
      <c r="M309" s="44"/>
      <c r="N309" s="30"/>
    </row>
    <row r="310" spans="2:14">
      <c r="B310" s="39" t="s">
        <v>34</v>
      </c>
      <c r="C310" s="40" t="s">
        <v>12548</v>
      </c>
      <c r="D310" s="41" t="s">
        <v>5723</v>
      </c>
      <c r="E310" s="4" t="s">
        <v>9025</v>
      </c>
      <c r="F310" s="42"/>
      <c r="G310" s="43" t="s">
        <v>529</v>
      </c>
      <c r="H310" s="4" t="s">
        <v>5469</v>
      </c>
      <c r="I310" s="4" t="s">
        <v>529</v>
      </c>
      <c r="J310" s="4" t="s">
        <v>529</v>
      </c>
      <c r="K310" s="42" t="s">
        <v>529</v>
      </c>
      <c r="L310" s="42" t="s">
        <v>529</v>
      </c>
      <c r="M310" s="44"/>
      <c r="N310" s="30"/>
    </row>
    <row r="311" spans="2:14">
      <c r="B311" s="39" t="s">
        <v>12549</v>
      </c>
      <c r="C311" s="40" t="s">
        <v>12550</v>
      </c>
      <c r="D311" s="41" t="s">
        <v>6459</v>
      </c>
      <c r="E311" s="4" t="s">
        <v>9021</v>
      </c>
      <c r="F311" s="42"/>
      <c r="G311" s="43" t="s">
        <v>529</v>
      </c>
      <c r="H311" s="4" t="s">
        <v>5469</v>
      </c>
      <c r="I311" s="4" t="s">
        <v>529</v>
      </c>
      <c r="J311" s="4" t="s">
        <v>529</v>
      </c>
      <c r="K311" s="42" t="s">
        <v>529</v>
      </c>
      <c r="L311" s="42" t="s">
        <v>529</v>
      </c>
      <c r="M311" s="44"/>
      <c r="N311" s="30"/>
    </row>
    <row r="312" spans="2:14">
      <c r="B312" s="39" t="s">
        <v>12551</v>
      </c>
      <c r="C312" s="40" t="s">
        <v>12552</v>
      </c>
      <c r="D312" s="41" t="s">
        <v>6459</v>
      </c>
      <c r="E312" s="4" t="s">
        <v>9021</v>
      </c>
      <c r="F312" s="42"/>
      <c r="G312" s="43" t="s">
        <v>529</v>
      </c>
      <c r="H312" s="4" t="s">
        <v>5469</v>
      </c>
      <c r="I312" s="4" t="s">
        <v>529</v>
      </c>
      <c r="J312" s="4" t="s">
        <v>529</v>
      </c>
      <c r="K312" s="42" t="s">
        <v>529</v>
      </c>
      <c r="L312" s="42" t="s">
        <v>529</v>
      </c>
      <c r="M312" s="44"/>
      <c r="N312" s="30"/>
    </row>
    <row r="313" spans="2:14">
      <c r="B313" s="39" t="s">
        <v>12553</v>
      </c>
      <c r="C313" s="40" t="s">
        <v>12554</v>
      </c>
      <c r="D313" s="41" t="s">
        <v>6459</v>
      </c>
      <c r="E313" s="4" t="s">
        <v>9021</v>
      </c>
      <c r="F313" s="42"/>
      <c r="G313" s="43" t="s">
        <v>529</v>
      </c>
      <c r="H313" s="4" t="s">
        <v>5469</v>
      </c>
      <c r="I313" s="4" t="s">
        <v>529</v>
      </c>
      <c r="J313" s="4" t="s">
        <v>529</v>
      </c>
      <c r="K313" s="42" t="s">
        <v>529</v>
      </c>
      <c r="L313" s="42" t="s">
        <v>529</v>
      </c>
      <c r="M313" s="44"/>
      <c r="N313" s="30"/>
    </row>
    <row r="314" spans="2:14">
      <c r="B314" s="39" t="s">
        <v>12555</v>
      </c>
      <c r="C314" s="40" t="s">
        <v>12556</v>
      </c>
      <c r="D314" s="41" t="s">
        <v>6459</v>
      </c>
      <c r="E314" s="4" t="s">
        <v>9021</v>
      </c>
      <c r="F314" s="42"/>
      <c r="G314" s="43" t="s">
        <v>529</v>
      </c>
      <c r="H314" s="4" t="s">
        <v>5469</v>
      </c>
      <c r="I314" s="4" t="s">
        <v>529</v>
      </c>
      <c r="J314" s="4" t="s">
        <v>529</v>
      </c>
      <c r="K314" s="42" t="s">
        <v>529</v>
      </c>
      <c r="L314" s="42" t="s">
        <v>529</v>
      </c>
      <c r="M314" s="44"/>
      <c r="N314" s="30"/>
    </row>
    <row r="315" spans="2:14">
      <c r="B315" s="39" t="s">
        <v>12557</v>
      </c>
      <c r="C315" s="40" t="s">
        <v>12558</v>
      </c>
      <c r="D315" s="41" t="s">
        <v>6459</v>
      </c>
      <c r="E315" s="4" t="s">
        <v>9021</v>
      </c>
      <c r="F315" s="42"/>
      <c r="G315" s="43" t="s">
        <v>529</v>
      </c>
      <c r="H315" s="4" t="s">
        <v>5469</v>
      </c>
      <c r="I315" s="4" t="s">
        <v>529</v>
      </c>
      <c r="J315" s="4" t="s">
        <v>529</v>
      </c>
      <c r="K315" s="42" t="s">
        <v>529</v>
      </c>
      <c r="L315" s="42" t="s">
        <v>529</v>
      </c>
      <c r="M315" s="44"/>
      <c r="N315" s="30"/>
    </row>
    <row r="316" spans="2:14">
      <c r="B316" s="39" t="s">
        <v>12559</v>
      </c>
      <c r="C316" s="40" t="s">
        <v>12560</v>
      </c>
      <c r="D316" s="41" t="s">
        <v>6459</v>
      </c>
      <c r="E316" s="4" t="s">
        <v>9021</v>
      </c>
      <c r="F316" s="42"/>
      <c r="G316" s="43" t="s">
        <v>529</v>
      </c>
      <c r="H316" s="4" t="s">
        <v>5469</v>
      </c>
      <c r="I316" s="4" t="s">
        <v>529</v>
      </c>
      <c r="J316" s="4" t="s">
        <v>529</v>
      </c>
      <c r="K316" s="42" t="s">
        <v>529</v>
      </c>
      <c r="L316" s="42" t="s">
        <v>529</v>
      </c>
      <c r="M316" s="44"/>
      <c r="N316" s="30"/>
    </row>
    <row r="317" spans="2:14">
      <c r="B317" s="39" t="s">
        <v>12561</v>
      </c>
      <c r="C317" s="40" t="s">
        <v>12562</v>
      </c>
      <c r="D317" s="41" t="s">
        <v>6459</v>
      </c>
      <c r="E317" s="4" t="s">
        <v>9021</v>
      </c>
      <c r="F317" s="42"/>
      <c r="G317" s="43" t="s">
        <v>529</v>
      </c>
      <c r="H317" s="4" t="s">
        <v>5469</v>
      </c>
      <c r="I317" s="4" t="s">
        <v>529</v>
      </c>
      <c r="J317" s="4" t="s">
        <v>529</v>
      </c>
      <c r="K317" s="42" t="s">
        <v>529</v>
      </c>
      <c r="L317" s="42" t="s">
        <v>529</v>
      </c>
      <c r="M317" s="44"/>
      <c r="N317" s="30"/>
    </row>
    <row r="318" spans="2:14">
      <c r="B318" s="39" t="s">
        <v>12563</v>
      </c>
      <c r="C318" s="40" t="s">
        <v>12564</v>
      </c>
      <c r="D318" s="41" t="s">
        <v>6459</v>
      </c>
      <c r="E318" s="4" t="s">
        <v>9021</v>
      </c>
      <c r="F318" s="42"/>
      <c r="G318" s="43" t="s">
        <v>529</v>
      </c>
      <c r="H318" s="4" t="s">
        <v>5469</v>
      </c>
      <c r="I318" s="4" t="s">
        <v>529</v>
      </c>
      <c r="J318" s="4" t="s">
        <v>529</v>
      </c>
      <c r="K318" s="42" t="s">
        <v>529</v>
      </c>
      <c r="L318" s="42" t="s">
        <v>529</v>
      </c>
      <c r="M318" s="44"/>
      <c r="N318" s="30"/>
    </row>
    <row r="319" spans="2:14">
      <c r="B319" s="39" t="s">
        <v>12565</v>
      </c>
      <c r="C319" s="40" t="s">
        <v>12566</v>
      </c>
      <c r="D319" s="41" t="s">
        <v>6459</v>
      </c>
      <c r="E319" s="4" t="s">
        <v>9021</v>
      </c>
      <c r="F319" s="42"/>
      <c r="G319" s="43" t="s">
        <v>529</v>
      </c>
      <c r="H319" s="4" t="s">
        <v>5469</v>
      </c>
      <c r="I319" s="4" t="s">
        <v>529</v>
      </c>
      <c r="J319" s="4" t="s">
        <v>529</v>
      </c>
      <c r="K319" s="42" t="s">
        <v>529</v>
      </c>
      <c r="L319" s="42" t="s">
        <v>529</v>
      </c>
      <c r="M319" s="44"/>
      <c r="N319" s="30"/>
    </row>
    <row r="320" spans="2:14">
      <c r="B320" s="39" t="s">
        <v>12567</v>
      </c>
      <c r="C320" s="40" t="s">
        <v>12568</v>
      </c>
      <c r="D320" s="41" t="s">
        <v>6459</v>
      </c>
      <c r="E320" s="4" t="s">
        <v>9021</v>
      </c>
      <c r="F320" s="42"/>
      <c r="G320" s="43" t="s">
        <v>529</v>
      </c>
      <c r="H320" s="4" t="s">
        <v>5469</v>
      </c>
      <c r="I320" s="4" t="s">
        <v>529</v>
      </c>
      <c r="J320" s="4" t="s">
        <v>529</v>
      </c>
      <c r="K320" s="42" t="s">
        <v>529</v>
      </c>
      <c r="L320" s="42" t="s">
        <v>529</v>
      </c>
      <c r="M320" s="44"/>
      <c r="N320" s="30"/>
    </row>
    <row r="321" spans="2:14">
      <c r="B321" s="39" t="s">
        <v>12569</v>
      </c>
      <c r="C321" s="40" t="s">
        <v>12570</v>
      </c>
      <c r="D321" s="41" t="s">
        <v>7509</v>
      </c>
      <c r="E321" s="4" t="s">
        <v>9819</v>
      </c>
      <c r="F321" s="42"/>
      <c r="G321" s="43" t="s">
        <v>529</v>
      </c>
      <c r="H321" s="4" t="s">
        <v>5469</v>
      </c>
      <c r="I321" s="4" t="s">
        <v>529</v>
      </c>
      <c r="J321" s="4" t="s">
        <v>529</v>
      </c>
      <c r="K321" s="42" t="s">
        <v>529</v>
      </c>
      <c r="L321" s="42" t="s">
        <v>529</v>
      </c>
      <c r="M321" s="44"/>
      <c r="N321" s="30"/>
    </row>
    <row r="322" spans="2:14">
      <c r="B322" s="39" t="s">
        <v>12571</v>
      </c>
      <c r="C322" s="40" t="s">
        <v>12572</v>
      </c>
      <c r="D322" s="41" t="s">
        <v>7509</v>
      </c>
      <c r="E322" s="4" t="s">
        <v>9819</v>
      </c>
      <c r="F322" s="42"/>
      <c r="G322" s="43" t="s">
        <v>529</v>
      </c>
      <c r="H322" s="4" t="s">
        <v>5469</v>
      </c>
      <c r="I322" s="4" t="s">
        <v>529</v>
      </c>
      <c r="J322" s="4" t="s">
        <v>529</v>
      </c>
      <c r="K322" s="42" t="s">
        <v>529</v>
      </c>
      <c r="L322" s="42" t="s">
        <v>529</v>
      </c>
      <c r="M322" s="44"/>
      <c r="N322" s="30"/>
    </row>
    <row r="323" spans="2:14">
      <c r="B323" s="39" t="s">
        <v>12573</v>
      </c>
      <c r="C323" s="40" t="s">
        <v>12574</v>
      </c>
      <c r="D323" s="41" t="s">
        <v>7509</v>
      </c>
      <c r="E323" s="4" t="s">
        <v>9819</v>
      </c>
      <c r="F323" s="42"/>
      <c r="G323" s="43" t="s">
        <v>529</v>
      </c>
      <c r="H323" s="4" t="s">
        <v>5469</v>
      </c>
      <c r="I323" s="4" t="s">
        <v>529</v>
      </c>
      <c r="J323" s="4" t="s">
        <v>529</v>
      </c>
      <c r="K323" s="42" t="s">
        <v>529</v>
      </c>
      <c r="L323" s="42" t="s">
        <v>529</v>
      </c>
      <c r="M323" s="44"/>
      <c r="N323" s="30"/>
    </row>
    <row r="324" spans="2:14">
      <c r="B324" s="39" t="s">
        <v>12575</v>
      </c>
      <c r="C324" s="40" t="s">
        <v>12576</v>
      </c>
      <c r="D324" s="41" t="s">
        <v>7509</v>
      </c>
      <c r="E324" s="4" t="s">
        <v>9819</v>
      </c>
      <c r="F324" s="42"/>
      <c r="G324" s="43" t="s">
        <v>529</v>
      </c>
      <c r="H324" s="4" t="s">
        <v>5469</v>
      </c>
      <c r="I324" s="4" t="s">
        <v>529</v>
      </c>
      <c r="J324" s="4" t="s">
        <v>529</v>
      </c>
      <c r="K324" s="42" t="s">
        <v>529</v>
      </c>
      <c r="L324" s="42" t="s">
        <v>529</v>
      </c>
      <c r="M324" s="328" t="s">
        <v>12514</v>
      </c>
      <c r="N324" s="30"/>
    </row>
    <row r="325" spans="2:14" ht="17.25" thickBot="1">
      <c r="B325" s="39" t="s">
        <v>12577</v>
      </c>
      <c r="C325" s="40" t="s">
        <v>12578</v>
      </c>
      <c r="D325" s="41" t="s">
        <v>7509</v>
      </c>
      <c r="E325" s="4" t="s">
        <v>9819</v>
      </c>
      <c r="F325" s="42"/>
      <c r="G325" s="43" t="s">
        <v>529</v>
      </c>
      <c r="H325" s="4" t="s">
        <v>5469</v>
      </c>
      <c r="I325" s="4" t="s">
        <v>529</v>
      </c>
      <c r="J325" s="4" t="s">
        <v>529</v>
      </c>
      <c r="K325" s="42" t="s">
        <v>529</v>
      </c>
      <c r="L325" s="42" t="s">
        <v>529</v>
      </c>
      <c r="M325" s="566"/>
      <c r="N325" s="30"/>
    </row>
    <row r="326" spans="2:14" ht="20.100000000000001" customHeight="1" thickBot="1">
      <c r="B326" s="27" t="s">
        <v>12579</v>
      </c>
      <c r="C326" s="28"/>
      <c r="D326" s="28"/>
      <c r="E326" s="28"/>
      <c r="F326" s="599"/>
      <c r="G326" s="599"/>
      <c r="H326" s="28"/>
      <c r="I326" s="28"/>
      <c r="J326" s="28"/>
      <c r="K326" s="28"/>
      <c r="L326" s="28"/>
      <c r="M326" s="29"/>
      <c r="N326" s="30"/>
    </row>
    <row r="327" spans="2:14">
      <c r="B327" s="31" t="s">
        <v>10115</v>
      </c>
      <c r="C327" s="32" t="s">
        <v>12580</v>
      </c>
      <c r="D327" s="33" t="s">
        <v>7249</v>
      </c>
      <c r="E327" s="34" t="s">
        <v>5719</v>
      </c>
      <c r="F327" s="35"/>
      <c r="G327" s="36" t="s">
        <v>529</v>
      </c>
      <c r="H327" s="37" t="s">
        <v>5469</v>
      </c>
      <c r="I327" s="37" t="s">
        <v>529</v>
      </c>
      <c r="J327" s="37" t="s">
        <v>529</v>
      </c>
      <c r="K327" s="35" t="s">
        <v>529</v>
      </c>
      <c r="L327" s="35" t="s">
        <v>529</v>
      </c>
      <c r="M327" s="38"/>
      <c r="N327" s="30"/>
    </row>
    <row r="328" spans="2:14">
      <c r="B328" s="39" t="s">
        <v>12581</v>
      </c>
      <c r="C328" s="40" t="s">
        <v>12582</v>
      </c>
      <c r="D328" s="41">
        <v>40</v>
      </c>
      <c r="E328" s="4" t="s">
        <v>5926</v>
      </c>
      <c r="F328" s="42"/>
      <c r="G328" s="43" t="s">
        <v>529</v>
      </c>
      <c r="H328" s="4" t="s">
        <v>5469</v>
      </c>
      <c r="I328" s="4" t="s">
        <v>529</v>
      </c>
      <c r="J328" s="4" t="s">
        <v>529</v>
      </c>
      <c r="K328" s="42" t="s">
        <v>529</v>
      </c>
      <c r="L328" s="42" t="s">
        <v>529</v>
      </c>
      <c r="M328" s="44"/>
      <c r="N328" s="30"/>
    </row>
    <row r="329" spans="2:14">
      <c r="B329" s="39" t="s">
        <v>10118</v>
      </c>
      <c r="C329" s="40" t="s">
        <v>12583</v>
      </c>
      <c r="D329" s="41" t="s">
        <v>7267</v>
      </c>
      <c r="E329" s="4" t="s">
        <v>5719</v>
      </c>
      <c r="F329" s="42"/>
      <c r="G329" s="43" t="s">
        <v>529</v>
      </c>
      <c r="H329" s="4" t="s">
        <v>5469</v>
      </c>
      <c r="I329" s="4" t="s">
        <v>529</v>
      </c>
      <c r="J329" s="4" t="s">
        <v>529</v>
      </c>
      <c r="K329" s="42" t="s">
        <v>529</v>
      </c>
      <c r="L329" s="42" t="s">
        <v>529</v>
      </c>
      <c r="M329" s="44"/>
      <c r="N329" s="30"/>
    </row>
    <row r="330" spans="2:14">
      <c r="B330" s="39" t="s">
        <v>12584</v>
      </c>
      <c r="C330" s="40" t="s">
        <v>12585</v>
      </c>
      <c r="D330" s="41">
        <v>30</v>
      </c>
      <c r="E330" s="4" t="s">
        <v>5926</v>
      </c>
      <c r="F330" s="42"/>
      <c r="G330" s="43" t="s">
        <v>529</v>
      </c>
      <c r="H330" s="4" t="s">
        <v>5469</v>
      </c>
      <c r="I330" s="4" t="s">
        <v>529</v>
      </c>
      <c r="J330" s="4" t="s">
        <v>529</v>
      </c>
      <c r="K330" s="42" t="s">
        <v>529</v>
      </c>
      <c r="L330" s="42" t="s">
        <v>529</v>
      </c>
      <c r="M330" s="44"/>
      <c r="N330" s="30"/>
    </row>
    <row r="331" spans="2:14">
      <c r="B331" s="39" t="s">
        <v>1940</v>
      </c>
      <c r="C331" s="40" t="s">
        <v>12586</v>
      </c>
      <c r="D331" s="41" t="s">
        <v>5974</v>
      </c>
      <c r="E331" s="4" t="s">
        <v>5719</v>
      </c>
      <c r="F331" s="42"/>
      <c r="G331" s="43" t="s">
        <v>529</v>
      </c>
      <c r="H331" s="4" t="s">
        <v>5469</v>
      </c>
      <c r="I331" s="4" t="s">
        <v>529</v>
      </c>
      <c r="J331" s="4" t="s">
        <v>529</v>
      </c>
      <c r="K331" s="42" t="s">
        <v>529</v>
      </c>
      <c r="L331" s="42" t="s">
        <v>529</v>
      </c>
      <c r="M331" s="44"/>
      <c r="N331" s="30"/>
    </row>
    <row r="332" spans="2:14">
      <c r="B332" s="39" t="s">
        <v>12587</v>
      </c>
      <c r="C332" s="40" t="s">
        <v>12588</v>
      </c>
      <c r="D332" s="41" t="s">
        <v>6246</v>
      </c>
      <c r="E332" s="4" t="s">
        <v>5926</v>
      </c>
      <c r="F332" s="42"/>
      <c r="G332" s="43" t="s">
        <v>529</v>
      </c>
      <c r="H332" s="4" t="s">
        <v>5469</v>
      </c>
      <c r="I332" s="4" t="s">
        <v>529</v>
      </c>
      <c r="J332" s="4" t="s">
        <v>529</v>
      </c>
      <c r="K332" s="42" t="s">
        <v>529</v>
      </c>
      <c r="L332" s="42" t="s">
        <v>529</v>
      </c>
      <c r="M332" s="44"/>
      <c r="N332" s="30"/>
    </row>
    <row r="333" spans="2:14">
      <c r="B333" s="39" t="s">
        <v>12589</v>
      </c>
      <c r="C333" s="40" t="s">
        <v>12590</v>
      </c>
      <c r="D333" s="41" t="s">
        <v>5925</v>
      </c>
      <c r="E333" s="4" t="s">
        <v>12004</v>
      </c>
      <c r="F333" s="42"/>
      <c r="G333" s="43" t="s">
        <v>529</v>
      </c>
      <c r="H333" s="4" t="s">
        <v>5469</v>
      </c>
      <c r="I333" s="4" t="s">
        <v>529</v>
      </c>
      <c r="J333" s="4" t="s">
        <v>529</v>
      </c>
      <c r="K333" s="42" t="s">
        <v>529</v>
      </c>
      <c r="L333" s="42" t="s">
        <v>529</v>
      </c>
      <c r="M333" s="44"/>
      <c r="N333" s="30"/>
    </row>
    <row r="334" spans="2:14">
      <c r="B334" s="39" t="s">
        <v>12591</v>
      </c>
      <c r="C334" s="40" t="s">
        <v>12592</v>
      </c>
      <c r="D334" s="41" t="s">
        <v>6459</v>
      </c>
      <c r="E334" s="4" t="s">
        <v>9021</v>
      </c>
      <c r="F334" s="42"/>
      <c r="G334" s="43" t="s">
        <v>529</v>
      </c>
      <c r="H334" s="4" t="s">
        <v>5469</v>
      </c>
      <c r="I334" s="4" t="s">
        <v>529</v>
      </c>
      <c r="J334" s="4" t="s">
        <v>529</v>
      </c>
      <c r="K334" s="42" t="s">
        <v>529</v>
      </c>
      <c r="L334" s="42" t="s">
        <v>529</v>
      </c>
      <c r="M334" s="44"/>
      <c r="N334" s="30"/>
    </row>
    <row r="335" spans="2:14">
      <c r="B335" s="39" t="s">
        <v>12593</v>
      </c>
      <c r="C335" s="40" t="s">
        <v>12594</v>
      </c>
      <c r="D335" s="41" t="s">
        <v>6459</v>
      </c>
      <c r="E335" s="4" t="s">
        <v>9021</v>
      </c>
      <c r="F335" s="42"/>
      <c r="G335" s="43" t="s">
        <v>529</v>
      </c>
      <c r="H335" s="4" t="s">
        <v>5469</v>
      </c>
      <c r="I335" s="4" t="s">
        <v>529</v>
      </c>
      <c r="J335" s="4" t="s">
        <v>529</v>
      </c>
      <c r="K335" s="42" t="s">
        <v>529</v>
      </c>
      <c r="L335" s="42" t="s">
        <v>529</v>
      </c>
      <c r="M335" s="44"/>
      <c r="N335" s="30"/>
    </row>
    <row r="336" spans="2:14">
      <c r="B336" s="39" t="s">
        <v>12595</v>
      </c>
      <c r="C336" s="40" t="s">
        <v>12596</v>
      </c>
      <c r="D336" s="41" t="s">
        <v>6459</v>
      </c>
      <c r="E336" s="4" t="s">
        <v>9021</v>
      </c>
      <c r="F336" s="42"/>
      <c r="G336" s="43" t="s">
        <v>529</v>
      </c>
      <c r="H336" s="4" t="s">
        <v>5469</v>
      </c>
      <c r="I336" s="4" t="s">
        <v>529</v>
      </c>
      <c r="J336" s="4" t="s">
        <v>529</v>
      </c>
      <c r="K336" s="42" t="s">
        <v>529</v>
      </c>
      <c r="L336" s="42" t="s">
        <v>529</v>
      </c>
      <c r="M336" s="44"/>
      <c r="N336" s="30"/>
    </row>
    <row r="337" spans="2:14">
      <c r="B337" s="39" t="s">
        <v>12125</v>
      </c>
      <c r="C337" s="40" t="s">
        <v>12597</v>
      </c>
      <c r="D337" s="41" t="s">
        <v>6459</v>
      </c>
      <c r="E337" s="4" t="s">
        <v>9021</v>
      </c>
      <c r="F337" s="42"/>
      <c r="G337" s="43" t="s">
        <v>529</v>
      </c>
      <c r="H337" s="4" t="s">
        <v>5469</v>
      </c>
      <c r="I337" s="4" t="s">
        <v>529</v>
      </c>
      <c r="J337" s="4" t="s">
        <v>529</v>
      </c>
      <c r="K337" s="42" t="s">
        <v>529</v>
      </c>
      <c r="L337" s="42" t="s">
        <v>529</v>
      </c>
      <c r="M337" s="44"/>
      <c r="N337" s="30"/>
    </row>
    <row r="338" spans="2:14">
      <c r="B338" s="39" t="s">
        <v>12598</v>
      </c>
      <c r="C338" s="40" t="s">
        <v>12599</v>
      </c>
      <c r="D338" s="41" t="s">
        <v>6447</v>
      </c>
      <c r="E338" s="4" t="s">
        <v>9025</v>
      </c>
      <c r="F338" s="42"/>
      <c r="G338" s="43" t="s">
        <v>529</v>
      </c>
      <c r="H338" s="4" t="s">
        <v>5469</v>
      </c>
      <c r="I338" s="4" t="s">
        <v>529</v>
      </c>
      <c r="J338" s="4" t="s">
        <v>529</v>
      </c>
      <c r="K338" s="42" t="s">
        <v>529</v>
      </c>
      <c r="L338" s="42" t="s">
        <v>529</v>
      </c>
      <c r="M338" s="44"/>
      <c r="N338" s="30"/>
    </row>
    <row r="339" spans="2:14">
      <c r="B339" s="39" t="s">
        <v>12600</v>
      </c>
      <c r="C339" s="40" t="s">
        <v>12601</v>
      </c>
      <c r="D339" s="41" t="s">
        <v>6447</v>
      </c>
      <c r="E339" s="4" t="s">
        <v>9025</v>
      </c>
      <c r="F339" s="42"/>
      <c r="G339" s="43" t="s">
        <v>529</v>
      </c>
      <c r="H339" s="4" t="s">
        <v>5469</v>
      </c>
      <c r="I339" s="4" t="s">
        <v>529</v>
      </c>
      <c r="J339" s="4" t="s">
        <v>529</v>
      </c>
      <c r="K339" s="42" t="s">
        <v>529</v>
      </c>
      <c r="L339" s="42" t="s">
        <v>529</v>
      </c>
      <c r="M339" s="44"/>
      <c r="N339" s="30"/>
    </row>
    <row r="340" spans="2:14">
      <c r="B340" s="39" t="s">
        <v>12602</v>
      </c>
      <c r="C340" s="40" t="s">
        <v>12603</v>
      </c>
      <c r="D340" s="41" t="s">
        <v>6447</v>
      </c>
      <c r="E340" s="4" t="s">
        <v>9025</v>
      </c>
      <c r="F340" s="42"/>
      <c r="G340" s="43" t="s">
        <v>529</v>
      </c>
      <c r="H340" s="4" t="s">
        <v>5469</v>
      </c>
      <c r="I340" s="4" t="s">
        <v>529</v>
      </c>
      <c r="J340" s="4" t="s">
        <v>529</v>
      </c>
      <c r="K340" s="42" t="s">
        <v>529</v>
      </c>
      <c r="L340" s="42" t="s">
        <v>529</v>
      </c>
      <c r="M340" s="44"/>
      <c r="N340" s="30"/>
    </row>
    <row r="341" spans="2:14">
      <c r="B341" s="39" t="s">
        <v>12604</v>
      </c>
      <c r="C341" s="40" t="s">
        <v>12605</v>
      </c>
      <c r="D341" s="41" t="s">
        <v>5880</v>
      </c>
      <c r="E341" s="4" t="s">
        <v>9025</v>
      </c>
      <c r="F341" s="42"/>
      <c r="G341" s="43" t="s">
        <v>529</v>
      </c>
      <c r="H341" s="4" t="s">
        <v>5469</v>
      </c>
      <c r="I341" s="4" t="s">
        <v>529</v>
      </c>
      <c r="J341" s="4" t="s">
        <v>529</v>
      </c>
      <c r="K341" s="42" t="s">
        <v>529</v>
      </c>
      <c r="L341" s="42" t="s">
        <v>529</v>
      </c>
      <c r="M341" s="44"/>
      <c r="N341" s="30"/>
    </row>
    <row r="342" spans="2:14">
      <c r="B342" s="39" t="s">
        <v>12606</v>
      </c>
      <c r="C342" s="40" t="s">
        <v>12607</v>
      </c>
      <c r="D342" s="41" t="s">
        <v>5723</v>
      </c>
      <c r="E342" s="4" t="s">
        <v>9025</v>
      </c>
      <c r="F342" s="42"/>
      <c r="G342" s="43" t="s">
        <v>529</v>
      </c>
      <c r="H342" s="4" t="s">
        <v>5469</v>
      </c>
      <c r="I342" s="4" t="s">
        <v>529</v>
      </c>
      <c r="J342" s="4" t="s">
        <v>529</v>
      </c>
      <c r="K342" s="42" t="s">
        <v>529</v>
      </c>
      <c r="L342" s="42" t="s">
        <v>529</v>
      </c>
      <c r="M342" s="44"/>
      <c r="N342" s="30"/>
    </row>
    <row r="343" spans="2:14">
      <c r="B343" s="39" t="s">
        <v>12608</v>
      </c>
      <c r="C343" s="40" t="s">
        <v>12609</v>
      </c>
      <c r="D343" s="41" t="s">
        <v>5723</v>
      </c>
      <c r="E343" s="4" t="s">
        <v>9025</v>
      </c>
      <c r="F343" s="42"/>
      <c r="G343" s="43" t="s">
        <v>529</v>
      </c>
      <c r="H343" s="4" t="s">
        <v>5469</v>
      </c>
      <c r="I343" s="4" t="s">
        <v>529</v>
      </c>
      <c r="J343" s="4" t="s">
        <v>529</v>
      </c>
      <c r="K343" s="42" t="s">
        <v>529</v>
      </c>
      <c r="L343" s="42" t="s">
        <v>529</v>
      </c>
      <c r="M343" s="44"/>
      <c r="N343" s="30"/>
    </row>
    <row r="344" spans="2:14">
      <c r="B344" s="39" t="s">
        <v>12610</v>
      </c>
      <c r="C344" s="40" t="s">
        <v>12611</v>
      </c>
      <c r="D344" s="41" t="s">
        <v>5925</v>
      </c>
      <c r="E344" s="4" t="s">
        <v>9025</v>
      </c>
      <c r="F344" s="42"/>
      <c r="G344" s="43" t="s">
        <v>529</v>
      </c>
      <c r="H344" s="4" t="s">
        <v>5469</v>
      </c>
      <c r="I344" s="4" t="s">
        <v>529</v>
      </c>
      <c r="J344" s="4" t="s">
        <v>529</v>
      </c>
      <c r="K344" s="42" t="s">
        <v>529</v>
      </c>
      <c r="L344" s="42" t="s">
        <v>529</v>
      </c>
      <c r="M344" s="44"/>
      <c r="N344" s="30"/>
    </row>
    <row r="345" spans="2:14">
      <c r="B345" s="39" t="s">
        <v>12612</v>
      </c>
      <c r="C345" s="40" t="s">
        <v>12613</v>
      </c>
      <c r="D345" s="41" t="s">
        <v>6500</v>
      </c>
      <c r="E345" s="4" t="s">
        <v>7712</v>
      </c>
      <c r="F345" s="42"/>
      <c r="G345" s="43" t="s">
        <v>529</v>
      </c>
      <c r="H345" s="4" t="s">
        <v>5469</v>
      </c>
      <c r="I345" s="4" t="s">
        <v>529</v>
      </c>
      <c r="J345" s="4" t="s">
        <v>529</v>
      </c>
      <c r="K345" s="42" t="s">
        <v>529</v>
      </c>
      <c r="L345" s="42" t="s">
        <v>529</v>
      </c>
      <c r="M345" s="44"/>
      <c r="N345" s="30"/>
    </row>
    <row r="346" spans="2:14" ht="17.25" thickBot="1">
      <c r="B346" s="39" t="s">
        <v>12614</v>
      </c>
      <c r="C346" s="40" t="s">
        <v>12615</v>
      </c>
      <c r="D346" s="41" t="s">
        <v>7211</v>
      </c>
      <c r="E346" s="4" t="s">
        <v>6904</v>
      </c>
      <c r="F346" s="42"/>
      <c r="G346" s="43" t="s">
        <v>529</v>
      </c>
      <c r="H346" s="4" t="s">
        <v>5469</v>
      </c>
      <c r="I346" s="4" t="s">
        <v>529</v>
      </c>
      <c r="J346" s="4" t="s">
        <v>529</v>
      </c>
      <c r="K346" s="42" t="s">
        <v>529</v>
      </c>
      <c r="L346" s="42" t="s">
        <v>529</v>
      </c>
      <c r="M346" s="44"/>
      <c r="N346" s="30"/>
    </row>
    <row r="347" spans="2:14" ht="20.100000000000001" customHeight="1" thickBot="1">
      <c r="B347" s="27" t="s">
        <v>12616</v>
      </c>
      <c r="C347" s="28"/>
      <c r="D347" s="28"/>
      <c r="E347" s="28"/>
      <c r="F347" s="599"/>
      <c r="G347" s="599"/>
      <c r="H347" s="28"/>
      <c r="I347" s="28"/>
      <c r="J347" s="28"/>
      <c r="K347" s="28"/>
      <c r="L347" s="28"/>
      <c r="M347" s="29"/>
      <c r="N347" s="30"/>
    </row>
    <row r="348" spans="2:14">
      <c r="B348" s="31" t="s">
        <v>12617</v>
      </c>
      <c r="C348" s="32" t="s">
        <v>12618</v>
      </c>
      <c r="D348" s="33" t="s">
        <v>7204</v>
      </c>
      <c r="E348" s="34" t="s">
        <v>9025</v>
      </c>
      <c r="F348" s="35"/>
      <c r="G348" s="36" t="s">
        <v>529</v>
      </c>
      <c r="H348" s="37" t="s">
        <v>5469</v>
      </c>
      <c r="I348" s="37" t="s">
        <v>2080</v>
      </c>
      <c r="J348" s="37" t="s">
        <v>529</v>
      </c>
      <c r="K348" s="35" t="s">
        <v>529</v>
      </c>
      <c r="L348" s="35" t="s">
        <v>529</v>
      </c>
      <c r="M348" s="38"/>
      <c r="N348" s="30"/>
    </row>
    <row r="349" spans="2:14">
      <c r="B349" s="39" t="s">
        <v>10115</v>
      </c>
      <c r="C349" s="40" t="s">
        <v>12619</v>
      </c>
      <c r="D349" s="41" t="s">
        <v>7249</v>
      </c>
      <c r="E349" s="4" t="s">
        <v>5719</v>
      </c>
      <c r="F349" s="42"/>
      <c r="G349" s="43" t="s">
        <v>529</v>
      </c>
      <c r="H349" s="4" t="s">
        <v>5469</v>
      </c>
      <c r="I349" s="4" t="s">
        <v>529</v>
      </c>
      <c r="J349" s="4" t="s">
        <v>529</v>
      </c>
      <c r="K349" s="42" t="s">
        <v>529</v>
      </c>
      <c r="L349" s="42" t="s">
        <v>529</v>
      </c>
      <c r="M349" s="44"/>
      <c r="N349" s="30"/>
    </row>
    <row r="350" spans="2:14">
      <c r="B350" s="39" t="s">
        <v>12581</v>
      </c>
      <c r="C350" s="40" t="s">
        <v>12620</v>
      </c>
      <c r="D350" s="41">
        <v>40</v>
      </c>
      <c r="E350" s="4" t="s">
        <v>5926</v>
      </c>
      <c r="F350" s="42"/>
      <c r="G350" s="43" t="s">
        <v>529</v>
      </c>
      <c r="H350" s="4" t="s">
        <v>5469</v>
      </c>
      <c r="I350" s="4" t="s">
        <v>529</v>
      </c>
      <c r="J350" s="4" t="s">
        <v>529</v>
      </c>
      <c r="K350" s="42" t="s">
        <v>529</v>
      </c>
      <c r="L350" s="42" t="s">
        <v>529</v>
      </c>
      <c r="M350" s="44"/>
      <c r="N350" s="30"/>
    </row>
    <row r="351" spans="2:14" ht="45">
      <c r="B351" s="39" t="s">
        <v>1098</v>
      </c>
      <c r="C351" s="40" t="s">
        <v>12621</v>
      </c>
      <c r="D351" s="41" t="s">
        <v>8384</v>
      </c>
      <c r="E351" s="4" t="s">
        <v>5719</v>
      </c>
      <c r="F351" s="42"/>
      <c r="G351" s="43" t="s">
        <v>529</v>
      </c>
      <c r="H351" s="4" t="s">
        <v>5469</v>
      </c>
      <c r="I351" s="4" t="s">
        <v>529</v>
      </c>
      <c r="J351" s="4" t="s">
        <v>529</v>
      </c>
      <c r="K351" s="42" t="s">
        <v>529</v>
      </c>
      <c r="L351" s="42" t="s">
        <v>529</v>
      </c>
      <c r="M351" s="44" t="s">
        <v>12622</v>
      </c>
      <c r="N351" s="30"/>
    </row>
    <row r="352" spans="2:14" ht="45">
      <c r="B352" s="39" t="s">
        <v>12623</v>
      </c>
      <c r="C352" s="40" t="s">
        <v>12624</v>
      </c>
      <c r="D352" s="41">
        <v>40</v>
      </c>
      <c r="E352" s="4" t="s">
        <v>5926</v>
      </c>
      <c r="F352" s="42"/>
      <c r="G352" s="43" t="s">
        <v>529</v>
      </c>
      <c r="H352" s="4" t="s">
        <v>5469</v>
      </c>
      <c r="I352" s="4" t="s">
        <v>529</v>
      </c>
      <c r="J352" s="4" t="s">
        <v>529</v>
      </c>
      <c r="K352" s="42" t="s">
        <v>529</v>
      </c>
      <c r="L352" s="42" t="s">
        <v>529</v>
      </c>
      <c r="M352" s="44" t="s">
        <v>12625</v>
      </c>
      <c r="N352" s="30"/>
    </row>
    <row r="353" spans="2:14" ht="45">
      <c r="B353" s="39" t="s">
        <v>1101</v>
      </c>
      <c r="C353" s="40" t="s">
        <v>12626</v>
      </c>
      <c r="D353" s="41" t="s">
        <v>6221</v>
      </c>
      <c r="E353" s="4" t="s">
        <v>5719</v>
      </c>
      <c r="F353" s="42"/>
      <c r="G353" s="43" t="s">
        <v>529</v>
      </c>
      <c r="H353" s="4" t="s">
        <v>5469</v>
      </c>
      <c r="I353" s="4" t="s">
        <v>529</v>
      </c>
      <c r="J353" s="4" t="s">
        <v>529</v>
      </c>
      <c r="K353" s="42" t="s">
        <v>529</v>
      </c>
      <c r="L353" s="42" t="s">
        <v>529</v>
      </c>
      <c r="M353" s="44" t="s">
        <v>12627</v>
      </c>
      <c r="N353" s="30"/>
    </row>
    <row r="354" spans="2:14" ht="45">
      <c r="B354" s="39" t="s">
        <v>12628</v>
      </c>
      <c r="C354" s="40" t="s">
        <v>12629</v>
      </c>
      <c r="D354" s="41">
        <v>40</v>
      </c>
      <c r="E354" s="4" t="s">
        <v>5926</v>
      </c>
      <c r="F354" s="42"/>
      <c r="G354" s="43" t="s">
        <v>529</v>
      </c>
      <c r="H354" s="4" t="s">
        <v>5469</v>
      </c>
      <c r="I354" s="4" t="s">
        <v>529</v>
      </c>
      <c r="J354" s="4" t="s">
        <v>529</v>
      </c>
      <c r="K354" s="42" t="s">
        <v>529</v>
      </c>
      <c r="L354" s="42" t="s">
        <v>529</v>
      </c>
      <c r="M354" s="44" t="s">
        <v>12627</v>
      </c>
      <c r="N354" s="30"/>
    </row>
    <row r="355" spans="2:14">
      <c r="B355" s="39" t="s">
        <v>1940</v>
      </c>
      <c r="C355" s="40" t="s">
        <v>12630</v>
      </c>
      <c r="D355" s="41" t="s">
        <v>5974</v>
      </c>
      <c r="E355" s="4" t="s">
        <v>5719</v>
      </c>
      <c r="F355" s="42"/>
      <c r="G355" s="43" t="s">
        <v>529</v>
      </c>
      <c r="H355" s="4" t="s">
        <v>5469</v>
      </c>
      <c r="I355" s="4" t="s">
        <v>529</v>
      </c>
      <c r="J355" s="4" t="s">
        <v>529</v>
      </c>
      <c r="K355" s="42" t="s">
        <v>529</v>
      </c>
      <c r="L355" s="42" t="s">
        <v>529</v>
      </c>
      <c r="M355" s="44"/>
      <c r="N355" s="30"/>
    </row>
    <row r="356" spans="2:14">
      <c r="B356" s="39" t="s">
        <v>12587</v>
      </c>
      <c r="C356" s="40" t="s">
        <v>12631</v>
      </c>
      <c r="D356" s="41" t="s">
        <v>6246</v>
      </c>
      <c r="E356" s="4" t="s">
        <v>5926</v>
      </c>
      <c r="F356" s="42"/>
      <c r="G356" s="43" t="s">
        <v>529</v>
      </c>
      <c r="H356" s="4" t="s">
        <v>5469</v>
      </c>
      <c r="I356" s="4" t="s">
        <v>529</v>
      </c>
      <c r="J356" s="4" t="s">
        <v>529</v>
      </c>
      <c r="K356" s="42" t="s">
        <v>529</v>
      </c>
      <c r="L356" s="42" t="s">
        <v>529</v>
      </c>
      <c r="M356" s="44"/>
      <c r="N356" s="30"/>
    </row>
    <row r="357" spans="2:14">
      <c r="B357" s="39" t="s">
        <v>8386</v>
      </c>
      <c r="C357" s="40" t="s">
        <v>12632</v>
      </c>
      <c r="D357" s="41" t="s">
        <v>7215</v>
      </c>
      <c r="E357" s="4" t="s">
        <v>5719</v>
      </c>
      <c r="F357" s="42"/>
      <c r="G357" s="43" t="s">
        <v>529</v>
      </c>
      <c r="H357" s="4" t="s">
        <v>5469</v>
      </c>
      <c r="I357" s="4" t="s">
        <v>529</v>
      </c>
      <c r="J357" s="4" t="s">
        <v>529</v>
      </c>
      <c r="K357" s="42" t="s">
        <v>529</v>
      </c>
      <c r="L357" s="42" t="s">
        <v>529</v>
      </c>
      <c r="M357" s="44"/>
      <c r="N357" s="30"/>
    </row>
    <row r="358" spans="2:14">
      <c r="B358" s="39" t="s">
        <v>12633</v>
      </c>
      <c r="C358" s="40" t="s">
        <v>12634</v>
      </c>
      <c r="D358" s="41">
        <v>40</v>
      </c>
      <c r="E358" s="4" t="s">
        <v>12528</v>
      </c>
      <c r="F358" s="42"/>
      <c r="G358" s="43" t="s">
        <v>529</v>
      </c>
      <c r="H358" s="4" t="s">
        <v>5469</v>
      </c>
      <c r="I358" s="4" t="s">
        <v>529</v>
      </c>
      <c r="J358" s="4" t="s">
        <v>529</v>
      </c>
      <c r="K358" s="42" t="s">
        <v>529</v>
      </c>
      <c r="L358" s="42" t="s">
        <v>529</v>
      </c>
      <c r="M358" s="44"/>
      <c r="N358" s="30"/>
    </row>
    <row r="359" spans="2:14">
      <c r="B359" s="39" t="s">
        <v>12635</v>
      </c>
      <c r="C359" s="40" t="s">
        <v>12636</v>
      </c>
      <c r="D359" s="41" t="s">
        <v>5925</v>
      </c>
      <c r="E359" s="4" t="s">
        <v>9025</v>
      </c>
      <c r="F359" s="42"/>
      <c r="G359" s="43" t="s">
        <v>529</v>
      </c>
      <c r="H359" s="4" t="s">
        <v>5469</v>
      </c>
      <c r="I359" s="4" t="s">
        <v>529</v>
      </c>
      <c r="J359" s="4" t="s">
        <v>529</v>
      </c>
      <c r="K359" s="42" t="s">
        <v>529</v>
      </c>
      <c r="L359" s="42" t="s">
        <v>529</v>
      </c>
      <c r="M359" s="44"/>
      <c r="N359" s="30"/>
    </row>
    <row r="360" spans="2:14">
      <c r="B360" s="39" t="s">
        <v>1861</v>
      </c>
      <c r="C360" s="40" t="s">
        <v>12637</v>
      </c>
      <c r="D360" s="41" t="s">
        <v>6811</v>
      </c>
      <c r="E360" s="4" t="s">
        <v>9025</v>
      </c>
      <c r="F360" s="42"/>
      <c r="G360" s="43" t="s">
        <v>529</v>
      </c>
      <c r="H360" s="4" t="s">
        <v>5469</v>
      </c>
      <c r="I360" s="4" t="s">
        <v>529</v>
      </c>
      <c r="J360" s="4" t="s">
        <v>529</v>
      </c>
      <c r="K360" s="42" t="s">
        <v>529</v>
      </c>
      <c r="L360" s="42" t="s">
        <v>529</v>
      </c>
      <c r="M360" s="44"/>
      <c r="N360" s="30"/>
    </row>
    <row r="361" spans="2:14">
      <c r="B361" s="39" t="s">
        <v>12638</v>
      </c>
      <c r="C361" s="40" t="s">
        <v>12639</v>
      </c>
      <c r="D361" s="41" t="s">
        <v>6459</v>
      </c>
      <c r="E361" s="4" t="s">
        <v>9021</v>
      </c>
      <c r="F361" s="42"/>
      <c r="G361" s="43" t="s">
        <v>529</v>
      </c>
      <c r="H361" s="4" t="s">
        <v>5469</v>
      </c>
      <c r="I361" s="4" t="s">
        <v>529</v>
      </c>
      <c r="J361" s="4" t="s">
        <v>529</v>
      </c>
      <c r="K361" s="42" t="s">
        <v>529</v>
      </c>
      <c r="L361" s="42" t="s">
        <v>529</v>
      </c>
      <c r="M361" s="44"/>
      <c r="N361" s="30"/>
    </row>
    <row r="362" spans="2:14">
      <c r="B362" s="39" t="s">
        <v>12640</v>
      </c>
      <c r="C362" s="40" t="s">
        <v>12641</v>
      </c>
      <c r="D362" s="41" t="s">
        <v>6459</v>
      </c>
      <c r="E362" s="4" t="s">
        <v>9021</v>
      </c>
      <c r="F362" s="42"/>
      <c r="G362" s="43" t="s">
        <v>529</v>
      </c>
      <c r="H362" s="4" t="s">
        <v>5469</v>
      </c>
      <c r="I362" s="4" t="s">
        <v>529</v>
      </c>
      <c r="J362" s="4" t="s">
        <v>529</v>
      </c>
      <c r="K362" s="42" t="s">
        <v>529</v>
      </c>
      <c r="L362" s="42" t="s">
        <v>529</v>
      </c>
      <c r="M362" s="44"/>
      <c r="N362" s="30"/>
    </row>
    <row r="363" spans="2:14">
      <c r="B363" s="39" t="s">
        <v>12642</v>
      </c>
      <c r="C363" s="40" t="s">
        <v>12643</v>
      </c>
      <c r="D363" s="41" t="s">
        <v>6459</v>
      </c>
      <c r="E363" s="4" t="s">
        <v>9021</v>
      </c>
      <c r="F363" s="42"/>
      <c r="G363" s="43" t="s">
        <v>529</v>
      </c>
      <c r="H363" s="4" t="s">
        <v>5469</v>
      </c>
      <c r="I363" s="4" t="s">
        <v>529</v>
      </c>
      <c r="J363" s="4" t="s">
        <v>529</v>
      </c>
      <c r="K363" s="42" t="s">
        <v>529</v>
      </c>
      <c r="L363" s="42" t="s">
        <v>529</v>
      </c>
      <c r="M363" s="44"/>
      <c r="N363" s="30"/>
    </row>
    <row r="364" spans="2:14">
      <c r="B364" s="39" t="s">
        <v>12542</v>
      </c>
      <c r="C364" s="40" t="s">
        <v>12644</v>
      </c>
      <c r="D364" s="41" t="s">
        <v>6223</v>
      </c>
      <c r="E364" s="4" t="s">
        <v>9021</v>
      </c>
      <c r="F364" s="42"/>
      <c r="G364" s="43" t="s">
        <v>529</v>
      </c>
      <c r="H364" s="4" t="s">
        <v>5469</v>
      </c>
      <c r="I364" s="4" t="s">
        <v>529</v>
      </c>
      <c r="J364" s="4" t="s">
        <v>529</v>
      </c>
      <c r="K364" s="42" t="s">
        <v>529</v>
      </c>
      <c r="L364" s="42" t="s">
        <v>529</v>
      </c>
      <c r="M364" s="44"/>
      <c r="N364" s="30"/>
    </row>
    <row r="365" spans="2:14">
      <c r="B365" s="39" t="s">
        <v>12544</v>
      </c>
      <c r="C365" s="40" t="s">
        <v>12645</v>
      </c>
      <c r="D365" s="41" t="s">
        <v>6223</v>
      </c>
      <c r="E365" s="4" t="s">
        <v>9025</v>
      </c>
      <c r="F365" s="42"/>
      <c r="G365" s="43" t="s">
        <v>529</v>
      </c>
      <c r="H365" s="4" t="s">
        <v>5469</v>
      </c>
      <c r="I365" s="4" t="s">
        <v>529</v>
      </c>
      <c r="J365" s="4" t="s">
        <v>529</v>
      </c>
      <c r="K365" s="42" t="s">
        <v>529</v>
      </c>
      <c r="L365" s="42" t="s">
        <v>529</v>
      </c>
      <c r="M365" s="44"/>
      <c r="N365" s="30"/>
    </row>
    <row r="366" spans="2:14">
      <c r="B366" s="39" t="s">
        <v>12646</v>
      </c>
      <c r="C366" s="40" t="s">
        <v>12647</v>
      </c>
      <c r="D366" s="41" t="s">
        <v>6447</v>
      </c>
      <c r="E366" s="4" t="s">
        <v>9025</v>
      </c>
      <c r="F366" s="42"/>
      <c r="G366" s="43" t="s">
        <v>529</v>
      </c>
      <c r="H366" s="4" t="s">
        <v>5469</v>
      </c>
      <c r="I366" s="4" t="s">
        <v>529</v>
      </c>
      <c r="J366" s="4" t="s">
        <v>529</v>
      </c>
      <c r="K366" s="42" t="s">
        <v>529</v>
      </c>
      <c r="L366" s="42" t="s">
        <v>529</v>
      </c>
      <c r="M366" s="44"/>
      <c r="N366" s="30"/>
    </row>
    <row r="367" spans="2:14">
      <c r="B367" s="39" t="s">
        <v>12559</v>
      </c>
      <c r="C367" s="40" t="s">
        <v>12648</v>
      </c>
      <c r="D367" s="41" t="s">
        <v>6459</v>
      </c>
      <c r="E367" s="4" t="s">
        <v>9021</v>
      </c>
      <c r="F367" s="42"/>
      <c r="G367" s="43" t="s">
        <v>529</v>
      </c>
      <c r="H367" s="4" t="s">
        <v>5469</v>
      </c>
      <c r="I367" s="4" t="s">
        <v>529</v>
      </c>
      <c r="J367" s="4" t="s">
        <v>529</v>
      </c>
      <c r="K367" s="42" t="s">
        <v>529</v>
      </c>
      <c r="L367" s="42" t="s">
        <v>529</v>
      </c>
      <c r="M367" s="44"/>
      <c r="N367" s="30"/>
    </row>
    <row r="368" spans="2:14">
      <c r="B368" s="39" t="s">
        <v>12561</v>
      </c>
      <c r="C368" s="40" t="s">
        <v>12649</v>
      </c>
      <c r="D368" s="41" t="s">
        <v>6459</v>
      </c>
      <c r="E368" s="4" t="s">
        <v>9021</v>
      </c>
      <c r="F368" s="42"/>
      <c r="G368" s="43" t="s">
        <v>529</v>
      </c>
      <c r="H368" s="4" t="s">
        <v>5469</v>
      </c>
      <c r="I368" s="4" t="s">
        <v>529</v>
      </c>
      <c r="J368" s="4" t="s">
        <v>529</v>
      </c>
      <c r="K368" s="42" t="s">
        <v>529</v>
      </c>
      <c r="L368" s="42" t="s">
        <v>529</v>
      </c>
      <c r="M368" s="44"/>
      <c r="N368" s="30"/>
    </row>
    <row r="369" spans="2:14">
      <c r="B369" s="39" t="s">
        <v>12563</v>
      </c>
      <c r="C369" s="40" t="s">
        <v>12650</v>
      </c>
      <c r="D369" s="41" t="s">
        <v>6459</v>
      </c>
      <c r="E369" s="4" t="s">
        <v>9021</v>
      </c>
      <c r="F369" s="42"/>
      <c r="G369" s="43" t="s">
        <v>529</v>
      </c>
      <c r="H369" s="4" t="s">
        <v>5469</v>
      </c>
      <c r="I369" s="4" t="s">
        <v>529</v>
      </c>
      <c r="J369" s="4" t="s">
        <v>529</v>
      </c>
      <c r="K369" s="42" t="s">
        <v>529</v>
      </c>
      <c r="L369" s="42" t="s">
        <v>529</v>
      </c>
      <c r="M369" s="44"/>
      <c r="N369" s="30"/>
    </row>
    <row r="370" spans="2:14">
      <c r="B370" s="39" t="s">
        <v>12565</v>
      </c>
      <c r="C370" s="40" t="s">
        <v>12651</v>
      </c>
      <c r="D370" s="41" t="s">
        <v>6459</v>
      </c>
      <c r="E370" s="4" t="s">
        <v>9021</v>
      </c>
      <c r="F370" s="42"/>
      <c r="G370" s="43" t="s">
        <v>529</v>
      </c>
      <c r="H370" s="4" t="s">
        <v>5469</v>
      </c>
      <c r="I370" s="4" t="s">
        <v>529</v>
      </c>
      <c r="J370" s="4" t="s">
        <v>529</v>
      </c>
      <c r="K370" s="42" t="s">
        <v>529</v>
      </c>
      <c r="L370" s="42" t="s">
        <v>529</v>
      </c>
      <c r="M370" s="44"/>
      <c r="N370" s="30"/>
    </row>
    <row r="371" spans="2:14" ht="17.25" thickBot="1">
      <c r="B371" s="39" t="s">
        <v>12567</v>
      </c>
      <c r="C371" s="40" t="s">
        <v>12652</v>
      </c>
      <c r="D371" s="41" t="s">
        <v>6459</v>
      </c>
      <c r="E371" s="4" t="s">
        <v>9021</v>
      </c>
      <c r="F371" s="42"/>
      <c r="G371" s="43" t="s">
        <v>529</v>
      </c>
      <c r="H371" s="4" t="s">
        <v>5469</v>
      </c>
      <c r="I371" s="4" t="s">
        <v>529</v>
      </c>
      <c r="J371" s="4" t="s">
        <v>529</v>
      </c>
      <c r="K371" s="42" t="s">
        <v>529</v>
      </c>
      <c r="L371" s="42" t="s">
        <v>529</v>
      </c>
      <c r="M371" s="44"/>
      <c r="N371" s="30"/>
    </row>
    <row r="372" spans="2:14" ht="20.100000000000001" customHeight="1" thickBot="1">
      <c r="B372" s="27" t="s">
        <v>12653</v>
      </c>
      <c r="C372" s="28"/>
      <c r="D372" s="28"/>
      <c r="E372" s="28"/>
      <c r="F372" s="599"/>
      <c r="G372" s="599"/>
      <c r="H372" s="28"/>
      <c r="I372" s="28"/>
      <c r="J372" s="28"/>
      <c r="K372" s="28"/>
      <c r="L372" s="28"/>
      <c r="M372" s="29"/>
      <c r="N372" s="30"/>
    </row>
    <row r="373" spans="2:14">
      <c r="B373" s="31" t="s">
        <v>12654</v>
      </c>
      <c r="C373" s="32" t="s">
        <v>12655</v>
      </c>
      <c r="D373" s="33" t="s">
        <v>6246</v>
      </c>
      <c r="E373" s="34" t="s">
        <v>5719</v>
      </c>
      <c r="F373" s="35"/>
      <c r="G373" s="36" t="s">
        <v>529</v>
      </c>
      <c r="H373" s="37" t="s">
        <v>5469</v>
      </c>
      <c r="I373" s="37" t="s">
        <v>529</v>
      </c>
      <c r="J373" s="37" t="s">
        <v>529</v>
      </c>
      <c r="K373" s="35" t="s">
        <v>529</v>
      </c>
      <c r="L373" s="35" t="s">
        <v>529</v>
      </c>
      <c r="M373" s="38"/>
      <c r="N373" s="30"/>
    </row>
    <row r="374" spans="2:14">
      <c r="B374" s="39" t="s">
        <v>12656</v>
      </c>
      <c r="C374" s="40" t="s">
        <v>12657</v>
      </c>
      <c r="D374" s="41" t="s">
        <v>6500</v>
      </c>
      <c r="E374" s="4" t="s">
        <v>7712</v>
      </c>
      <c r="F374" s="42"/>
      <c r="G374" s="43" t="s">
        <v>529</v>
      </c>
      <c r="H374" s="4" t="s">
        <v>5469</v>
      </c>
      <c r="I374" s="4" t="s">
        <v>529</v>
      </c>
      <c r="J374" s="4" t="s">
        <v>529</v>
      </c>
      <c r="K374" s="42" t="s">
        <v>529</v>
      </c>
      <c r="L374" s="42" t="s">
        <v>529</v>
      </c>
      <c r="M374" s="44"/>
      <c r="N374" s="30"/>
    </row>
    <row r="375" spans="2:14">
      <c r="B375" s="39" t="s">
        <v>12658</v>
      </c>
      <c r="C375" s="40" t="s">
        <v>12659</v>
      </c>
      <c r="D375" s="41" t="s">
        <v>529</v>
      </c>
      <c r="E375" s="4" t="s">
        <v>9021</v>
      </c>
      <c r="F375" s="42"/>
      <c r="G375" s="43" t="s">
        <v>529</v>
      </c>
      <c r="H375" s="4" t="s">
        <v>5469</v>
      </c>
      <c r="I375" s="4" t="s">
        <v>529</v>
      </c>
      <c r="J375" s="4" t="s">
        <v>529</v>
      </c>
      <c r="K375" s="42" t="s">
        <v>529</v>
      </c>
      <c r="L375" s="42" t="s">
        <v>529</v>
      </c>
      <c r="M375" s="44"/>
      <c r="N375" s="30"/>
    </row>
    <row r="376" spans="2:14">
      <c r="B376" s="39" t="s">
        <v>12660</v>
      </c>
      <c r="C376" s="40" t="s">
        <v>12661</v>
      </c>
      <c r="D376" s="41" t="s">
        <v>529</v>
      </c>
      <c r="E376" s="4" t="s">
        <v>9021</v>
      </c>
      <c r="F376" s="42"/>
      <c r="G376" s="43" t="s">
        <v>529</v>
      </c>
      <c r="H376" s="4" t="s">
        <v>5469</v>
      </c>
      <c r="I376" s="4" t="s">
        <v>529</v>
      </c>
      <c r="J376" s="4" t="s">
        <v>529</v>
      </c>
      <c r="K376" s="42" t="s">
        <v>529</v>
      </c>
      <c r="L376" s="42" t="s">
        <v>529</v>
      </c>
      <c r="M376" s="44"/>
      <c r="N376" s="30"/>
    </row>
    <row r="377" spans="2:14" ht="17.25" thickBot="1">
      <c r="B377" s="39" t="s">
        <v>12662</v>
      </c>
      <c r="C377" s="40" t="s">
        <v>12663</v>
      </c>
      <c r="D377" s="41" t="s">
        <v>529</v>
      </c>
      <c r="E377" s="4" t="s">
        <v>9021</v>
      </c>
      <c r="F377" s="42"/>
      <c r="G377" s="43" t="s">
        <v>529</v>
      </c>
      <c r="H377" s="4" t="s">
        <v>5469</v>
      </c>
      <c r="I377" s="4" t="s">
        <v>529</v>
      </c>
      <c r="J377" s="4" t="s">
        <v>529</v>
      </c>
      <c r="K377" s="42" t="s">
        <v>529</v>
      </c>
      <c r="L377" s="42" t="s">
        <v>529</v>
      </c>
      <c r="M377" s="44"/>
      <c r="N377" s="30"/>
    </row>
    <row r="378" spans="2:14" ht="20.100000000000001" customHeight="1" thickBot="1">
      <c r="B378" s="27" t="s">
        <v>12664</v>
      </c>
      <c r="C378" s="28"/>
      <c r="D378" s="28"/>
      <c r="E378" s="28"/>
      <c r="F378" s="599"/>
      <c r="G378" s="599"/>
      <c r="H378" s="28"/>
      <c r="I378" s="28"/>
      <c r="J378" s="28"/>
      <c r="K378" s="28"/>
      <c r="L378" s="28"/>
      <c r="M378" s="29"/>
      <c r="N378" s="30"/>
    </row>
    <row r="379" spans="2:14">
      <c r="B379" s="31" t="s">
        <v>12665</v>
      </c>
      <c r="C379" s="32" t="s">
        <v>12666</v>
      </c>
      <c r="D379" s="33" t="s">
        <v>529</v>
      </c>
      <c r="E379" s="34" t="s">
        <v>9021</v>
      </c>
      <c r="F379" s="35"/>
      <c r="G379" s="36" t="s">
        <v>529</v>
      </c>
      <c r="H379" s="37" t="s">
        <v>5469</v>
      </c>
      <c r="I379" s="37" t="s">
        <v>529</v>
      </c>
      <c r="J379" s="37" t="s">
        <v>529</v>
      </c>
      <c r="K379" s="35" t="s">
        <v>529</v>
      </c>
      <c r="L379" s="35" t="s">
        <v>529</v>
      </c>
      <c r="M379" s="38"/>
      <c r="N379" s="30"/>
    </row>
    <row r="380" spans="2:14">
      <c r="B380" s="39" t="s">
        <v>12667</v>
      </c>
      <c r="C380" s="40" t="s">
        <v>12668</v>
      </c>
      <c r="D380" s="41" t="s">
        <v>529</v>
      </c>
      <c r="E380" s="4" t="s">
        <v>9021</v>
      </c>
      <c r="F380" s="42"/>
      <c r="G380" s="43" t="s">
        <v>529</v>
      </c>
      <c r="H380" s="4" t="s">
        <v>5469</v>
      </c>
      <c r="I380" s="4" t="s">
        <v>529</v>
      </c>
      <c r="J380" s="4" t="s">
        <v>529</v>
      </c>
      <c r="K380" s="42" t="s">
        <v>529</v>
      </c>
      <c r="L380" s="42" t="s">
        <v>529</v>
      </c>
      <c r="M380" s="44"/>
      <c r="N380" s="30"/>
    </row>
    <row r="381" spans="2:14">
      <c r="B381" s="39" t="s">
        <v>12669</v>
      </c>
      <c r="C381" s="40" t="s">
        <v>12670</v>
      </c>
      <c r="D381" s="41" t="s">
        <v>529</v>
      </c>
      <c r="E381" s="4" t="s">
        <v>9021</v>
      </c>
      <c r="F381" s="42"/>
      <c r="G381" s="43" t="s">
        <v>529</v>
      </c>
      <c r="H381" s="4" t="s">
        <v>5469</v>
      </c>
      <c r="I381" s="4" t="s">
        <v>529</v>
      </c>
      <c r="J381" s="4" t="s">
        <v>529</v>
      </c>
      <c r="K381" s="42" t="s">
        <v>529</v>
      </c>
      <c r="L381" s="42" t="s">
        <v>529</v>
      </c>
      <c r="M381" s="44"/>
      <c r="N381" s="30"/>
    </row>
    <row r="382" spans="2:14">
      <c r="B382" s="39" t="s">
        <v>12671</v>
      </c>
      <c r="C382" s="40" t="s">
        <v>12672</v>
      </c>
      <c r="D382" s="41" t="s">
        <v>529</v>
      </c>
      <c r="E382" s="4" t="s">
        <v>9021</v>
      </c>
      <c r="F382" s="42"/>
      <c r="G382" s="43" t="s">
        <v>529</v>
      </c>
      <c r="H382" s="4" t="s">
        <v>5469</v>
      </c>
      <c r="I382" s="4" t="s">
        <v>529</v>
      </c>
      <c r="J382" s="4" t="s">
        <v>529</v>
      </c>
      <c r="K382" s="42" t="s">
        <v>529</v>
      </c>
      <c r="L382" s="42" t="s">
        <v>529</v>
      </c>
      <c r="M382" s="44"/>
      <c r="N382" s="30"/>
    </row>
    <row r="383" spans="2:14">
      <c r="B383" s="39" t="s">
        <v>9002</v>
      </c>
      <c r="C383" s="40" t="s">
        <v>12673</v>
      </c>
      <c r="D383" s="41" t="s">
        <v>529</v>
      </c>
      <c r="E383" s="4" t="s">
        <v>9021</v>
      </c>
      <c r="F383" s="42"/>
      <c r="G383" s="43" t="s">
        <v>529</v>
      </c>
      <c r="H383" s="4" t="s">
        <v>5469</v>
      </c>
      <c r="I383" s="4" t="s">
        <v>529</v>
      </c>
      <c r="J383" s="4" t="s">
        <v>529</v>
      </c>
      <c r="K383" s="42" t="s">
        <v>529</v>
      </c>
      <c r="L383" s="42" t="s">
        <v>529</v>
      </c>
      <c r="M383" s="44"/>
      <c r="N383" s="30"/>
    </row>
    <row r="384" spans="2:14">
      <c r="B384" s="39" t="s">
        <v>12674</v>
      </c>
      <c r="C384" s="40" t="s">
        <v>12675</v>
      </c>
      <c r="D384" s="41" t="s">
        <v>529</v>
      </c>
      <c r="E384" s="4" t="s">
        <v>9021</v>
      </c>
      <c r="F384" s="42"/>
      <c r="G384" s="43" t="s">
        <v>529</v>
      </c>
      <c r="H384" s="4" t="s">
        <v>5469</v>
      </c>
      <c r="I384" s="4" t="s">
        <v>529</v>
      </c>
      <c r="J384" s="4" t="s">
        <v>529</v>
      </c>
      <c r="K384" s="42" t="s">
        <v>529</v>
      </c>
      <c r="L384" s="42" t="s">
        <v>529</v>
      </c>
      <c r="M384" s="44"/>
      <c r="N384" s="30"/>
    </row>
    <row r="385" spans="2:14">
      <c r="B385" s="39" t="s">
        <v>12676</v>
      </c>
      <c r="C385" s="40" t="s">
        <v>12677</v>
      </c>
      <c r="D385" s="41" t="s">
        <v>529</v>
      </c>
      <c r="E385" s="4" t="s">
        <v>9021</v>
      </c>
      <c r="F385" s="42"/>
      <c r="G385" s="43" t="s">
        <v>529</v>
      </c>
      <c r="H385" s="4" t="s">
        <v>5469</v>
      </c>
      <c r="I385" s="4" t="s">
        <v>529</v>
      </c>
      <c r="J385" s="4" t="s">
        <v>529</v>
      </c>
      <c r="K385" s="42" t="s">
        <v>529</v>
      </c>
      <c r="L385" s="42" t="s">
        <v>529</v>
      </c>
      <c r="M385" s="44"/>
      <c r="N385" s="30"/>
    </row>
    <row r="386" spans="2:14">
      <c r="B386" s="39" t="s">
        <v>12678</v>
      </c>
      <c r="C386" s="40" t="s">
        <v>12679</v>
      </c>
      <c r="D386" s="41" t="s">
        <v>529</v>
      </c>
      <c r="E386" s="4" t="s">
        <v>9021</v>
      </c>
      <c r="F386" s="42"/>
      <c r="G386" s="43" t="s">
        <v>529</v>
      </c>
      <c r="H386" s="4" t="s">
        <v>5469</v>
      </c>
      <c r="I386" s="4" t="s">
        <v>529</v>
      </c>
      <c r="J386" s="4" t="s">
        <v>529</v>
      </c>
      <c r="K386" s="42" t="s">
        <v>529</v>
      </c>
      <c r="L386" s="42" t="s">
        <v>529</v>
      </c>
      <c r="M386" s="44"/>
      <c r="N386" s="30"/>
    </row>
    <row r="387" spans="2:14" ht="120">
      <c r="B387" s="39" t="s">
        <v>12680</v>
      </c>
      <c r="C387" s="40" t="s">
        <v>12681</v>
      </c>
      <c r="D387" s="41" t="s">
        <v>529</v>
      </c>
      <c r="E387" s="4" t="s">
        <v>9021</v>
      </c>
      <c r="F387" s="42"/>
      <c r="G387" s="43" t="s">
        <v>529</v>
      </c>
      <c r="H387" s="4" t="s">
        <v>5469</v>
      </c>
      <c r="I387" s="4" t="s">
        <v>529</v>
      </c>
      <c r="J387" s="4" t="s">
        <v>529</v>
      </c>
      <c r="K387" s="42" t="s">
        <v>529</v>
      </c>
      <c r="L387" s="42" t="s">
        <v>529</v>
      </c>
      <c r="M387" s="44" t="s">
        <v>12192</v>
      </c>
      <c r="N387" s="30"/>
    </row>
    <row r="388" spans="2:14" ht="120">
      <c r="B388" s="39" t="s">
        <v>12682</v>
      </c>
      <c r="C388" s="40" t="s">
        <v>12683</v>
      </c>
      <c r="D388" s="41" t="s">
        <v>529</v>
      </c>
      <c r="E388" s="4" t="s">
        <v>9021</v>
      </c>
      <c r="F388" s="42"/>
      <c r="G388" s="43" t="s">
        <v>529</v>
      </c>
      <c r="H388" s="4" t="s">
        <v>5469</v>
      </c>
      <c r="I388" s="4" t="s">
        <v>529</v>
      </c>
      <c r="J388" s="4" t="s">
        <v>529</v>
      </c>
      <c r="K388" s="42" t="s">
        <v>529</v>
      </c>
      <c r="L388" s="42" t="s">
        <v>529</v>
      </c>
      <c r="M388" s="44" t="s">
        <v>12192</v>
      </c>
      <c r="N388" s="30"/>
    </row>
    <row r="389" spans="2:14" ht="120">
      <c r="B389" s="39" t="s">
        <v>12684</v>
      </c>
      <c r="C389" s="40" t="s">
        <v>12685</v>
      </c>
      <c r="D389" s="41" t="s">
        <v>529</v>
      </c>
      <c r="E389" s="4" t="s">
        <v>9021</v>
      </c>
      <c r="F389" s="42"/>
      <c r="G389" s="43" t="s">
        <v>529</v>
      </c>
      <c r="H389" s="4" t="s">
        <v>5469</v>
      </c>
      <c r="I389" s="4" t="s">
        <v>529</v>
      </c>
      <c r="J389" s="4" t="s">
        <v>529</v>
      </c>
      <c r="K389" s="42" t="s">
        <v>529</v>
      </c>
      <c r="L389" s="42" t="s">
        <v>529</v>
      </c>
      <c r="M389" s="44" t="s">
        <v>12192</v>
      </c>
      <c r="N389" s="30"/>
    </row>
    <row r="390" spans="2:14" ht="120">
      <c r="B390" s="39" t="s">
        <v>12686</v>
      </c>
      <c r="C390" s="40" t="s">
        <v>12687</v>
      </c>
      <c r="D390" s="41" t="s">
        <v>529</v>
      </c>
      <c r="E390" s="4" t="s">
        <v>9021</v>
      </c>
      <c r="F390" s="42"/>
      <c r="G390" s="43" t="s">
        <v>529</v>
      </c>
      <c r="H390" s="4" t="s">
        <v>5469</v>
      </c>
      <c r="I390" s="4" t="s">
        <v>529</v>
      </c>
      <c r="J390" s="4" t="s">
        <v>529</v>
      </c>
      <c r="K390" s="42" t="s">
        <v>529</v>
      </c>
      <c r="L390" s="42" t="s">
        <v>529</v>
      </c>
      <c r="M390" s="44" t="s">
        <v>12192</v>
      </c>
      <c r="N390" s="30"/>
    </row>
    <row r="391" spans="2:14" ht="120">
      <c r="B391" s="39" t="s">
        <v>12688</v>
      </c>
      <c r="C391" s="40" t="s">
        <v>12689</v>
      </c>
      <c r="D391" s="41" t="s">
        <v>529</v>
      </c>
      <c r="E391" s="4" t="s">
        <v>9021</v>
      </c>
      <c r="F391" s="42"/>
      <c r="G391" s="43" t="s">
        <v>529</v>
      </c>
      <c r="H391" s="4" t="s">
        <v>5469</v>
      </c>
      <c r="I391" s="4" t="s">
        <v>529</v>
      </c>
      <c r="J391" s="4" t="s">
        <v>529</v>
      </c>
      <c r="K391" s="42" t="s">
        <v>529</v>
      </c>
      <c r="L391" s="42" t="s">
        <v>529</v>
      </c>
      <c r="M391" s="44" t="s">
        <v>12192</v>
      </c>
      <c r="N391" s="30"/>
    </row>
    <row r="392" spans="2:14" ht="120">
      <c r="B392" s="39" t="s">
        <v>12690</v>
      </c>
      <c r="C392" s="40" t="s">
        <v>12691</v>
      </c>
      <c r="D392" s="41" t="s">
        <v>529</v>
      </c>
      <c r="E392" s="4" t="s">
        <v>9021</v>
      </c>
      <c r="F392" s="42"/>
      <c r="G392" s="43" t="s">
        <v>529</v>
      </c>
      <c r="H392" s="4" t="s">
        <v>5469</v>
      </c>
      <c r="I392" s="4" t="s">
        <v>529</v>
      </c>
      <c r="J392" s="4" t="s">
        <v>529</v>
      </c>
      <c r="K392" s="42" t="s">
        <v>529</v>
      </c>
      <c r="L392" s="42" t="s">
        <v>529</v>
      </c>
      <c r="M392" s="44" t="s">
        <v>12192</v>
      </c>
      <c r="N392" s="30"/>
    </row>
    <row r="393" spans="2:14" ht="120">
      <c r="B393" s="39" t="s">
        <v>12692</v>
      </c>
      <c r="C393" s="40" t="s">
        <v>12693</v>
      </c>
      <c r="D393" s="41" t="s">
        <v>529</v>
      </c>
      <c r="E393" s="4" t="s">
        <v>9021</v>
      </c>
      <c r="F393" s="42"/>
      <c r="G393" s="43" t="s">
        <v>529</v>
      </c>
      <c r="H393" s="4" t="s">
        <v>5469</v>
      </c>
      <c r="I393" s="4" t="s">
        <v>529</v>
      </c>
      <c r="J393" s="4" t="s">
        <v>529</v>
      </c>
      <c r="K393" s="42" t="s">
        <v>529</v>
      </c>
      <c r="L393" s="42" t="s">
        <v>529</v>
      </c>
      <c r="M393" s="44" t="s">
        <v>12192</v>
      </c>
      <c r="N393" s="30"/>
    </row>
    <row r="394" spans="2:14" ht="120">
      <c r="B394" s="39" t="s">
        <v>12694</v>
      </c>
      <c r="C394" s="40" t="s">
        <v>12695</v>
      </c>
      <c r="D394" s="41" t="s">
        <v>529</v>
      </c>
      <c r="E394" s="4" t="s">
        <v>9021</v>
      </c>
      <c r="F394" s="42"/>
      <c r="G394" s="43" t="s">
        <v>529</v>
      </c>
      <c r="H394" s="4" t="s">
        <v>5469</v>
      </c>
      <c r="I394" s="4" t="s">
        <v>529</v>
      </c>
      <c r="J394" s="4" t="s">
        <v>529</v>
      </c>
      <c r="K394" s="42" t="s">
        <v>529</v>
      </c>
      <c r="L394" s="42" t="s">
        <v>529</v>
      </c>
      <c r="M394" s="44" t="s">
        <v>12192</v>
      </c>
      <c r="N394" s="30"/>
    </row>
    <row r="395" spans="2:14">
      <c r="B395" s="39" t="s">
        <v>12696</v>
      </c>
      <c r="C395" s="40" t="s">
        <v>12697</v>
      </c>
      <c r="D395" s="41" t="s">
        <v>529</v>
      </c>
      <c r="E395" s="4" t="s">
        <v>9021</v>
      </c>
      <c r="F395" s="42"/>
      <c r="G395" s="43" t="s">
        <v>529</v>
      </c>
      <c r="H395" s="4" t="s">
        <v>5469</v>
      </c>
      <c r="I395" s="4" t="s">
        <v>529</v>
      </c>
      <c r="J395" s="4" t="s">
        <v>529</v>
      </c>
      <c r="K395" s="42" t="s">
        <v>529</v>
      </c>
      <c r="L395" s="42" t="s">
        <v>529</v>
      </c>
      <c r="M395" s="44"/>
      <c r="N395" s="30"/>
    </row>
    <row r="396" spans="2:14">
      <c r="B396" s="39" t="s">
        <v>12698</v>
      </c>
      <c r="C396" s="40" t="s">
        <v>12699</v>
      </c>
      <c r="D396" s="41" t="s">
        <v>529</v>
      </c>
      <c r="E396" s="4" t="s">
        <v>9021</v>
      </c>
      <c r="F396" s="42"/>
      <c r="G396" s="43" t="s">
        <v>529</v>
      </c>
      <c r="H396" s="4" t="s">
        <v>5469</v>
      </c>
      <c r="I396" s="4" t="s">
        <v>529</v>
      </c>
      <c r="J396" s="4" t="s">
        <v>529</v>
      </c>
      <c r="K396" s="42" t="s">
        <v>529</v>
      </c>
      <c r="L396" s="42" t="s">
        <v>529</v>
      </c>
      <c r="M396" s="44"/>
      <c r="N396" s="30"/>
    </row>
    <row r="397" spans="2:14">
      <c r="B397" s="39" t="s">
        <v>12700</v>
      </c>
      <c r="C397" s="40" t="s">
        <v>12701</v>
      </c>
      <c r="D397" s="41" t="s">
        <v>529</v>
      </c>
      <c r="E397" s="4" t="s">
        <v>9021</v>
      </c>
      <c r="F397" s="42"/>
      <c r="G397" s="43" t="s">
        <v>529</v>
      </c>
      <c r="H397" s="4" t="s">
        <v>5469</v>
      </c>
      <c r="I397" s="4" t="s">
        <v>529</v>
      </c>
      <c r="J397" s="4" t="s">
        <v>529</v>
      </c>
      <c r="K397" s="42" t="s">
        <v>529</v>
      </c>
      <c r="L397" s="42" t="s">
        <v>529</v>
      </c>
      <c r="M397" s="44"/>
      <c r="N397" s="30"/>
    </row>
    <row r="398" spans="2:14">
      <c r="B398" s="39" t="s">
        <v>12702</v>
      </c>
      <c r="C398" s="40" t="s">
        <v>12703</v>
      </c>
      <c r="D398" s="41" t="s">
        <v>529</v>
      </c>
      <c r="E398" s="4" t="s">
        <v>9021</v>
      </c>
      <c r="F398" s="42"/>
      <c r="G398" s="43" t="s">
        <v>529</v>
      </c>
      <c r="H398" s="4" t="s">
        <v>5469</v>
      </c>
      <c r="I398" s="4" t="s">
        <v>529</v>
      </c>
      <c r="J398" s="4" t="s">
        <v>529</v>
      </c>
      <c r="K398" s="42" t="s">
        <v>529</v>
      </c>
      <c r="L398" s="42" t="s">
        <v>529</v>
      </c>
      <c r="M398" s="44"/>
      <c r="N398" s="30"/>
    </row>
    <row r="399" spans="2:14">
      <c r="B399" s="39" t="s">
        <v>12165</v>
      </c>
      <c r="C399" s="40" t="s">
        <v>12704</v>
      </c>
      <c r="D399" s="41" t="s">
        <v>529</v>
      </c>
      <c r="E399" s="4" t="s">
        <v>9021</v>
      </c>
      <c r="F399" s="42"/>
      <c r="G399" s="43" t="s">
        <v>529</v>
      </c>
      <c r="H399" s="4" t="s">
        <v>5469</v>
      </c>
      <c r="I399" s="4" t="s">
        <v>529</v>
      </c>
      <c r="J399" s="4" t="s">
        <v>529</v>
      </c>
      <c r="K399" s="42" t="s">
        <v>529</v>
      </c>
      <c r="L399" s="42" t="s">
        <v>529</v>
      </c>
      <c r="M399" s="44"/>
      <c r="N399" s="30"/>
    </row>
    <row r="400" spans="2:14">
      <c r="B400" s="39" t="s">
        <v>12167</v>
      </c>
      <c r="C400" s="40" t="s">
        <v>12705</v>
      </c>
      <c r="D400" s="41" t="s">
        <v>529</v>
      </c>
      <c r="E400" s="4" t="s">
        <v>9021</v>
      </c>
      <c r="F400" s="42"/>
      <c r="G400" s="43" t="s">
        <v>529</v>
      </c>
      <c r="H400" s="4" t="s">
        <v>5469</v>
      </c>
      <c r="I400" s="4" t="s">
        <v>529</v>
      </c>
      <c r="J400" s="4" t="s">
        <v>529</v>
      </c>
      <c r="K400" s="42" t="s">
        <v>529</v>
      </c>
      <c r="L400" s="42" t="s">
        <v>529</v>
      </c>
      <c r="M400" s="44"/>
      <c r="N400" s="30"/>
    </row>
    <row r="401" spans="2:14">
      <c r="B401" s="39" t="s">
        <v>12169</v>
      </c>
      <c r="C401" s="40" t="s">
        <v>12706</v>
      </c>
      <c r="D401" s="41" t="s">
        <v>529</v>
      </c>
      <c r="E401" s="4" t="s">
        <v>9021</v>
      </c>
      <c r="F401" s="42"/>
      <c r="G401" s="43" t="s">
        <v>529</v>
      </c>
      <c r="H401" s="4" t="s">
        <v>5469</v>
      </c>
      <c r="I401" s="4" t="s">
        <v>529</v>
      </c>
      <c r="J401" s="4" t="s">
        <v>529</v>
      </c>
      <c r="K401" s="42" t="s">
        <v>529</v>
      </c>
      <c r="L401" s="42" t="s">
        <v>529</v>
      </c>
      <c r="M401" s="44"/>
      <c r="N401" s="30"/>
    </row>
    <row r="402" spans="2:14">
      <c r="B402" s="39" t="s">
        <v>12171</v>
      </c>
      <c r="C402" s="40" t="s">
        <v>12707</v>
      </c>
      <c r="D402" s="41" t="s">
        <v>529</v>
      </c>
      <c r="E402" s="4" t="s">
        <v>9021</v>
      </c>
      <c r="F402" s="42"/>
      <c r="G402" s="43" t="s">
        <v>529</v>
      </c>
      <c r="H402" s="4" t="s">
        <v>5469</v>
      </c>
      <c r="I402" s="4" t="s">
        <v>529</v>
      </c>
      <c r="J402" s="4" t="s">
        <v>529</v>
      </c>
      <c r="K402" s="42" t="s">
        <v>529</v>
      </c>
      <c r="L402" s="42" t="s">
        <v>529</v>
      </c>
      <c r="M402" s="44"/>
      <c r="N402" s="30"/>
    </row>
    <row r="403" spans="2:14" ht="60">
      <c r="B403" s="39" t="s">
        <v>12173</v>
      </c>
      <c r="C403" s="40" t="s">
        <v>12708</v>
      </c>
      <c r="D403" s="41" t="s">
        <v>529</v>
      </c>
      <c r="E403" s="4" t="s">
        <v>9021</v>
      </c>
      <c r="F403" s="42"/>
      <c r="G403" s="43" t="s">
        <v>529</v>
      </c>
      <c r="H403" s="4" t="s">
        <v>5469</v>
      </c>
      <c r="I403" s="4" t="s">
        <v>529</v>
      </c>
      <c r="J403" s="4" t="s">
        <v>529</v>
      </c>
      <c r="K403" s="42" t="s">
        <v>529</v>
      </c>
      <c r="L403" s="42" t="s">
        <v>529</v>
      </c>
      <c r="M403" s="44" t="s">
        <v>12175</v>
      </c>
      <c r="N403" s="30"/>
    </row>
    <row r="404" spans="2:14" ht="60">
      <c r="B404" s="39" t="s">
        <v>12176</v>
      </c>
      <c r="C404" s="40" t="s">
        <v>12709</v>
      </c>
      <c r="D404" s="41" t="s">
        <v>529</v>
      </c>
      <c r="E404" s="4" t="s">
        <v>9021</v>
      </c>
      <c r="F404" s="42"/>
      <c r="G404" s="43" t="s">
        <v>529</v>
      </c>
      <c r="H404" s="4" t="s">
        <v>5469</v>
      </c>
      <c r="I404" s="4" t="s">
        <v>529</v>
      </c>
      <c r="J404" s="4" t="s">
        <v>529</v>
      </c>
      <c r="K404" s="42" t="s">
        <v>529</v>
      </c>
      <c r="L404" s="42" t="s">
        <v>529</v>
      </c>
      <c r="M404" s="44" t="s">
        <v>12175</v>
      </c>
      <c r="N404" s="30"/>
    </row>
    <row r="405" spans="2:14" ht="60">
      <c r="B405" s="39" t="s">
        <v>12178</v>
      </c>
      <c r="C405" s="40" t="s">
        <v>12710</v>
      </c>
      <c r="D405" s="41" t="s">
        <v>529</v>
      </c>
      <c r="E405" s="4" t="s">
        <v>9021</v>
      </c>
      <c r="F405" s="42"/>
      <c r="G405" s="43" t="s">
        <v>529</v>
      </c>
      <c r="H405" s="4" t="s">
        <v>5469</v>
      </c>
      <c r="I405" s="4" t="s">
        <v>529</v>
      </c>
      <c r="J405" s="4" t="s">
        <v>529</v>
      </c>
      <c r="K405" s="42" t="s">
        <v>529</v>
      </c>
      <c r="L405" s="42" t="s">
        <v>529</v>
      </c>
      <c r="M405" s="44" t="s">
        <v>12175</v>
      </c>
      <c r="N405" s="30"/>
    </row>
    <row r="406" spans="2:14" ht="60">
      <c r="B406" s="39" t="s">
        <v>12180</v>
      </c>
      <c r="C406" s="40" t="s">
        <v>12711</v>
      </c>
      <c r="D406" s="41" t="s">
        <v>529</v>
      </c>
      <c r="E406" s="4" t="s">
        <v>9021</v>
      </c>
      <c r="F406" s="42"/>
      <c r="G406" s="43" t="s">
        <v>529</v>
      </c>
      <c r="H406" s="4" t="s">
        <v>5469</v>
      </c>
      <c r="I406" s="4" t="s">
        <v>529</v>
      </c>
      <c r="J406" s="4" t="s">
        <v>529</v>
      </c>
      <c r="K406" s="42" t="s">
        <v>529</v>
      </c>
      <c r="L406" s="42" t="s">
        <v>529</v>
      </c>
      <c r="M406" s="44" t="s">
        <v>12175</v>
      </c>
      <c r="N406" s="30"/>
    </row>
    <row r="407" spans="2:14">
      <c r="B407" s="39" t="s">
        <v>12712</v>
      </c>
      <c r="C407" s="40" t="s">
        <v>12713</v>
      </c>
      <c r="D407" s="41" t="s">
        <v>529</v>
      </c>
      <c r="E407" s="4" t="s">
        <v>9021</v>
      </c>
      <c r="F407" s="42"/>
      <c r="G407" s="43" t="s">
        <v>529</v>
      </c>
      <c r="H407" s="4" t="s">
        <v>5469</v>
      </c>
      <c r="I407" s="4" t="s">
        <v>529</v>
      </c>
      <c r="J407" s="4" t="s">
        <v>529</v>
      </c>
      <c r="K407" s="42" t="s">
        <v>529</v>
      </c>
      <c r="L407" s="42" t="s">
        <v>529</v>
      </c>
      <c r="M407" s="44"/>
      <c r="N407" s="30"/>
    </row>
    <row r="408" spans="2:14">
      <c r="B408" s="39" t="s">
        <v>12184</v>
      </c>
      <c r="C408" s="40" t="s">
        <v>12714</v>
      </c>
      <c r="D408" s="41" t="s">
        <v>529</v>
      </c>
      <c r="E408" s="4" t="s">
        <v>9021</v>
      </c>
      <c r="F408" s="42"/>
      <c r="G408" s="43" t="s">
        <v>529</v>
      </c>
      <c r="H408" s="4" t="s">
        <v>5469</v>
      </c>
      <c r="I408" s="4" t="s">
        <v>529</v>
      </c>
      <c r="J408" s="4" t="s">
        <v>529</v>
      </c>
      <c r="K408" s="42" t="s">
        <v>529</v>
      </c>
      <c r="L408" s="42" t="s">
        <v>529</v>
      </c>
      <c r="M408" s="44"/>
      <c r="N408" s="30"/>
    </row>
    <row r="409" spans="2:14">
      <c r="B409" s="39" t="s">
        <v>12186</v>
      </c>
      <c r="C409" s="40" t="s">
        <v>12715</v>
      </c>
      <c r="D409" s="41" t="s">
        <v>529</v>
      </c>
      <c r="E409" s="4" t="s">
        <v>9021</v>
      </c>
      <c r="F409" s="42"/>
      <c r="G409" s="43" t="s">
        <v>529</v>
      </c>
      <c r="H409" s="4" t="s">
        <v>5469</v>
      </c>
      <c r="I409" s="4" t="s">
        <v>529</v>
      </c>
      <c r="J409" s="4" t="s">
        <v>529</v>
      </c>
      <c r="K409" s="42" t="s">
        <v>529</v>
      </c>
      <c r="L409" s="42" t="s">
        <v>529</v>
      </c>
      <c r="M409" s="44"/>
      <c r="N409" s="30"/>
    </row>
    <row r="410" spans="2:14">
      <c r="B410" s="39" t="s">
        <v>12188</v>
      </c>
      <c r="C410" s="40" t="s">
        <v>12716</v>
      </c>
      <c r="D410" s="41" t="s">
        <v>529</v>
      </c>
      <c r="E410" s="4" t="s">
        <v>9021</v>
      </c>
      <c r="F410" s="42"/>
      <c r="G410" s="43" t="s">
        <v>529</v>
      </c>
      <c r="H410" s="4" t="s">
        <v>5469</v>
      </c>
      <c r="I410" s="4" t="s">
        <v>529</v>
      </c>
      <c r="J410" s="4" t="s">
        <v>529</v>
      </c>
      <c r="K410" s="42" t="s">
        <v>529</v>
      </c>
      <c r="L410" s="42" t="s">
        <v>529</v>
      </c>
      <c r="M410" s="44"/>
      <c r="N410" s="30"/>
    </row>
    <row r="411" spans="2:14" ht="120">
      <c r="B411" s="39" t="s">
        <v>12717</v>
      </c>
      <c r="C411" s="40" t="s">
        <v>12718</v>
      </c>
      <c r="D411" s="41" t="s">
        <v>529</v>
      </c>
      <c r="E411" s="4" t="s">
        <v>9021</v>
      </c>
      <c r="F411" s="42"/>
      <c r="G411" s="43" t="s">
        <v>529</v>
      </c>
      <c r="H411" s="4" t="s">
        <v>5469</v>
      </c>
      <c r="I411" s="4" t="s">
        <v>529</v>
      </c>
      <c r="J411" s="4" t="s">
        <v>529</v>
      </c>
      <c r="K411" s="42" t="s">
        <v>529</v>
      </c>
      <c r="L411" s="42" t="s">
        <v>529</v>
      </c>
      <c r="M411" s="44" t="s">
        <v>12192</v>
      </c>
      <c r="N411" s="30"/>
    </row>
    <row r="412" spans="2:14" ht="120">
      <c r="B412" s="39" t="s">
        <v>12719</v>
      </c>
      <c r="C412" s="40" t="s">
        <v>12720</v>
      </c>
      <c r="D412" s="41" t="s">
        <v>529</v>
      </c>
      <c r="E412" s="4" t="s">
        <v>9021</v>
      </c>
      <c r="F412" s="42"/>
      <c r="G412" s="43" t="s">
        <v>529</v>
      </c>
      <c r="H412" s="4" t="s">
        <v>5469</v>
      </c>
      <c r="I412" s="4" t="s">
        <v>529</v>
      </c>
      <c r="J412" s="4" t="s">
        <v>529</v>
      </c>
      <c r="K412" s="42" t="s">
        <v>529</v>
      </c>
      <c r="L412" s="42" t="s">
        <v>529</v>
      </c>
      <c r="M412" s="44" t="s">
        <v>12192</v>
      </c>
      <c r="N412" s="30"/>
    </row>
    <row r="413" spans="2:14" ht="120">
      <c r="B413" s="39" t="s">
        <v>12721</v>
      </c>
      <c r="C413" s="40" t="s">
        <v>12722</v>
      </c>
      <c r="D413" s="41" t="s">
        <v>529</v>
      </c>
      <c r="E413" s="4" t="s">
        <v>9021</v>
      </c>
      <c r="F413" s="42"/>
      <c r="G413" s="43" t="s">
        <v>529</v>
      </c>
      <c r="H413" s="4" t="s">
        <v>5469</v>
      </c>
      <c r="I413" s="4" t="s">
        <v>529</v>
      </c>
      <c r="J413" s="4" t="s">
        <v>529</v>
      </c>
      <c r="K413" s="42" t="s">
        <v>529</v>
      </c>
      <c r="L413" s="42" t="s">
        <v>529</v>
      </c>
      <c r="M413" s="44" t="s">
        <v>12192</v>
      </c>
      <c r="N413" s="30"/>
    </row>
    <row r="414" spans="2:14" ht="120">
      <c r="B414" s="39" t="s">
        <v>12723</v>
      </c>
      <c r="C414" s="40" t="s">
        <v>12724</v>
      </c>
      <c r="D414" s="41" t="s">
        <v>529</v>
      </c>
      <c r="E414" s="4" t="s">
        <v>9021</v>
      </c>
      <c r="F414" s="42"/>
      <c r="G414" s="43" t="s">
        <v>529</v>
      </c>
      <c r="H414" s="4" t="s">
        <v>5469</v>
      </c>
      <c r="I414" s="4" t="s">
        <v>529</v>
      </c>
      <c r="J414" s="4" t="s">
        <v>529</v>
      </c>
      <c r="K414" s="42" t="s">
        <v>529</v>
      </c>
      <c r="L414" s="42" t="s">
        <v>529</v>
      </c>
      <c r="M414" s="44" t="s">
        <v>12192</v>
      </c>
      <c r="N414" s="30"/>
    </row>
    <row r="415" spans="2:14" ht="120">
      <c r="B415" s="39" t="s">
        <v>12209</v>
      </c>
      <c r="C415" s="40" t="s">
        <v>12725</v>
      </c>
      <c r="D415" s="41" t="s">
        <v>529</v>
      </c>
      <c r="E415" s="4" t="s">
        <v>9021</v>
      </c>
      <c r="F415" s="42"/>
      <c r="G415" s="43" t="s">
        <v>529</v>
      </c>
      <c r="H415" s="4" t="s">
        <v>5469</v>
      </c>
      <c r="I415" s="4" t="s">
        <v>529</v>
      </c>
      <c r="J415" s="4" t="s">
        <v>529</v>
      </c>
      <c r="K415" s="42" t="s">
        <v>529</v>
      </c>
      <c r="L415" s="42" t="s">
        <v>529</v>
      </c>
      <c r="M415" s="44" t="s">
        <v>12192</v>
      </c>
      <c r="N415" s="30"/>
    </row>
    <row r="416" spans="2:14" ht="120">
      <c r="B416" s="39" t="s">
        <v>12211</v>
      </c>
      <c r="C416" s="40" t="s">
        <v>12726</v>
      </c>
      <c r="D416" s="41" t="s">
        <v>529</v>
      </c>
      <c r="E416" s="4" t="s">
        <v>9021</v>
      </c>
      <c r="F416" s="42"/>
      <c r="G416" s="43" t="s">
        <v>529</v>
      </c>
      <c r="H416" s="4" t="s">
        <v>5469</v>
      </c>
      <c r="I416" s="4" t="s">
        <v>529</v>
      </c>
      <c r="J416" s="4" t="s">
        <v>529</v>
      </c>
      <c r="K416" s="42" t="s">
        <v>529</v>
      </c>
      <c r="L416" s="42" t="s">
        <v>529</v>
      </c>
      <c r="M416" s="44" t="s">
        <v>12192</v>
      </c>
      <c r="N416" s="30"/>
    </row>
    <row r="417" spans="2:14" ht="120">
      <c r="B417" s="39" t="s">
        <v>12213</v>
      </c>
      <c r="C417" s="40" t="s">
        <v>12727</v>
      </c>
      <c r="D417" s="41" t="s">
        <v>529</v>
      </c>
      <c r="E417" s="4" t="s">
        <v>9021</v>
      </c>
      <c r="F417" s="42"/>
      <c r="G417" s="43" t="s">
        <v>529</v>
      </c>
      <c r="H417" s="4" t="s">
        <v>5469</v>
      </c>
      <c r="I417" s="4" t="s">
        <v>529</v>
      </c>
      <c r="J417" s="4" t="s">
        <v>529</v>
      </c>
      <c r="K417" s="42" t="s">
        <v>529</v>
      </c>
      <c r="L417" s="42" t="s">
        <v>529</v>
      </c>
      <c r="M417" s="44" t="s">
        <v>12192</v>
      </c>
      <c r="N417" s="30"/>
    </row>
    <row r="418" spans="2:14" ht="120">
      <c r="B418" s="39" t="s">
        <v>12215</v>
      </c>
      <c r="C418" s="40" t="s">
        <v>12728</v>
      </c>
      <c r="D418" s="41" t="s">
        <v>529</v>
      </c>
      <c r="E418" s="4" t="s">
        <v>9021</v>
      </c>
      <c r="F418" s="42"/>
      <c r="G418" s="43" t="s">
        <v>529</v>
      </c>
      <c r="H418" s="4" t="s">
        <v>5469</v>
      </c>
      <c r="I418" s="4" t="s">
        <v>529</v>
      </c>
      <c r="J418" s="4" t="s">
        <v>529</v>
      </c>
      <c r="K418" s="42" t="s">
        <v>529</v>
      </c>
      <c r="L418" s="42" t="s">
        <v>529</v>
      </c>
      <c r="M418" s="44" t="s">
        <v>12192</v>
      </c>
      <c r="N418" s="30"/>
    </row>
    <row r="419" spans="2:14" ht="180">
      <c r="B419" s="39" t="s">
        <v>12217</v>
      </c>
      <c r="C419" s="40" t="s">
        <v>12729</v>
      </c>
      <c r="D419" s="41" t="s">
        <v>529</v>
      </c>
      <c r="E419" s="4" t="s">
        <v>9021</v>
      </c>
      <c r="F419" s="42"/>
      <c r="G419" s="43" t="s">
        <v>529</v>
      </c>
      <c r="H419" s="4" t="s">
        <v>5469</v>
      </c>
      <c r="I419" s="4" t="s">
        <v>529</v>
      </c>
      <c r="J419" s="4" t="s">
        <v>529</v>
      </c>
      <c r="K419" s="42" t="s">
        <v>529</v>
      </c>
      <c r="L419" s="42" t="s">
        <v>529</v>
      </c>
      <c r="M419" s="44" t="s">
        <v>12219</v>
      </c>
      <c r="N419" s="30"/>
    </row>
    <row r="420" spans="2:14" ht="180">
      <c r="B420" s="39" t="s">
        <v>12220</v>
      </c>
      <c r="C420" s="40" t="s">
        <v>12730</v>
      </c>
      <c r="D420" s="41" t="s">
        <v>529</v>
      </c>
      <c r="E420" s="4" t="s">
        <v>9021</v>
      </c>
      <c r="F420" s="42"/>
      <c r="G420" s="43" t="s">
        <v>529</v>
      </c>
      <c r="H420" s="4" t="s">
        <v>5469</v>
      </c>
      <c r="I420" s="4" t="s">
        <v>529</v>
      </c>
      <c r="J420" s="4" t="s">
        <v>529</v>
      </c>
      <c r="K420" s="42" t="s">
        <v>529</v>
      </c>
      <c r="L420" s="42" t="s">
        <v>529</v>
      </c>
      <c r="M420" s="44" t="s">
        <v>12219</v>
      </c>
      <c r="N420" s="30"/>
    </row>
    <row r="421" spans="2:14" ht="180">
      <c r="B421" s="39" t="s">
        <v>12222</v>
      </c>
      <c r="C421" s="40" t="s">
        <v>12731</v>
      </c>
      <c r="D421" s="41" t="s">
        <v>529</v>
      </c>
      <c r="E421" s="4" t="s">
        <v>9021</v>
      </c>
      <c r="F421" s="42"/>
      <c r="G421" s="43" t="s">
        <v>529</v>
      </c>
      <c r="H421" s="4" t="s">
        <v>5469</v>
      </c>
      <c r="I421" s="4" t="s">
        <v>529</v>
      </c>
      <c r="J421" s="4" t="s">
        <v>529</v>
      </c>
      <c r="K421" s="42" t="s">
        <v>529</v>
      </c>
      <c r="L421" s="42" t="s">
        <v>529</v>
      </c>
      <c r="M421" s="44" t="s">
        <v>12219</v>
      </c>
      <c r="N421" s="30"/>
    </row>
    <row r="422" spans="2:14" ht="180">
      <c r="B422" s="39" t="s">
        <v>12224</v>
      </c>
      <c r="C422" s="40" t="s">
        <v>12732</v>
      </c>
      <c r="D422" s="41" t="s">
        <v>529</v>
      </c>
      <c r="E422" s="4" t="s">
        <v>9021</v>
      </c>
      <c r="F422" s="42"/>
      <c r="G422" s="43" t="s">
        <v>529</v>
      </c>
      <c r="H422" s="4" t="s">
        <v>5469</v>
      </c>
      <c r="I422" s="4" t="s">
        <v>529</v>
      </c>
      <c r="J422" s="4" t="s">
        <v>529</v>
      </c>
      <c r="K422" s="42" t="s">
        <v>529</v>
      </c>
      <c r="L422" s="42" t="s">
        <v>529</v>
      </c>
      <c r="M422" s="44" t="s">
        <v>12219</v>
      </c>
      <c r="N422" s="30"/>
    </row>
    <row r="423" spans="2:14" ht="120">
      <c r="B423" s="39" t="s">
        <v>12226</v>
      </c>
      <c r="C423" s="40" t="s">
        <v>12733</v>
      </c>
      <c r="D423" s="41" t="s">
        <v>529</v>
      </c>
      <c r="E423" s="4" t="s">
        <v>9021</v>
      </c>
      <c r="F423" s="42"/>
      <c r="G423" s="43" t="s">
        <v>529</v>
      </c>
      <c r="H423" s="4" t="s">
        <v>5469</v>
      </c>
      <c r="I423" s="4" t="s">
        <v>529</v>
      </c>
      <c r="J423" s="4" t="s">
        <v>529</v>
      </c>
      <c r="K423" s="42" t="s">
        <v>529</v>
      </c>
      <c r="L423" s="42" t="s">
        <v>529</v>
      </c>
      <c r="M423" s="44" t="s">
        <v>12192</v>
      </c>
      <c r="N423" s="30"/>
    </row>
    <row r="424" spans="2:14" ht="120">
      <c r="B424" s="39" t="s">
        <v>12228</v>
      </c>
      <c r="C424" s="40" t="s">
        <v>12734</v>
      </c>
      <c r="D424" s="41" t="s">
        <v>529</v>
      </c>
      <c r="E424" s="4" t="s">
        <v>9021</v>
      </c>
      <c r="F424" s="42"/>
      <c r="G424" s="43" t="s">
        <v>529</v>
      </c>
      <c r="H424" s="4" t="s">
        <v>5469</v>
      </c>
      <c r="I424" s="4" t="s">
        <v>529</v>
      </c>
      <c r="J424" s="4" t="s">
        <v>529</v>
      </c>
      <c r="K424" s="42" t="s">
        <v>529</v>
      </c>
      <c r="L424" s="42" t="s">
        <v>529</v>
      </c>
      <c r="M424" s="44" t="s">
        <v>12192</v>
      </c>
      <c r="N424" s="30"/>
    </row>
    <row r="425" spans="2:14" ht="120">
      <c r="B425" s="39" t="s">
        <v>12230</v>
      </c>
      <c r="C425" s="40" t="s">
        <v>12735</v>
      </c>
      <c r="D425" s="41" t="s">
        <v>529</v>
      </c>
      <c r="E425" s="4" t="s">
        <v>9021</v>
      </c>
      <c r="F425" s="42"/>
      <c r="G425" s="43" t="s">
        <v>529</v>
      </c>
      <c r="H425" s="4" t="s">
        <v>5469</v>
      </c>
      <c r="I425" s="4" t="s">
        <v>529</v>
      </c>
      <c r="J425" s="4" t="s">
        <v>529</v>
      </c>
      <c r="K425" s="42" t="s">
        <v>529</v>
      </c>
      <c r="L425" s="42" t="s">
        <v>529</v>
      </c>
      <c r="M425" s="44" t="s">
        <v>12192</v>
      </c>
      <c r="N425" s="30"/>
    </row>
    <row r="426" spans="2:14" ht="120">
      <c r="B426" s="39" t="s">
        <v>12232</v>
      </c>
      <c r="C426" s="40" t="s">
        <v>12736</v>
      </c>
      <c r="D426" s="41" t="s">
        <v>529</v>
      </c>
      <c r="E426" s="4" t="s">
        <v>9021</v>
      </c>
      <c r="F426" s="42"/>
      <c r="G426" s="43" t="s">
        <v>529</v>
      </c>
      <c r="H426" s="4" t="s">
        <v>5469</v>
      </c>
      <c r="I426" s="4" t="s">
        <v>529</v>
      </c>
      <c r="J426" s="4" t="s">
        <v>529</v>
      </c>
      <c r="K426" s="42" t="s">
        <v>529</v>
      </c>
      <c r="L426" s="42" t="s">
        <v>529</v>
      </c>
      <c r="M426" s="44" t="s">
        <v>12192</v>
      </c>
      <c r="N426" s="30"/>
    </row>
    <row r="427" spans="2:14" ht="120">
      <c r="B427" s="39" t="s">
        <v>12737</v>
      </c>
      <c r="C427" s="40" t="s">
        <v>12738</v>
      </c>
      <c r="D427" s="41" t="s">
        <v>529</v>
      </c>
      <c r="E427" s="4" t="s">
        <v>9021</v>
      </c>
      <c r="F427" s="42"/>
      <c r="G427" s="43" t="s">
        <v>529</v>
      </c>
      <c r="H427" s="4" t="s">
        <v>5469</v>
      </c>
      <c r="I427" s="4" t="s">
        <v>529</v>
      </c>
      <c r="J427" s="4" t="s">
        <v>529</v>
      </c>
      <c r="K427" s="42" t="s">
        <v>529</v>
      </c>
      <c r="L427" s="42" t="s">
        <v>529</v>
      </c>
      <c r="M427" s="44" t="s">
        <v>12192</v>
      </c>
      <c r="N427" s="30"/>
    </row>
    <row r="428" spans="2:14" ht="120">
      <c r="B428" s="39" t="s">
        <v>12739</v>
      </c>
      <c r="C428" s="40" t="s">
        <v>12740</v>
      </c>
      <c r="D428" s="41" t="s">
        <v>529</v>
      </c>
      <c r="E428" s="4" t="s">
        <v>9021</v>
      </c>
      <c r="F428" s="42"/>
      <c r="G428" s="43" t="s">
        <v>529</v>
      </c>
      <c r="H428" s="4" t="s">
        <v>5469</v>
      </c>
      <c r="I428" s="4" t="s">
        <v>529</v>
      </c>
      <c r="J428" s="4" t="s">
        <v>529</v>
      </c>
      <c r="K428" s="42" t="s">
        <v>529</v>
      </c>
      <c r="L428" s="42" t="s">
        <v>529</v>
      </c>
      <c r="M428" s="44" t="s">
        <v>12192</v>
      </c>
      <c r="N428" s="30"/>
    </row>
    <row r="429" spans="2:14" ht="120">
      <c r="B429" s="39" t="s">
        <v>12741</v>
      </c>
      <c r="C429" s="40" t="s">
        <v>12742</v>
      </c>
      <c r="D429" s="41" t="s">
        <v>529</v>
      </c>
      <c r="E429" s="4" t="s">
        <v>9021</v>
      </c>
      <c r="F429" s="42"/>
      <c r="G429" s="43" t="s">
        <v>529</v>
      </c>
      <c r="H429" s="4" t="s">
        <v>5469</v>
      </c>
      <c r="I429" s="4" t="s">
        <v>529</v>
      </c>
      <c r="J429" s="4" t="s">
        <v>529</v>
      </c>
      <c r="K429" s="42" t="s">
        <v>529</v>
      </c>
      <c r="L429" s="42" t="s">
        <v>529</v>
      </c>
      <c r="M429" s="44" t="s">
        <v>12192</v>
      </c>
      <c r="N429" s="30"/>
    </row>
    <row r="430" spans="2:14" ht="120">
      <c r="B430" s="39" t="s">
        <v>12743</v>
      </c>
      <c r="C430" s="40" t="s">
        <v>12744</v>
      </c>
      <c r="D430" s="41" t="s">
        <v>529</v>
      </c>
      <c r="E430" s="4" t="s">
        <v>9021</v>
      </c>
      <c r="F430" s="42"/>
      <c r="G430" s="43" t="s">
        <v>529</v>
      </c>
      <c r="H430" s="4" t="s">
        <v>5469</v>
      </c>
      <c r="I430" s="4" t="s">
        <v>529</v>
      </c>
      <c r="J430" s="4" t="s">
        <v>529</v>
      </c>
      <c r="K430" s="42" t="s">
        <v>529</v>
      </c>
      <c r="L430" s="42" t="s">
        <v>529</v>
      </c>
      <c r="M430" s="44" t="s">
        <v>12192</v>
      </c>
      <c r="N430" s="30"/>
    </row>
    <row r="431" spans="2:14" ht="120">
      <c r="B431" s="39" t="s">
        <v>12252</v>
      </c>
      <c r="C431" s="40" t="s">
        <v>12745</v>
      </c>
      <c r="D431" s="41" t="s">
        <v>529</v>
      </c>
      <c r="E431" s="4" t="s">
        <v>9021</v>
      </c>
      <c r="F431" s="42"/>
      <c r="G431" s="43" t="s">
        <v>529</v>
      </c>
      <c r="H431" s="4" t="s">
        <v>5469</v>
      </c>
      <c r="I431" s="4" t="s">
        <v>529</v>
      </c>
      <c r="J431" s="4" t="s">
        <v>529</v>
      </c>
      <c r="K431" s="42" t="s">
        <v>529</v>
      </c>
      <c r="L431" s="42" t="s">
        <v>529</v>
      </c>
      <c r="M431" s="44" t="s">
        <v>12192</v>
      </c>
      <c r="N431" s="30"/>
    </row>
    <row r="432" spans="2:14" ht="120">
      <c r="B432" s="39" t="s">
        <v>12254</v>
      </c>
      <c r="C432" s="40" t="s">
        <v>12746</v>
      </c>
      <c r="D432" s="41" t="s">
        <v>529</v>
      </c>
      <c r="E432" s="4" t="s">
        <v>9021</v>
      </c>
      <c r="F432" s="42"/>
      <c r="G432" s="43" t="s">
        <v>529</v>
      </c>
      <c r="H432" s="4" t="s">
        <v>5469</v>
      </c>
      <c r="I432" s="4" t="s">
        <v>529</v>
      </c>
      <c r="J432" s="4" t="s">
        <v>529</v>
      </c>
      <c r="K432" s="42" t="s">
        <v>529</v>
      </c>
      <c r="L432" s="42" t="s">
        <v>529</v>
      </c>
      <c r="M432" s="44" t="s">
        <v>12192</v>
      </c>
      <c r="N432" s="30"/>
    </row>
    <row r="433" spans="2:14" ht="120">
      <c r="B433" s="39" t="s">
        <v>12256</v>
      </c>
      <c r="C433" s="40" t="s">
        <v>12747</v>
      </c>
      <c r="D433" s="41" t="s">
        <v>529</v>
      </c>
      <c r="E433" s="4" t="s">
        <v>9021</v>
      </c>
      <c r="F433" s="42"/>
      <c r="G433" s="43" t="s">
        <v>529</v>
      </c>
      <c r="H433" s="4" t="s">
        <v>5469</v>
      </c>
      <c r="I433" s="4" t="s">
        <v>529</v>
      </c>
      <c r="J433" s="4" t="s">
        <v>529</v>
      </c>
      <c r="K433" s="42" t="s">
        <v>529</v>
      </c>
      <c r="L433" s="42" t="s">
        <v>529</v>
      </c>
      <c r="M433" s="44" t="s">
        <v>12192</v>
      </c>
      <c r="N433" s="30"/>
    </row>
    <row r="434" spans="2:14" ht="120">
      <c r="B434" s="39" t="s">
        <v>12258</v>
      </c>
      <c r="C434" s="40" t="s">
        <v>12748</v>
      </c>
      <c r="D434" s="41" t="s">
        <v>529</v>
      </c>
      <c r="E434" s="4" t="s">
        <v>9021</v>
      </c>
      <c r="F434" s="42"/>
      <c r="G434" s="43" t="s">
        <v>529</v>
      </c>
      <c r="H434" s="4" t="s">
        <v>5469</v>
      </c>
      <c r="I434" s="4" t="s">
        <v>529</v>
      </c>
      <c r="J434" s="4" t="s">
        <v>529</v>
      </c>
      <c r="K434" s="42" t="s">
        <v>529</v>
      </c>
      <c r="L434" s="42" t="s">
        <v>529</v>
      </c>
      <c r="M434" s="44" t="s">
        <v>12192</v>
      </c>
      <c r="N434" s="30"/>
    </row>
    <row r="435" spans="2:14" ht="180">
      <c r="B435" s="39" t="s">
        <v>12260</v>
      </c>
      <c r="C435" s="40" t="s">
        <v>12749</v>
      </c>
      <c r="D435" s="41" t="s">
        <v>529</v>
      </c>
      <c r="E435" s="4" t="s">
        <v>9021</v>
      </c>
      <c r="F435" s="42"/>
      <c r="G435" s="43" t="s">
        <v>529</v>
      </c>
      <c r="H435" s="4" t="s">
        <v>5469</v>
      </c>
      <c r="I435" s="4" t="s">
        <v>529</v>
      </c>
      <c r="J435" s="4" t="s">
        <v>529</v>
      </c>
      <c r="K435" s="42" t="s">
        <v>529</v>
      </c>
      <c r="L435" s="42" t="s">
        <v>529</v>
      </c>
      <c r="M435" s="44" t="s">
        <v>12219</v>
      </c>
      <c r="N435" s="30"/>
    </row>
    <row r="436" spans="2:14" ht="180">
      <c r="B436" s="39" t="s">
        <v>12262</v>
      </c>
      <c r="C436" s="40" t="s">
        <v>12750</v>
      </c>
      <c r="D436" s="41" t="s">
        <v>529</v>
      </c>
      <c r="E436" s="4" t="s">
        <v>9021</v>
      </c>
      <c r="F436" s="42"/>
      <c r="G436" s="43" t="s">
        <v>529</v>
      </c>
      <c r="H436" s="4" t="s">
        <v>5469</v>
      </c>
      <c r="I436" s="4" t="s">
        <v>529</v>
      </c>
      <c r="J436" s="4" t="s">
        <v>529</v>
      </c>
      <c r="K436" s="42" t="s">
        <v>529</v>
      </c>
      <c r="L436" s="42" t="s">
        <v>529</v>
      </c>
      <c r="M436" s="44" t="s">
        <v>12219</v>
      </c>
      <c r="N436" s="30"/>
    </row>
    <row r="437" spans="2:14" ht="180">
      <c r="B437" s="39" t="s">
        <v>12264</v>
      </c>
      <c r="C437" s="40" t="s">
        <v>12751</v>
      </c>
      <c r="D437" s="41" t="s">
        <v>529</v>
      </c>
      <c r="E437" s="4" t="s">
        <v>9021</v>
      </c>
      <c r="F437" s="42"/>
      <c r="G437" s="43" t="s">
        <v>529</v>
      </c>
      <c r="H437" s="4" t="s">
        <v>5469</v>
      </c>
      <c r="I437" s="4" t="s">
        <v>529</v>
      </c>
      <c r="J437" s="4" t="s">
        <v>529</v>
      </c>
      <c r="K437" s="42" t="s">
        <v>529</v>
      </c>
      <c r="L437" s="42" t="s">
        <v>529</v>
      </c>
      <c r="M437" s="44" t="s">
        <v>12219</v>
      </c>
      <c r="N437" s="30"/>
    </row>
    <row r="438" spans="2:14" ht="180">
      <c r="B438" s="39" t="s">
        <v>12266</v>
      </c>
      <c r="C438" s="40" t="s">
        <v>12752</v>
      </c>
      <c r="D438" s="41" t="s">
        <v>529</v>
      </c>
      <c r="E438" s="4" t="s">
        <v>9021</v>
      </c>
      <c r="F438" s="42"/>
      <c r="G438" s="43" t="s">
        <v>529</v>
      </c>
      <c r="H438" s="4" t="s">
        <v>5469</v>
      </c>
      <c r="I438" s="4" t="s">
        <v>529</v>
      </c>
      <c r="J438" s="4" t="s">
        <v>529</v>
      </c>
      <c r="K438" s="42" t="s">
        <v>529</v>
      </c>
      <c r="L438" s="42" t="s">
        <v>529</v>
      </c>
      <c r="M438" s="44" t="s">
        <v>12219</v>
      </c>
      <c r="N438" s="30"/>
    </row>
    <row r="439" spans="2:14" ht="120">
      <c r="B439" s="39" t="s">
        <v>12268</v>
      </c>
      <c r="C439" s="40" t="s">
        <v>12753</v>
      </c>
      <c r="D439" s="41" t="s">
        <v>529</v>
      </c>
      <c r="E439" s="4" t="s">
        <v>9021</v>
      </c>
      <c r="F439" s="42"/>
      <c r="G439" s="43" t="s">
        <v>529</v>
      </c>
      <c r="H439" s="4" t="s">
        <v>5469</v>
      </c>
      <c r="I439" s="4" t="s">
        <v>529</v>
      </c>
      <c r="J439" s="4" t="s">
        <v>529</v>
      </c>
      <c r="K439" s="42" t="s">
        <v>529</v>
      </c>
      <c r="L439" s="42" t="s">
        <v>529</v>
      </c>
      <c r="M439" s="44" t="s">
        <v>12192</v>
      </c>
      <c r="N439" s="30"/>
    </row>
    <row r="440" spans="2:14" ht="120">
      <c r="B440" s="39" t="s">
        <v>12270</v>
      </c>
      <c r="C440" s="40" t="s">
        <v>12754</v>
      </c>
      <c r="D440" s="41" t="s">
        <v>529</v>
      </c>
      <c r="E440" s="4" t="s">
        <v>9021</v>
      </c>
      <c r="F440" s="42"/>
      <c r="G440" s="43" t="s">
        <v>529</v>
      </c>
      <c r="H440" s="4" t="s">
        <v>5469</v>
      </c>
      <c r="I440" s="4" t="s">
        <v>529</v>
      </c>
      <c r="J440" s="4" t="s">
        <v>529</v>
      </c>
      <c r="K440" s="42" t="s">
        <v>529</v>
      </c>
      <c r="L440" s="42" t="s">
        <v>529</v>
      </c>
      <c r="M440" s="44" t="s">
        <v>12192</v>
      </c>
      <c r="N440" s="30"/>
    </row>
    <row r="441" spans="2:14" ht="120">
      <c r="B441" s="39" t="s">
        <v>12272</v>
      </c>
      <c r="C441" s="40" t="s">
        <v>12755</v>
      </c>
      <c r="D441" s="41" t="s">
        <v>529</v>
      </c>
      <c r="E441" s="4" t="s">
        <v>9021</v>
      </c>
      <c r="F441" s="42"/>
      <c r="G441" s="43" t="s">
        <v>529</v>
      </c>
      <c r="H441" s="4" t="s">
        <v>5469</v>
      </c>
      <c r="I441" s="4" t="s">
        <v>529</v>
      </c>
      <c r="J441" s="4" t="s">
        <v>529</v>
      </c>
      <c r="K441" s="42" t="s">
        <v>529</v>
      </c>
      <c r="L441" s="42" t="s">
        <v>529</v>
      </c>
      <c r="M441" s="44" t="s">
        <v>12192</v>
      </c>
      <c r="N441" s="30"/>
    </row>
    <row r="442" spans="2:14" ht="120">
      <c r="B442" s="39" t="s">
        <v>12274</v>
      </c>
      <c r="C442" s="40" t="s">
        <v>12756</v>
      </c>
      <c r="D442" s="41" t="s">
        <v>529</v>
      </c>
      <c r="E442" s="4" t="s">
        <v>9021</v>
      </c>
      <c r="F442" s="42"/>
      <c r="G442" s="43" t="s">
        <v>529</v>
      </c>
      <c r="H442" s="4" t="s">
        <v>5469</v>
      </c>
      <c r="I442" s="4" t="s">
        <v>529</v>
      </c>
      <c r="J442" s="4" t="s">
        <v>529</v>
      </c>
      <c r="K442" s="42" t="s">
        <v>529</v>
      </c>
      <c r="L442" s="42" t="s">
        <v>529</v>
      </c>
      <c r="M442" s="44" t="s">
        <v>12192</v>
      </c>
      <c r="N442" s="30"/>
    </row>
    <row r="443" spans="2:14">
      <c r="B443" s="39" t="s">
        <v>12757</v>
      </c>
      <c r="C443" s="40" t="s">
        <v>12758</v>
      </c>
      <c r="D443" s="41" t="s">
        <v>529</v>
      </c>
      <c r="E443" s="4" t="s">
        <v>9021</v>
      </c>
      <c r="F443" s="42"/>
      <c r="G443" s="43" t="s">
        <v>529</v>
      </c>
      <c r="H443" s="4" t="s">
        <v>5469</v>
      </c>
      <c r="I443" s="4" t="s">
        <v>529</v>
      </c>
      <c r="J443" s="4" t="s">
        <v>529</v>
      </c>
      <c r="K443" s="42" t="s">
        <v>529</v>
      </c>
      <c r="L443" s="42" t="s">
        <v>529</v>
      </c>
      <c r="M443" s="44"/>
      <c r="N443" s="30"/>
    </row>
    <row r="444" spans="2:14">
      <c r="B444" s="39" t="s">
        <v>12132</v>
      </c>
      <c r="C444" s="40" t="s">
        <v>12759</v>
      </c>
      <c r="D444" s="41" t="s">
        <v>529</v>
      </c>
      <c r="E444" s="4" t="s">
        <v>9021</v>
      </c>
      <c r="F444" s="42"/>
      <c r="G444" s="43" t="s">
        <v>529</v>
      </c>
      <c r="H444" s="4" t="s">
        <v>5469</v>
      </c>
      <c r="I444" s="4" t="s">
        <v>529</v>
      </c>
      <c r="J444" s="4" t="s">
        <v>529</v>
      </c>
      <c r="K444" s="42" t="s">
        <v>529</v>
      </c>
      <c r="L444" s="42" t="s">
        <v>529</v>
      </c>
      <c r="M444" s="44"/>
      <c r="N444" s="30"/>
    </row>
    <row r="445" spans="2:14">
      <c r="B445" s="39" t="s">
        <v>12760</v>
      </c>
      <c r="C445" s="40" t="s">
        <v>12761</v>
      </c>
      <c r="D445" s="41" t="s">
        <v>529</v>
      </c>
      <c r="E445" s="4" t="s">
        <v>9021</v>
      </c>
      <c r="F445" s="42"/>
      <c r="G445" s="43" t="s">
        <v>529</v>
      </c>
      <c r="H445" s="4" t="s">
        <v>5469</v>
      </c>
      <c r="I445" s="4" t="s">
        <v>529</v>
      </c>
      <c r="J445" s="4" t="s">
        <v>529</v>
      </c>
      <c r="K445" s="42" t="s">
        <v>529</v>
      </c>
      <c r="L445" s="42" t="s">
        <v>529</v>
      </c>
      <c r="M445" s="44"/>
      <c r="N445" s="30"/>
    </row>
    <row r="446" spans="2:14">
      <c r="B446" s="39" t="s">
        <v>12762</v>
      </c>
      <c r="C446" s="40" t="s">
        <v>12763</v>
      </c>
      <c r="D446" s="41" t="s">
        <v>529</v>
      </c>
      <c r="E446" s="4" t="s">
        <v>9021</v>
      </c>
      <c r="F446" s="42"/>
      <c r="G446" s="43" t="s">
        <v>529</v>
      </c>
      <c r="H446" s="4" t="s">
        <v>5469</v>
      </c>
      <c r="I446" s="4" t="s">
        <v>529</v>
      </c>
      <c r="J446" s="4" t="s">
        <v>529</v>
      </c>
      <c r="K446" s="42" t="s">
        <v>529</v>
      </c>
      <c r="L446" s="42" t="s">
        <v>529</v>
      </c>
      <c r="M446" s="44"/>
      <c r="N446" s="30"/>
    </row>
    <row r="447" spans="2:14">
      <c r="B447" s="39" t="s">
        <v>12764</v>
      </c>
      <c r="C447" s="40" t="s">
        <v>12765</v>
      </c>
      <c r="D447" s="41" t="s">
        <v>5729</v>
      </c>
      <c r="E447" s="4" t="s">
        <v>9021</v>
      </c>
      <c r="F447" s="42"/>
      <c r="G447" s="43" t="s">
        <v>529</v>
      </c>
      <c r="H447" s="4" t="s">
        <v>5469</v>
      </c>
      <c r="I447" s="4" t="s">
        <v>529</v>
      </c>
      <c r="J447" s="4" t="s">
        <v>529</v>
      </c>
      <c r="K447" s="42" t="s">
        <v>529</v>
      </c>
      <c r="L447" s="42" t="s">
        <v>529</v>
      </c>
      <c r="M447" s="328" t="s">
        <v>6283</v>
      </c>
      <c r="N447" s="30"/>
    </row>
    <row r="448" spans="2:14">
      <c r="B448" s="39" t="s">
        <v>12766</v>
      </c>
      <c r="C448" s="40" t="s">
        <v>12767</v>
      </c>
      <c r="D448" s="41" t="s">
        <v>5729</v>
      </c>
      <c r="E448" s="4" t="s">
        <v>9021</v>
      </c>
      <c r="F448" s="42"/>
      <c r="G448" s="43" t="s">
        <v>529</v>
      </c>
      <c r="H448" s="4" t="s">
        <v>5469</v>
      </c>
      <c r="I448" s="4" t="s">
        <v>529</v>
      </c>
      <c r="J448" s="4" t="s">
        <v>529</v>
      </c>
      <c r="K448" s="42" t="s">
        <v>529</v>
      </c>
      <c r="L448" s="42" t="s">
        <v>529</v>
      </c>
      <c r="M448" s="330"/>
      <c r="N448" s="30"/>
    </row>
    <row r="449" spans="2:14">
      <c r="B449" s="39" t="s">
        <v>12768</v>
      </c>
      <c r="C449" s="40" t="s">
        <v>12769</v>
      </c>
      <c r="D449" s="41" t="s">
        <v>5729</v>
      </c>
      <c r="E449" s="4" t="s">
        <v>9021</v>
      </c>
      <c r="F449" s="42"/>
      <c r="G449" s="43" t="s">
        <v>529</v>
      </c>
      <c r="H449" s="4" t="s">
        <v>5469</v>
      </c>
      <c r="I449" s="4" t="s">
        <v>529</v>
      </c>
      <c r="J449" s="4" t="s">
        <v>529</v>
      </c>
      <c r="K449" s="42" t="s">
        <v>529</v>
      </c>
      <c r="L449" s="42" t="s">
        <v>529</v>
      </c>
      <c r="M449" s="330"/>
      <c r="N449" s="30"/>
    </row>
    <row r="450" spans="2:14">
      <c r="B450" s="39" t="s">
        <v>12770</v>
      </c>
      <c r="C450" s="40" t="s">
        <v>12771</v>
      </c>
      <c r="D450" s="41" t="s">
        <v>5729</v>
      </c>
      <c r="E450" s="4" t="s">
        <v>9021</v>
      </c>
      <c r="F450" s="42"/>
      <c r="G450" s="43" t="s">
        <v>529</v>
      </c>
      <c r="H450" s="4" t="s">
        <v>5469</v>
      </c>
      <c r="I450" s="4" t="s">
        <v>529</v>
      </c>
      <c r="J450" s="4" t="s">
        <v>529</v>
      </c>
      <c r="K450" s="42" t="s">
        <v>529</v>
      </c>
      <c r="L450" s="42" t="s">
        <v>529</v>
      </c>
      <c r="M450" s="330"/>
      <c r="N450" s="30"/>
    </row>
    <row r="451" spans="2:14" ht="17.25" thickBot="1">
      <c r="B451" s="39" t="s">
        <v>12772</v>
      </c>
      <c r="C451" s="40" t="s">
        <v>12773</v>
      </c>
      <c r="D451" s="41" t="s">
        <v>5729</v>
      </c>
      <c r="E451" s="4" t="s">
        <v>9021</v>
      </c>
      <c r="F451" s="42"/>
      <c r="G451" s="43" t="s">
        <v>529</v>
      </c>
      <c r="H451" s="4" t="s">
        <v>5469</v>
      </c>
      <c r="I451" s="4" t="s">
        <v>529</v>
      </c>
      <c r="J451" s="4" t="s">
        <v>529</v>
      </c>
      <c r="K451" s="42" t="s">
        <v>529</v>
      </c>
      <c r="L451" s="42" t="s">
        <v>529</v>
      </c>
      <c r="M451" s="331"/>
      <c r="N451" s="30"/>
    </row>
    <row r="452" spans="2:14" ht="20.100000000000001" customHeight="1" thickBot="1">
      <c r="B452" s="27" t="s">
        <v>12774</v>
      </c>
      <c r="C452" s="28"/>
      <c r="D452" s="28"/>
      <c r="E452" s="28"/>
      <c r="F452" s="599"/>
      <c r="G452" s="599"/>
      <c r="H452" s="28"/>
      <c r="I452" s="28"/>
      <c r="J452" s="28"/>
      <c r="K452" s="28"/>
      <c r="L452" s="28"/>
      <c r="M452" s="29"/>
      <c r="N452" s="30"/>
    </row>
    <row r="453" spans="2:14">
      <c r="B453" s="31" t="s">
        <v>12775</v>
      </c>
      <c r="C453" s="32" t="s">
        <v>12776</v>
      </c>
      <c r="D453" s="33" t="s">
        <v>7204</v>
      </c>
      <c r="E453" s="34" t="s">
        <v>9025</v>
      </c>
      <c r="F453" s="35"/>
      <c r="G453" s="36" t="s">
        <v>529</v>
      </c>
      <c r="H453" s="37" t="s">
        <v>5469</v>
      </c>
      <c r="I453" s="37" t="s">
        <v>529</v>
      </c>
      <c r="J453" s="37" t="s">
        <v>529</v>
      </c>
      <c r="K453" s="35" t="s">
        <v>529</v>
      </c>
      <c r="L453" s="35" t="s">
        <v>529</v>
      </c>
      <c r="M453" s="38"/>
      <c r="N453" s="30"/>
    </row>
    <row r="454" spans="2:14">
      <c r="B454" s="39" t="s">
        <v>12635</v>
      </c>
      <c r="C454" s="40" t="s">
        <v>12777</v>
      </c>
      <c r="D454" s="41" t="s">
        <v>5925</v>
      </c>
      <c r="E454" s="4" t="s">
        <v>9025</v>
      </c>
      <c r="F454" s="42"/>
      <c r="G454" s="43" t="s">
        <v>529</v>
      </c>
      <c r="H454" s="4" t="s">
        <v>5469</v>
      </c>
      <c r="I454" s="4" t="s">
        <v>529</v>
      </c>
      <c r="J454" s="4" t="s">
        <v>529</v>
      </c>
      <c r="K454" s="42" t="s">
        <v>529</v>
      </c>
      <c r="L454" s="42" t="s">
        <v>529</v>
      </c>
      <c r="M454" s="44"/>
      <c r="N454" s="30"/>
    </row>
    <row r="455" spans="2:14">
      <c r="B455" s="39" t="s">
        <v>1861</v>
      </c>
      <c r="C455" s="40" t="s">
        <v>12778</v>
      </c>
      <c r="D455" s="41" t="s">
        <v>6811</v>
      </c>
      <c r="E455" s="4" t="s">
        <v>9025</v>
      </c>
      <c r="F455" s="42"/>
      <c r="G455" s="43" t="s">
        <v>529</v>
      </c>
      <c r="H455" s="4" t="s">
        <v>5469</v>
      </c>
      <c r="I455" s="4" t="s">
        <v>529</v>
      </c>
      <c r="J455" s="4" t="s">
        <v>529</v>
      </c>
      <c r="K455" s="42" t="s">
        <v>529</v>
      </c>
      <c r="L455" s="42" t="s">
        <v>529</v>
      </c>
      <c r="M455" s="44"/>
      <c r="N455" s="30"/>
    </row>
    <row r="456" spans="2:14">
      <c r="B456" s="39" t="s">
        <v>12779</v>
      </c>
      <c r="C456" s="40" t="s">
        <v>12780</v>
      </c>
      <c r="D456" s="41" t="s">
        <v>6459</v>
      </c>
      <c r="E456" s="4" t="s">
        <v>9021</v>
      </c>
      <c r="F456" s="42"/>
      <c r="G456" s="43" t="s">
        <v>529</v>
      </c>
      <c r="H456" s="4" t="s">
        <v>5469</v>
      </c>
      <c r="I456" s="4" t="s">
        <v>529</v>
      </c>
      <c r="J456" s="4" t="s">
        <v>529</v>
      </c>
      <c r="K456" s="42" t="s">
        <v>529</v>
      </c>
      <c r="L456" s="42" t="s">
        <v>529</v>
      </c>
      <c r="M456" s="44"/>
      <c r="N456" s="30"/>
    </row>
    <row r="457" spans="2:14">
      <c r="B457" s="39" t="s">
        <v>12101</v>
      </c>
      <c r="C457" s="40" t="s">
        <v>12781</v>
      </c>
      <c r="D457" s="41" t="s">
        <v>529</v>
      </c>
      <c r="E457" s="4" t="s">
        <v>9025</v>
      </c>
      <c r="F457" s="42"/>
      <c r="G457" s="43" t="s">
        <v>529</v>
      </c>
      <c r="H457" s="4" t="s">
        <v>5469</v>
      </c>
      <c r="I457" s="4" t="s">
        <v>529</v>
      </c>
      <c r="J457" s="4" t="s">
        <v>529</v>
      </c>
      <c r="K457" s="42" t="s">
        <v>529</v>
      </c>
      <c r="L457" s="42" t="s">
        <v>529</v>
      </c>
      <c r="M457" s="44"/>
      <c r="N457" s="30"/>
    </row>
    <row r="458" spans="2:14">
      <c r="B458" s="39" t="s">
        <v>6905</v>
      </c>
      <c r="C458" s="40" t="s">
        <v>12782</v>
      </c>
      <c r="D458" s="41" t="s">
        <v>6811</v>
      </c>
      <c r="E458" s="4" t="s">
        <v>9021</v>
      </c>
      <c r="F458" s="42"/>
      <c r="G458" s="43" t="s">
        <v>529</v>
      </c>
      <c r="H458" s="4" t="s">
        <v>5469</v>
      </c>
      <c r="I458" s="4" t="s">
        <v>529</v>
      </c>
      <c r="J458" s="4" t="s">
        <v>529</v>
      </c>
      <c r="K458" s="42" t="s">
        <v>529</v>
      </c>
      <c r="L458" s="42" t="s">
        <v>529</v>
      </c>
      <c r="M458" s="44"/>
      <c r="N458" s="30"/>
    </row>
    <row r="459" spans="2:14">
      <c r="B459" s="39" t="s">
        <v>12104</v>
      </c>
      <c r="C459" s="40" t="s">
        <v>12783</v>
      </c>
      <c r="D459" s="41" t="s">
        <v>5925</v>
      </c>
      <c r="E459" s="4" t="s">
        <v>9025</v>
      </c>
      <c r="F459" s="42"/>
      <c r="G459" s="43" t="s">
        <v>529</v>
      </c>
      <c r="H459" s="4" t="s">
        <v>5469</v>
      </c>
      <c r="I459" s="4" t="s">
        <v>529</v>
      </c>
      <c r="J459" s="4" t="s">
        <v>529</v>
      </c>
      <c r="K459" s="42" t="s">
        <v>529</v>
      </c>
      <c r="L459" s="42" t="s">
        <v>529</v>
      </c>
      <c r="M459" s="44"/>
      <c r="N459" s="30"/>
    </row>
    <row r="460" spans="2:14">
      <c r="B460" s="39" t="s">
        <v>6906</v>
      </c>
      <c r="C460" s="40" t="s">
        <v>12784</v>
      </c>
      <c r="D460" s="41" t="s">
        <v>6903</v>
      </c>
      <c r="E460" s="4" t="s">
        <v>9021</v>
      </c>
      <c r="F460" s="42"/>
      <c r="G460" s="43" t="s">
        <v>529</v>
      </c>
      <c r="H460" s="4" t="s">
        <v>5469</v>
      </c>
      <c r="I460" s="4" t="s">
        <v>529</v>
      </c>
      <c r="J460" s="4" t="s">
        <v>529</v>
      </c>
      <c r="K460" s="42" t="s">
        <v>529</v>
      </c>
      <c r="L460" s="42" t="s">
        <v>529</v>
      </c>
      <c r="M460" s="44"/>
      <c r="N460" s="30"/>
    </row>
    <row r="461" spans="2:14">
      <c r="B461" s="39" t="s">
        <v>12107</v>
      </c>
      <c r="C461" s="40" t="s">
        <v>12785</v>
      </c>
      <c r="D461" s="41" t="s">
        <v>5925</v>
      </c>
      <c r="E461" s="4" t="s">
        <v>9025</v>
      </c>
      <c r="F461" s="42"/>
      <c r="G461" s="43" t="s">
        <v>529</v>
      </c>
      <c r="H461" s="4" t="s">
        <v>5469</v>
      </c>
      <c r="I461" s="4" t="s">
        <v>529</v>
      </c>
      <c r="J461" s="4" t="s">
        <v>529</v>
      </c>
      <c r="K461" s="42" t="s">
        <v>529</v>
      </c>
      <c r="L461" s="42" t="s">
        <v>529</v>
      </c>
      <c r="M461" s="44"/>
      <c r="N461" s="30"/>
    </row>
    <row r="462" spans="2:14">
      <c r="B462" s="39" t="s">
        <v>2082</v>
      </c>
      <c r="C462" s="40" t="s">
        <v>12786</v>
      </c>
      <c r="D462" s="41" t="s">
        <v>6811</v>
      </c>
      <c r="E462" s="4" t="s">
        <v>9025</v>
      </c>
      <c r="F462" s="42"/>
      <c r="G462" s="43" t="s">
        <v>529</v>
      </c>
      <c r="H462" s="4" t="s">
        <v>5469</v>
      </c>
      <c r="I462" s="4" t="s">
        <v>529</v>
      </c>
      <c r="J462" s="4" t="s">
        <v>529</v>
      </c>
      <c r="K462" s="42" t="s">
        <v>529</v>
      </c>
      <c r="L462" s="42" t="s">
        <v>529</v>
      </c>
      <c r="M462" s="44"/>
      <c r="N462" s="30"/>
    </row>
    <row r="463" spans="2:14">
      <c r="B463" s="39" t="s">
        <v>2083</v>
      </c>
      <c r="C463" s="40" t="s">
        <v>12787</v>
      </c>
      <c r="D463" s="41" t="s">
        <v>7190</v>
      </c>
      <c r="E463" s="4" t="s">
        <v>9021</v>
      </c>
      <c r="F463" s="42"/>
      <c r="G463" s="43" t="s">
        <v>529</v>
      </c>
      <c r="H463" s="4" t="s">
        <v>5469</v>
      </c>
      <c r="I463" s="4" t="s">
        <v>529</v>
      </c>
      <c r="J463" s="4" t="s">
        <v>529</v>
      </c>
      <c r="K463" s="42" t="s">
        <v>529</v>
      </c>
      <c r="L463" s="42" t="s">
        <v>529</v>
      </c>
      <c r="M463" s="44"/>
      <c r="N463" s="30"/>
    </row>
    <row r="464" spans="2:14">
      <c r="B464" s="39" t="s">
        <v>2084</v>
      </c>
      <c r="C464" s="40" t="s">
        <v>12788</v>
      </c>
      <c r="D464" s="41" t="s">
        <v>5723</v>
      </c>
      <c r="E464" s="4" t="s">
        <v>9025</v>
      </c>
      <c r="F464" s="42"/>
      <c r="G464" s="43" t="s">
        <v>529</v>
      </c>
      <c r="H464" s="4" t="s">
        <v>5469</v>
      </c>
      <c r="I464" s="4" t="s">
        <v>529</v>
      </c>
      <c r="J464" s="4" t="s">
        <v>529</v>
      </c>
      <c r="K464" s="42" t="s">
        <v>529</v>
      </c>
      <c r="L464" s="42" t="s">
        <v>529</v>
      </c>
      <c r="M464" s="44"/>
      <c r="N464" s="30"/>
    </row>
    <row r="465" spans="2:14" ht="17.25" thickBot="1">
      <c r="B465" s="39" t="s">
        <v>2085</v>
      </c>
      <c r="C465" s="40" t="s">
        <v>12789</v>
      </c>
      <c r="D465" s="41" t="s">
        <v>5723</v>
      </c>
      <c r="E465" s="4" t="s">
        <v>9819</v>
      </c>
      <c r="F465" s="42"/>
      <c r="G465" s="43" t="s">
        <v>529</v>
      </c>
      <c r="H465" s="4" t="s">
        <v>5469</v>
      </c>
      <c r="I465" s="4" t="s">
        <v>529</v>
      </c>
      <c r="J465" s="4" t="s">
        <v>529</v>
      </c>
      <c r="K465" s="42" t="s">
        <v>529</v>
      </c>
      <c r="L465" s="42" t="s">
        <v>529</v>
      </c>
      <c r="M465" s="44"/>
      <c r="N465" s="30"/>
    </row>
    <row r="466" spans="2:14" ht="20.100000000000001" customHeight="1">
      <c r="B466" s="52"/>
      <c r="C466" s="52"/>
      <c r="D466" s="53"/>
      <c r="E466" s="54"/>
      <c r="F466" s="54"/>
      <c r="G466" s="55"/>
      <c r="H466" s="55"/>
      <c r="I466" s="55"/>
      <c r="J466" s="55"/>
      <c r="K466" s="55"/>
      <c r="L466" s="55"/>
      <c r="M466" s="52"/>
      <c r="N466" s="11"/>
    </row>
  </sheetData>
  <mergeCells count="1">
    <mergeCell ref="M277:M281"/>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770A0-3651-49D8-89D5-35004FDF3AA4}">
  <sheetPr codeName="Sheet128">
    <outlinePr summaryBelow="0"/>
    <pageSetUpPr fitToPage="1"/>
  </sheetPr>
  <dimension ref="B1:M16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11" width="10.7109375" style="10" customWidth="1"/>
    <col min="12" max="12" width="98.7109375" style="6" customWidth="1"/>
    <col min="13" max="13" width="2.7109375" style="6" customWidth="1"/>
    <col min="14" max="16384" width="10.28515625" style="6"/>
  </cols>
  <sheetData>
    <row r="1" spans="2:13" ht="13.5" customHeight="1" thickBot="1">
      <c r="B1" s="11"/>
      <c r="C1" s="11"/>
      <c r="D1" s="12"/>
      <c r="E1" s="13"/>
      <c r="F1" s="13"/>
      <c r="G1" s="13"/>
      <c r="H1" s="13"/>
      <c r="I1" s="13"/>
      <c r="J1" s="13"/>
      <c r="K1" s="13"/>
      <c r="L1" s="11"/>
      <c r="M1" s="11"/>
    </row>
    <row r="2" spans="2:13" ht="44.1" customHeight="1" thickBot="1">
      <c r="B2" s="14" t="s">
        <v>19</v>
      </c>
      <c r="C2" s="15"/>
      <c r="D2" s="15"/>
      <c r="E2" s="15"/>
      <c r="F2" s="15"/>
      <c r="G2" s="15"/>
      <c r="H2" s="15"/>
      <c r="I2" s="15"/>
      <c r="J2" s="15"/>
      <c r="K2" s="15"/>
      <c r="L2" s="16"/>
      <c r="M2" s="17"/>
    </row>
    <row r="3" spans="2:13" ht="13.5" customHeight="1">
      <c r="B3" s="339"/>
      <c r="C3" s="339"/>
      <c r="D3" s="339"/>
      <c r="E3" s="339"/>
      <c r="F3" s="339"/>
      <c r="G3" s="339"/>
      <c r="H3" s="339"/>
      <c r="I3" s="339"/>
      <c r="J3" s="339"/>
      <c r="K3" s="339"/>
      <c r="L3" s="339"/>
    </row>
    <row r="4" spans="2:13">
      <c r="B4" s="6" t="s">
        <v>8116</v>
      </c>
      <c r="D4" s="6"/>
      <c r="E4" s="6"/>
      <c r="F4" s="6"/>
      <c r="G4" s="6"/>
      <c r="H4" s="6"/>
      <c r="I4" s="6"/>
      <c r="J4" s="6"/>
      <c r="K4" s="6"/>
    </row>
    <row r="5" spans="2:13" ht="13.5" customHeight="1" thickBot="1">
      <c r="B5" s="340"/>
      <c r="C5" s="340"/>
      <c r="D5" s="340"/>
      <c r="E5" s="340"/>
      <c r="F5" s="340"/>
      <c r="G5" s="340"/>
      <c r="H5" s="340"/>
      <c r="I5" s="340"/>
      <c r="J5" s="340"/>
      <c r="K5" s="340"/>
      <c r="L5" s="340"/>
    </row>
    <row r="6" spans="2:13" ht="20.25" customHeight="1" thickBot="1">
      <c r="B6" s="19" t="s">
        <v>25</v>
      </c>
      <c r="C6" s="20" t="s">
        <v>9131</v>
      </c>
      <c r="D6" s="20" t="s">
        <v>26</v>
      </c>
      <c r="E6" s="20" t="s">
        <v>27</v>
      </c>
      <c r="F6" s="21" t="s">
        <v>28</v>
      </c>
      <c r="G6" s="22" t="s">
        <v>29</v>
      </c>
      <c r="H6" s="23" t="s">
        <v>30</v>
      </c>
      <c r="I6" s="24" t="s">
        <v>31</v>
      </c>
      <c r="J6" s="23" t="s">
        <v>32</v>
      </c>
      <c r="K6" s="25" t="s">
        <v>33</v>
      </c>
      <c r="L6" s="26" t="s">
        <v>34</v>
      </c>
    </row>
    <row r="7" spans="2:13" ht="20.100000000000001" customHeight="1" thickBot="1">
      <c r="B7" s="470" t="s">
        <v>7191</v>
      </c>
      <c r="C7" s="390" t="s">
        <v>8117</v>
      </c>
      <c r="D7" s="391" t="s">
        <v>5729</v>
      </c>
      <c r="E7" s="392" t="s">
        <v>5926</v>
      </c>
      <c r="F7" s="393" t="s">
        <v>6214</v>
      </c>
      <c r="G7" s="471" t="s">
        <v>5469</v>
      </c>
      <c r="H7" s="472" t="s">
        <v>5469</v>
      </c>
      <c r="I7" s="472" t="s">
        <v>529</v>
      </c>
      <c r="J7" s="472" t="s">
        <v>529</v>
      </c>
      <c r="K7" s="393" t="s">
        <v>529</v>
      </c>
      <c r="L7" s="473" t="s">
        <v>7193</v>
      </c>
      <c r="M7" s="30"/>
    </row>
    <row r="8" spans="2:13" ht="17.25" thickBot="1">
      <c r="B8" s="386" t="s">
        <v>7194</v>
      </c>
      <c r="C8" s="474"/>
      <c r="D8" s="474"/>
      <c r="E8" s="474"/>
      <c r="F8" s="474"/>
      <c r="G8" s="474"/>
      <c r="H8" s="474"/>
      <c r="I8" s="474"/>
      <c r="J8" s="474"/>
      <c r="K8" s="474"/>
      <c r="L8" s="475"/>
      <c r="M8" s="30"/>
    </row>
    <row r="9" spans="2:13" s="250" customFormat="1" ht="45">
      <c r="B9" s="476" t="s">
        <v>8118</v>
      </c>
      <c r="C9" s="450" t="s">
        <v>8119</v>
      </c>
      <c r="D9" s="477" t="s">
        <v>6222</v>
      </c>
      <c r="E9" s="311" t="s">
        <v>5741</v>
      </c>
      <c r="F9" s="478"/>
      <c r="G9" s="479" t="s">
        <v>5469</v>
      </c>
      <c r="H9" s="480" t="s">
        <v>5469</v>
      </c>
      <c r="I9" s="481" t="s">
        <v>5469</v>
      </c>
      <c r="J9" s="482" t="s">
        <v>5890</v>
      </c>
      <c r="K9" s="478" t="s">
        <v>529</v>
      </c>
      <c r="L9" s="336" t="s">
        <v>12799</v>
      </c>
      <c r="M9" s="483"/>
    </row>
    <row r="10" spans="2:13" s="250" customFormat="1">
      <c r="B10" s="282" t="s">
        <v>8120</v>
      </c>
      <c r="C10" s="395" t="s">
        <v>8121</v>
      </c>
      <c r="D10" s="283" t="s">
        <v>7204</v>
      </c>
      <c r="E10" s="284" t="s">
        <v>5648</v>
      </c>
      <c r="F10" s="285" t="s">
        <v>6214</v>
      </c>
      <c r="G10" s="286" t="s">
        <v>5469</v>
      </c>
      <c r="H10" s="284" t="s">
        <v>5469</v>
      </c>
      <c r="I10" s="284" t="s">
        <v>529</v>
      </c>
      <c r="J10" s="284" t="s">
        <v>5469</v>
      </c>
      <c r="K10" s="285" t="s">
        <v>5469</v>
      </c>
      <c r="L10" s="338" t="s">
        <v>7205</v>
      </c>
      <c r="M10" s="483"/>
    </row>
    <row r="11" spans="2:13" s="250" customFormat="1" ht="30">
      <c r="B11" s="484" t="s">
        <v>7209</v>
      </c>
      <c r="C11" s="488" t="s">
        <v>8122</v>
      </c>
      <c r="D11" s="485" t="s">
        <v>7211</v>
      </c>
      <c r="E11" s="481" t="s">
        <v>6266</v>
      </c>
      <c r="F11" s="486"/>
      <c r="G11" s="487" t="s">
        <v>5469</v>
      </c>
      <c r="H11" s="481" t="s">
        <v>5469</v>
      </c>
      <c r="I11" s="481" t="s">
        <v>529</v>
      </c>
      <c r="J11" s="481" t="s">
        <v>5469</v>
      </c>
      <c r="K11" s="486" t="s">
        <v>5469</v>
      </c>
      <c r="L11" s="287" t="s">
        <v>7212</v>
      </c>
      <c r="M11" s="483"/>
    </row>
    <row r="12" spans="2:13" s="250" customFormat="1" ht="30">
      <c r="B12" s="282" t="s">
        <v>8123</v>
      </c>
      <c r="C12" s="395" t="s">
        <v>8124</v>
      </c>
      <c r="D12" s="283" t="s">
        <v>7215</v>
      </c>
      <c r="E12" s="284" t="s">
        <v>6266</v>
      </c>
      <c r="F12" s="285" t="s">
        <v>6214</v>
      </c>
      <c r="G12" s="286" t="s">
        <v>5469</v>
      </c>
      <c r="H12" s="284" t="s">
        <v>5469</v>
      </c>
      <c r="I12" s="284" t="s">
        <v>8125</v>
      </c>
      <c r="J12" s="482" t="s">
        <v>5890</v>
      </c>
      <c r="K12" s="285" t="s">
        <v>5469</v>
      </c>
      <c r="L12" s="338" t="s">
        <v>7053</v>
      </c>
      <c r="M12" s="483"/>
    </row>
    <row r="13" spans="2:13" s="250" customFormat="1">
      <c r="B13" s="282" t="s">
        <v>8126</v>
      </c>
      <c r="C13" s="395" t="s">
        <v>8127</v>
      </c>
      <c r="D13" s="283" t="s">
        <v>7949</v>
      </c>
      <c r="E13" s="284" t="s">
        <v>6240</v>
      </c>
      <c r="F13" s="285"/>
      <c r="G13" s="286" t="s">
        <v>2080</v>
      </c>
      <c r="H13" s="284" t="s">
        <v>5469</v>
      </c>
      <c r="I13" s="284" t="s">
        <v>529</v>
      </c>
      <c r="J13" s="284" t="s">
        <v>5469</v>
      </c>
      <c r="K13" s="285" t="s">
        <v>529</v>
      </c>
      <c r="L13" s="338"/>
      <c r="M13" s="483"/>
    </row>
    <row r="14" spans="2:13" s="250" customFormat="1" ht="60">
      <c r="B14" s="282" t="s">
        <v>1103</v>
      </c>
      <c r="C14" s="395" t="s">
        <v>8128</v>
      </c>
      <c r="D14" s="283" t="s">
        <v>6903</v>
      </c>
      <c r="E14" s="284" t="s">
        <v>6347</v>
      </c>
      <c r="F14" s="489" t="s">
        <v>8129</v>
      </c>
      <c r="G14" s="286" t="s">
        <v>5469</v>
      </c>
      <c r="H14" s="284" t="s">
        <v>5469</v>
      </c>
      <c r="I14" s="284" t="s">
        <v>5469</v>
      </c>
      <c r="J14" s="284" t="s">
        <v>5890</v>
      </c>
      <c r="K14" s="285" t="s">
        <v>529</v>
      </c>
      <c r="L14" s="428" t="s">
        <v>8130</v>
      </c>
      <c r="M14" s="483"/>
    </row>
    <row r="15" spans="2:13" s="250" customFormat="1" ht="30">
      <c r="B15" s="476" t="s">
        <v>245</v>
      </c>
      <c r="C15" s="450" t="s">
        <v>8131</v>
      </c>
      <c r="D15" s="477" t="s">
        <v>7200</v>
      </c>
      <c r="E15" s="480" t="s">
        <v>6268</v>
      </c>
      <c r="F15" s="478"/>
      <c r="G15" s="479" t="s">
        <v>5469</v>
      </c>
      <c r="H15" s="480" t="s">
        <v>5469</v>
      </c>
      <c r="I15" s="481" t="s">
        <v>5469</v>
      </c>
      <c r="J15" s="284" t="s">
        <v>529</v>
      </c>
      <c r="K15" s="478" t="s">
        <v>529</v>
      </c>
      <c r="L15" s="336" t="s">
        <v>8132</v>
      </c>
      <c r="M15" s="483"/>
    </row>
    <row r="16" spans="2:13" s="250" customFormat="1">
      <c r="B16" s="282" t="s">
        <v>8133</v>
      </c>
      <c r="C16" s="395" t="s">
        <v>8134</v>
      </c>
      <c r="D16" s="283" t="s">
        <v>7211</v>
      </c>
      <c r="E16" s="480" t="s">
        <v>6268</v>
      </c>
      <c r="F16" s="285"/>
      <c r="G16" s="286" t="s">
        <v>8125</v>
      </c>
      <c r="H16" s="284" t="s">
        <v>5469</v>
      </c>
      <c r="I16" s="284" t="s">
        <v>529</v>
      </c>
      <c r="J16" s="284" t="s">
        <v>5469</v>
      </c>
      <c r="K16" s="285" t="s">
        <v>529</v>
      </c>
      <c r="L16" s="338"/>
      <c r="M16" s="483"/>
    </row>
    <row r="17" spans="2:13" s="250" customFormat="1" ht="30">
      <c r="B17" s="476" t="s">
        <v>8135</v>
      </c>
      <c r="C17" s="450" t="s">
        <v>8136</v>
      </c>
      <c r="D17" s="283" t="s">
        <v>7200</v>
      </c>
      <c r="E17" s="480" t="s">
        <v>6268</v>
      </c>
      <c r="F17" s="478"/>
      <c r="G17" s="479" t="s">
        <v>5469</v>
      </c>
      <c r="H17" s="480" t="s">
        <v>5469</v>
      </c>
      <c r="I17" s="481" t="s">
        <v>5469</v>
      </c>
      <c r="J17" s="284" t="s">
        <v>529</v>
      </c>
      <c r="K17" s="478" t="s">
        <v>529</v>
      </c>
      <c r="L17" s="336" t="s">
        <v>8137</v>
      </c>
      <c r="M17" s="483"/>
    </row>
    <row r="18" spans="2:13" s="250" customFormat="1">
      <c r="B18" s="282" t="s">
        <v>8138</v>
      </c>
      <c r="C18" s="395" t="s">
        <v>8139</v>
      </c>
      <c r="D18" s="485" t="s">
        <v>7211</v>
      </c>
      <c r="E18" s="481" t="s">
        <v>6266</v>
      </c>
      <c r="F18" s="285"/>
      <c r="G18" s="286" t="s">
        <v>8125</v>
      </c>
      <c r="H18" s="284" t="s">
        <v>5469</v>
      </c>
      <c r="I18" s="284" t="s">
        <v>2080</v>
      </c>
      <c r="J18" s="284" t="s">
        <v>5469</v>
      </c>
      <c r="K18" s="285" t="s">
        <v>529</v>
      </c>
      <c r="L18" s="338"/>
      <c r="M18" s="483"/>
    </row>
    <row r="19" spans="2:13" s="250" customFormat="1" ht="30">
      <c r="B19" s="282" t="s">
        <v>8140</v>
      </c>
      <c r="C19" s="395" t="s">
        <v>8141</v>
      </c>
      <c r="D19" s="283" t="s">
        <v>5729</v>
      </c>
      <c r="E19" s="284" t="s">
        <v>5644</v>
      </c>
      <c r="F19" s="285"/>
      <c r="G19" s="286" t="s">
        <v>5469</v>
      </c>
      <c r="H19" s="284" t="s">
        <v>5469</v>
      </c>
      <c r="I19" s="284" t="s">
        <v>5469</v>
      </c>
      <c r="J19" s="284" t="s">
        <v>529</v>
      </c>
      <c r="K19" s="285" t="s">
        <v>529</v>
      </c>
      <c r="L19" s="338" t="s">
        <v>8142</v>
      </c>
      <c r="M19" s="483"/>
    </row>
    <row r="20" spans="2:13" s="250" customFormat="1" ht="45">
      <c r="B20" s="282" t="s">
        <v>1752</v>
      </c>
      <c r="C20" s="395" t="s">
        <v>8143</v>
      </c>
      <c r="D20" s="283" t="s">
        <v>5729</v>
      </c>
      <c r="E20" s="284" t="s">
        <v>5644</v>
      </c>
      <c r="F20" s="285"/>
      <c r="G20" s="286" t="s">
        <v>5469</v>
      </c>
      <c r="H20" s="284" t="s">
        <v>5469</v>
      </c>
      <c r="I20" s="284" t="s">
        <v>5469</v>
      </c>
      <c r="J20" s="284" t="s">
        <v>529</v>
      </c>
      <c r="K20" s="285" t="s">
        <v>529</v>
      </c>
      <c r="L20" s="428" t="s">
        <v>12792</v>
      </c>
      <c r="M20" s="483"/>
    </row>
    <row r="21" spans="2:13" s="250" customFormat="1" ht="48" customHeight="1">
      <c r="B21" s="282" t="s">
        <v>2706</v>
      </c>
      <c r="C21" s="395" t="s">
        <v>8144</v>
      </c>
      <c r="D21" s="283" t="s">
        <v>5647</v>
      </c>
      <c r="E21" s="284" t="s">
        <v>5648</v>
      </c>
      <c r="F21" s="285"/>
      <c r="G21" s="286" t="s">
        <v>529</v>
      </c>
      <c r="H21" s="284" t="s">
        <v>5469</v>
      </c>
      <c r="I21" s="284" t="s">
        <v>529</v>
      </c>
      <c r="J21" s="284" t="s">
        <v>2081</v>
      </c>
      <c r="K21" s="285" t="s">
        <v>5469</v>
      </c>
      <c r="L21" s="657" t="s">
        <v>5649</v>
      </c>
      <c r="M21" s="483"/>
    </row>
    <row r="22" spans="2:13" s="250" customFormat="1" ht="72.75" customHeight="1">
      <c r="B22" s="282" t="s">
        <v>2708</v>
      </c>
      <c r="C22" s="395" t="s">
        <v>8145</v>
      </c>
      <c r="D22" s="283" t="s">
        <v>5647</v>
      </c>
      <c r="E22" s="284" t="s">
        <v>5648</v>
      </c>
      <c r="F22" s="285"/>
      <c r="G22" s="286" t="s">
        <v>529</v>
      </c>
      <c r="H22" s="284" t="s">
        <v>5469</v>
      </c>
      <c r="I22" s="284" t="s">
        <v>529</v>
      </c>
      <c r="J22" s="284" t="s">
        <v>5469</v>
      </c>
      <c r="K22" s="285" t="s">
        <v>529</v>
      </c>
      <c r="L22" s="658"/>
      <c r="M22" s="483"/>
    </row>
    <row r="23" spans="2:13" s="250" customFormat="1" ht="48" customHeight="1">
      <c r="B23" s="282" t="s">
        <v>2710</v>
      </c>
      <c r="C23" s="395" t="s">
        <v>8146</v>
      </c>
      <c r="D23" s="283" t="s">
        <v>5652</v>
      </c>
      <c r="E23" s="284" t="s">
        <v>5648</v>
      </c>
      <c r="F23" s="285"/>
      <c r="G23" s="286" t="s">
        <v>529</v>
      </c>
      <c r="H23" s="289" t="s">
        <v>2081</v>
      </c>
      <c r="I23" s="284" t="s">
        <v>529</v>
      </c>
      <c r="J23" s="284" t="s">
        <v>5469</v>
      </c>
      <c r="K23" s="285" t="s">
        <v>5469</v>
      </c>
      <c r="L23" s="288"/>
      <c r="M23" s="483"/>
    </row>
    <row r="24" spans="2:13" s="250" customFormat="1" ht="60.75" thickBot="1">
      <c r="B24" s="282" t="s">
        <v>1646</v>
      </c>
      <c r="C24" s="395" t="s">
        <v>8147</v>
      </c>
      <c r="D24" s="283" t="s">
        <v>5729</v>
      </c>
      <c r="E24" s="284" t="s">
        <v>5644</v>
      </c>
      <c r="F24" s="285"/>
      <c r="G24" s="286" t="s">
        <v>2080</v>
      </c>
      <c r="H24" s="284" t="s">
        <v>5469</v>
      </c>
      <c r="I24" s="284" t="s">
        <v>5469</v>
      </c>
      <c r="J24" s="284" t="s">
        <v>5469</v>
      </c>
      <c r="K24" s="285" t="s">
        <v>529</v>
      </c>
      <c r="L24" s="338" t="s">
        <v>8148</v>
      </c>
      <c r="M24" s="483"/>
    </row>
    <row r="25" spans="2:13" s="250" customFormat="1" ht="20.100000000000001" customHeight="1" thickBot="1">
      <c r="B25" s="386" t="s">
        <v>8149</v>
      </c>
      <c r="C25" s="474"/>
      <c r="D25" s="474"/>
      <c r="E25" s="474"/>
      <c r="F25" s="474"/>
      <c r="G25" s="474"/>
      <c r="H25" s="474"/>
      <c r="I25" s="474"/>
      <c r="J25" s="474"/>
      <c r="K25" s="474"/>
      <c r="L25" s="475"/>
      <c r="M25" s="483"/>
    </row>
    <row r="26" spans="2:13" s="250" customFormat="1">
      <c r="B26" s="470" t="s">
        <v>7448</v>
      </c>
      <c r="C26" s="390" t="s">
        <v>8150</v>
      </c>
      <c r="D26" s="391" t="s">
        <v>6311</v>
      </c>
      <c r="E26" s="392" t="s">
        <v>6268</v>
      </c>
      <c r="F26" s="393"/>
      <c r="G26" s="471" t="s">
        <v>5469</v>
      </c>
      <c r="H26" s="472" t="s">
        <v>5469</v>
      </c>
      <c r="I26" s="472" t="s">
        <v>529</v>
      </c>
      <c r="J26" s="472" t="s">
        <v>529</v>
      </c>
      <c r="K26" s="393" t="s">
        <v>529</v>
      </c>
      <c r="L26" s="473"/>
      <c r="M26" s="483"/>
    </row>
    <row r="27" spans="2:13" s="250" customFormat="1">
      <c r="B27" s="282" t="s">
        <v>7450</v>
      </c>
      <c r="C27" s="395" t="s">
        <v>8151</v>
      </c>
      <c r="D27" s="283" t="s">
        <v>7452</v>
      </c>
      <c r="E27" s="284" t="s">
        <v>5926</v>
      </c>
      <c r="F27" s="285"/>
      <c r="G27" s="286" t="s">
        <v>5469</v>
      </c>
      <c r="H27" s="284" t="s">
        <v>5469</v>
      </c>
      <c r="I27" s="284" t="s">
        <v>529</v>
      </c>
      <c r="J27" s="284" t="s">
        <v>529</v>
      </c>
      <c r="K27" s="285" t="s">
        <v>529</v>
      </c>
      <c r="L27" s="338"/>
      <c r="M27" s="483"/>
    </row>
    <row r="28" spans="2:13" s="250" customFormat="1">
      <c r="B28" s="282" t="s">
        <v>8152</v>
      </c>
      <c r="C28" s="395" t="s">
        <v>8153</v>
      </c>
      <c r="D28" s="283" t="s">
        <v>6892</v>
      </c>
      <c r="E28" s="284" t="s">
        <v>5648</v>
      </c>
      <c r="F28" s="285"/>
      <c r="G28" s="286" t="s">
        <v>529</v>
      </c>
      <c r="H28" s="284" t="s">
        <v>5469</v>
      </c>
      <c r="I28" s="284" t="s">
        <v>529</v>
      </c>
      <c r="J28" s="284" t="s">
        <v>529</v>
      </c>
      <c r="K28" s="285" t="s">
        <v>529</v>
      </c>
      <c r="L28" s="338"/>
      <c r="M28" s="483"/>
    </row>
    <row r="29" spans="2:13" s="250" customFormat="1" ht="59.1" customHeight="1">
      <c r="B29" s="282" t="s">
        <v>7455</v>
      </c>
      <c r="C29" s="395" t="s">
        <v>8154</v>
      </c>
      <c r="D29" s="283" t="s">
        <v>7457</v>
      </c>
      <c r="E29" s="284" t="s">
        <v>5648</v>
      </c>
      <c r="F29" s="285"/>
      <c r="G29" s="286" t="s">
        <v>5469</v>
      </c>
      <c r="H29" s="284" t="s">
        <v>5469</v>
      </c>
      <c r="I29" s="284" t="s">
        <v>529</v>
      </c>
      <c r="J29" s="284" t="s">
        <v>529</v>
      </c>
      <c r="K29" s="285" t="s">
        <v>529</v>
      </c>
      <c r="L29" s="338" t="s">
        <v>8155</v>
      </c>
      <c r="M29" s="483"/>
    </row>
    <row r="30" spans="2:13" s="250" customFormat="1" ht="30">
      <c r="B30" s="282" t="s">
        <v>7461</v>
      </c>
      <c r="C30" s="395" t="s">
        <v>8156</v>
      </c>
      <c r="D30" s="283" t="s">
        <v>6311</v>
      </c>
      <c r="E30" s="284" t="s">
        <v>6268</v>
      </c>
      <c r="F30" s="285"/>
      <c r="G30" s="286" t="s">
        <v>5469</v>
      </c>
      <c r="H30" s="284" t="s">
        <v>5469</v>
      </c>
      <c r="I30" s="284" t="s">
        <v>529</v>
      </c>
      <c r="J30" s="284" t="s">
        <v>529</v>
      </c>
      <c r="K30" s="285" t="s">
        <v>529</v>
      </c>
      <c r="L30" s="328" t="s">
        <v>7463</v>
      </c>
      <c r="M30" s="483"/>
    </row>
    <row r="31" spans="2:13" s="250" customFormat="1">
      <c r="B31" s="282" t="s">
        <v>7464</v>
      </c>
      <c r="C31" s="395" t="s">
        <v>8157</v>
      </c>
      <c r="D31" s="283" t="s">
        <v>7452</v>
      </c>
      <c r="E31" s="284" t="s">
        <v>5926</v>
      </c>
      <c r="F31" s="285"/>
      <c r="G31" s="286" t="s">
        <v>5469</v>
      </c>
      <c r="H31" s="284" t="s">
        <v>5469</v>
      </c>
      <c r="I31" s="284" t="s">
        <v>529</v>
      </c>
      <c r="J31" s="284" t="s">
        <v>529</v>
      </c>
      <c r="K31" s="285" t="s">
        <v>529</v>
      </c>
      <c r="M31" s="483"/>
    </row>
    <row r="32" spans="2:13" s="250" customFormat="1">
      <c r="B32" s="282" t="s">
        <v>8158</v>
      </c>
      <c r="C32" s="395" t="s">
        <v>8159</v>
      </c>
      <c r="D32" s="283" t="s">
        <v>6892</v>
      </c>
      <c r="E32" s="284" t="s">
        <v>5648</v>
      </c>
      <c r="F32" s="285"/>
      <c r="G32" s="286" t="s">
        <v>529</v>
      </c>
      <c r="H32" s="284" t="s">
        <v>5469</v>
      </c>
      <c r="I32" s="284" t="s">
        <v>529</v>
      </c>
      <c r="J32" s="284" t="s">
        <v>529</v>
      </c>
      <c r="K32" s="285" t="s">
        <v>529</v>
      </c>
      <c r="L32" s="338"/>
      <c r="M32" s="483"/>
    </row>
    <row r="33" spans="2:13" s="250" customFormat="1" ht="75">
      <c r="B33" s="282" t="s">
        <v>7468</v>
      </c>
      <c r="C33" s="395" t="s">
        <v>8160</v>
      </c>
      <c r="D33" s="283" t="s">
        <v>7457</v>
      </c>
      <c r="E33" s="284" t="s">
        <v>5648</v>
      </c>
      <c r="F33" s="285"/>
      <c r="G33" s="286" t="s">
        <v>5469</v>
      </c>
      <c r="H33" s="284" t="s">
        <v>5469</v>
      </c>
      <c r="I33" s="284" t="s">
        <v>529</v>
      </c>
      <c r="J33" s="284" t="s">
        <v>529</v>
      </c>
      <c r="K33" s="285" t="s">
        <v>529</v>
      </c>
      <c r="L33" s="338" t="s">
        <v>8161</v>
      </c>
      <c r="M33" s="483"/>
    </row>
    <row r="34" spans="2:13" s="250" customFormat="1" ht="30">
      <c r="B34" s="282" t="s">
        <v>7472</v>
      </c>
      <c r="C34" s="395" t="s">
        <v>8162</v>
      </c>
      <c r="D34" s="283" t="s">
        <v>6311</v>
      </c>
      <c r="E34" s="284" t="s">
        <v>6268</v>
      </c>
      <c r="F34" s="285"/>
      <c r="G34" s="286" t="s">
        <v>5469</v>
      </c>
      <c r="H34" s="284" t="s">
        <v>5469</v>
      </c>
      <c r="I34" s="284" t="s">
        <v>529</v>
      </c>
      <c r="J34" s="284" t="s">
        <v>529</v>
      </c>
      <c r="K34" s="285" t="s">
        <v>529</v>
      </c>
      <c r="L34" s="328" t="s">
        <v>7474</v>
      </c>
      <c r="M34" s="483"/>
    </row>
    <row r="35" spans="2:13" s="250" customFormat="1">
      <c r="B35" s="282" t="s">
        <v>7475</v>
      </c>
      <c r="C35" s="395" t="s">
        <v>8163</v>
      </c>
      <c r="D35" s="283" t="s">
        <v>7452</v>
      </c>
      <c r="E35" s="284" t="s">
        <v>5926</v>
      </c>
      <c r="F35" s="285"/>
      <c r="G35" s="286" t="s">
        <v>5469</v>
      </c>
      <c r="H35" s="284" t="s">
        <v>5469</v>
      </c>
      <c r="I35" s="284" t="s">
        <v>529</v>
      </c>
      <c r="J35" s="284" t="s">
        <v>529</v>
      </c>
      <c r="K35" s="285" t="s">
        <v>529</v>
      </c>
      <c r="L35" s="338"/>
      <c r="M35" s="483"/>
    </row>
    <row r="36" spans="2:13" s="250" customFormat="1">
      <c r="B36" s="282" t="s">
        <v>8164</v>
      </c>
      <c r="C36" s="395" t="s">
        <v>8165</v>
      </c>
      <c r="D36" s="283" t="s">
        <v>6892</v>
      </c>
      <c r="E36" s="284" t="s">
        <v>5648</v>
      </c>
      <c r="F36" s="285"/>
      <c r="G36" s="286" t="s">
        <v>529</v>
      </c>
      <c r="H36" s="284" t="s">
        <v>5469</v>
      </c>
      <c r="I36" s="284" t="s">
        <v>529</v>
      </c>
      <c r="J36" s="284" t="s">
        <v>529</v>
      </c>
      <c r="K36" s="285" t="s">
        <v>529</v>
      </c>
      <c r="L36" s="338"/>
      <c r="M36" s="483"/>
    </row>
    <row r="37" spans="2:13" s="250" customFormat="1" ht="75">
      <c r="B37" s="282" t="s">
        <v>7479</v>
      </c>
      <c r="C37" s="395" t="s">
        <v>8166</v>
      </c>
      <c r="D37" s="283" t="s">
        <v>7457</v>
      </c>
      <c r="E37" s="284" t="s">
        <v>5648</v>
      </c>
      <c r="F37" s="285"/>
      <c r="G37" s="286" t="s">
        <v>5469</v>
      </c>
      <c r="H37" s="284" t="s">
        <v>5469</v>
      </c>
      <c r="I37" s="284" t="s">
        <v>529</v>
      </c>
      <c r="J37" s="284" t="s">
        <v>529</v>
      </c>
      <c r="K37" s="285" t="s">
        <v>529</v>
      </c>
      <c r="L37" s="338" t="s">
        <v>8167</v>
      </c>
      <c r="M37" s="483"/>
    </row>
    <row r="38" spans="2:13" s="250" customFormat="1" ht="30">
      <c r="B38" s="282" t="s">
        <v>7482</v>
      </c>
      <c r="C38" s="395" t="s">
        <v>8168</v>
      </c>
      <c r="D38" s="283" t="s">
        <v>6311</v>
      </c>
      <c r="E38" s="284" t="s">
        <v>6268</v>
      </c>
      <c r="F38" s="285"/>
      <c r="G38" s="286" t="s">
        <v>5469</v>
      </c>
      <c r="H38" s="284" t="s">
        <v>5469</v>
      </c>
      <c r="I38" s="284" t="s">
        <v>529</v>
      </c>
      <c r="J38" s="284" t="s">
        <v>529</v>
      </c>
      <c r="K38" s="285" t="s">
        <v>529</v>
      </c>
      <c r="L38" s="328" t="s">
        <v>7483</v>
      </c>
      <c r="M38" s="483"/>
    </row>
    <row r="39" spans="2:13" s="250" customFormat="1">
      <c r="B39" s="282" t="s">
        <v>7484</v>
      </c>
      <c r="C39" s="395" t="s">
        <v>8169</v>
      </c>
      <c r="D39" s="283" t="s">
        <v>7452</v>
      </c>
      <c r="E39" s="284" t="s">
        <v>5926</v>
      </c>
      <c r="F39" s="285"/>
      <c r="G39" s="286" t="s">
        <v>5469</v>
      </c>
      <c r="H39" s="284" t="s">
        <v>5469</v>
      </c>
      <c r="I39" s="284" t="s">
        <v>529</v>
      </c>
      <c r="J39" s="284" t="s">
        <v>529</v>
      </c>
      <c r="K39" s="285" t="s">
        <v>529</v>
      </c>
      <c r="L39" s="338"/>
      <c r="M39" s="483"/>
    </row>
    <row r="40" spans="2:13" s="250" customFormat="1">
      <c r="B40" s="282" t="s">
        <v>8170</v>
      </c>
      <c r="C40" s="395" t="s">
        <v>8171</v>
      </c>
      <c r="D40" s="283" t="s">
        <v>6892</v>
      </c>
      <c r="E40" s="284" t="s">
        <v>5648</v>
      </c>
      <c r="F40" s="285"/>
      <c r="G40" s="286" t="s">
        <v>529</v>
      </c>
      <c r="H40" s="284" t="s">
        <v>5469</v>
      </c>
      <c r="I40" s="284" t="s">
        <v>529</v>
      </c>
      <c r="J40" s="284" t="s">
        <v>529</v>
      </c>
      <c r="K40" s="285" t="s">
        <v>529</v>
      </c>
      <c r="L40" s="338"/>
      <c r="M40" s="483"/>
    </row>
    <row r="41" spans="2:13" s="250" customFormat="1" ht="75">
      <c r="B41" s="282" t="s">
        <v>7487</v>
      </c>
      <c r="C41" s="395" t="s">
        <v>8172</v>
      </c>
      <c r="D41" s="283" t="s">
        <v>7457</v>
      </c>
      <c r="E41" s="284" t="s">
        <v>5648</v>
      </c>
      <c r="F41" s="285"/>
      <c r="G41" s="286" t="s">
        <v>5469</v>
      </c>
      <c r="H41" s="284" t="s">
        <v>5469</v>
      </c>
      <c r="I41" s="284" t="s">
        <v>529</v>
      </c>
      <c r="J41" s="284" t="s">
        <v>529</v>
      </c>
      <c r="K41" s="285" t="s">
        <v>529</v>
      </c>
      <c r="L41" s="338" t="s">
        <v>8173</v>
      </c>
      <c r="M41" s="483"/>
    </row>
    <row r="42" spans="2:13" s="250" customFormat="1" ht="30">
      <c r="B42" s="282" t="s">
        <v>7490</v>
      </c>
      <c r="C42" s="395" t="s">
        <v>8174</v>
      </c>
      <c r="D42" s="283" t="s">
        <v>6311</v>
      </c>
      <c r="E42" s="284" t="s">
        <v>6268</v>
      </c>
      <c r="F42" s="285"/>
      <c r="G42" s="286" t="s">
        <v>5469</v>
      </c>
      <c r="H42" s="284" t="s">
        <v>5469</v>
      </c>
      <c r="I42" s="284" t="s">
        <v>529</v>
      </c>
      <c r="J42" s="284" t="s">
        <v>529</v>
      </c>
      <c r="K42" s="285" t="s">
        <v>529</v>
      </c>
      <c r="L42" s="328" t="s">
        <v>7491</v>
      </c>
      <c r="M42" s="483"/>
    </row>
    <row r="43" spans="2:13" s="250" customFormat="1">
      <c r="B43" s="282" t="s">
        <v>7492</v>
      </c>
      <c r="C43" s="395" t="s">
        <v>8175</v>
      </c>
      <c r="D43" s="283" t="s">
        <v>7452</v>
      </c>
      <c r="E43" s="284" t="s">
        <v>5926</v>
      </c>
      <c r="F43" s="285"/>
      <c r="G43" s="286" t="s">
        <v>5469</v>
      </c>
      <c r="H43" s="284" t="s">
        <v>5469</v>
      </c>
      <c r="I43" s="284" t="s">
        <v>529</v>
      </c>
      <c r="J43" s="284" t="s">
        <v>529</v>
      </c>
      <c r="K43" s="285" t="s">
        <v>529</v>
      </c>
      <c r="L43" s="338"/>
      <c r="M43" s="483"/>
    </row>
    <row r="44" spans="2:13" s="250" customFormat="1">
      <c r="B44" s="282" t="s">
        <v>8176</v>
      </c>
      <c r="C44" s="395" t="s">
        <v>8177</v>
      </c>
      <c r="D44" s="283" t="s">
        <v>6892</v>
      </c>
      <c r="E44" s="284" t="s">
        <v>5648</v>
      </c>
      <c r="F44" s="285"/>
      <c r="G44" s="286" t="s">
        <v>529</v>
      </c>
      <c r="H44" s="284" t="s">
        <v>5469</v>
      </c>
      <c r="I44" s="284" t="s">
        <v>529</v>
      </c>
      <c r="J44" s="284" t="s">
        <v>529</v>
      </c>
      <c r="K44" s="285" t="s">
        <v>529</v>
      </c>
      <c r="L44" s="338"/>
      <c r="M44" s="483"/>
    </row>
    <row r="45" spans="2:13" s="250" customFormat="1" ht="75.75" thickBot="1">
      <c r="B45" s="490" t="s">
        <v>7495</v>
      </c>
      <c r="C45" s="430" t="s">
        <v>8178</v>
      </c>
      <c r="D45" s="431" t="s">
        <v>7457</v>
      </c>
      <c r="E45" s="432" t="s">
        <v>5648</v>
      </c>
      <c r="F45" s="433"/>
      <c r="G45" s="491" t="s">
        <v>5469</v>
      </c>
      <c r="H45" s="432" t="s">
        <v>5469</v>
      </c>
      <c r="I45" s="432" t="s">
        <v>529</v>
      </c>
      <c r="J45" s="432" t="s">
        <v>529</v>
      </c>
      <c r="K45" s="433" t="s">
        <v>529</v>
      </c>
      <c r="L45" s="492" t="s">
        <v>8179</v>
      </c>
      <c r="M45" s="483"/>
    </row>
    <row r="46" spans="2:13" s="250" customFormat="1" ht="19.5" customHeight="1" thickBot="1">
      <c r="B46" s="386" t="s">
        <v>7498</v>
      </c>
      <c r="C46" s="493"/>
      <c r="D46" s="494"/>
      <c r="E46" s="495"/>
      <c r="F46" s="495"/>
      <c r="G46" s="495"/>
      <c r="H46" s="495"/>
      <c r="I46" s="495"/>
      <c r="J46" s="495"/>
      <c r="K46" s="495"/>
      <c r="L46" s="496"/>
      <c r="M46" s="483"/>
    </row>
    <row r="47" spans="2:13" s="250" customFormat="1" ht="17.25" thickBot="1">
      <c r="B47" s="282" t="s">
        <v>7500</v>
      </c>
      <c r="C47" s="395" t="s">
        <v>8180</v>
      </c>
      <c r="D47" s="337" t="s">
        <v>5937</v>
      </c>
      <c r="E47" s="335" t="s">
        <v>5746</v>
      </c>
      <c r="F47" s="285"/>
      <c r="G47" s="286" t="s">
        <v>529</v>
      </c>
      <c r="H47" s="284" t="s">
        <v>5469</v>
      </c>
      <c r="I47" s="284" t="s">
        <v>529</v>
      </c>
      <c r="J47" s="284" t="s">
        <v>529</v>
      </c>
      <c r="K47" s="285" t="s">
        <v>529</v>
      </c>
      <c r="L47" s="338"/>
      <c r="M47" s="483"/>
    </row>
    <row r="48" spans="2:13" s="250" customFormat="1" ht="17.25" thickBot="1">
      <c r="B48" s="386" t="s">
        <v>8181</v>
      </c>
      <c r="C48" s="474"/>
      <c r="D48" s="474"/>
      <c r="E48" s="474"/>
      <c r="F48" s="474"/>
      <c r="G48" s="474"/>
      <c r="H48" s="474"/>
      <c r="I48" s="474"/>
      <c r="J48" s="474"/>
      <c r="K48" s="474"/>
      <c r="L48" s="475"/>
      <c r="M48" s="483"/>
    </row>
    <row r="49" spans="2:13" s="250" customFormat="1" ht="60">
      <c r="B49" s="476" t="s">
        <v>8182</v>
      </c>
      <c r="C49" s="450" t="s">
        <v>8183</v>
      </c>
      <c r="D49" s="477" t="s">
        <v>7211</v>
      </c>
      <c r="E49" s="480" t="s">
        <v>6268</v>
      </c>
      <c r="F49" s="478" t="s">
        <v>6207</v>
      </c>
      <c r="G49" s="479" t="s">
        <v>5469</v>
      </c>
      <c r="H49" s="480" t="s">
        <v>5469</v>
      </c>
      <c r="I49" s="480" t="s">
        <v>529</v>
      </c>
      <c r="J49" s="480" t="s">
        <v>529</v>
      </c>
      <c r="K49" s="478" t="s">
        <v>529</v>
      </c>
      <c r="L49" s="336" t="s">
        <v>8184</v>
      </c>
      <c r="M49" s="483"/>
    </row>
    <row r="50" spans="2:13" s="250" customFormat="1">
      <c r="B50" s="282" t="s">
        <v>8185</v>
      </c>
      <c r="C50" s="395" t="s">
        <v>8186</v>
      </c>
      <c r="D50" s="283" t="s">
        <v>7204</v>
      </c>
      <c r="E50" s="284" t="s">
        <v>5648</v>
      </c>
      <c r="F50" s="285"/>
      <c r="G50" s="286" t="s">
        <v>5469</v>
      </c>
      <c r="H50" s="284" t="s">
        <v>5469</v>
      </c>
      <c r="I50" s="284" t="s">
        <v>529</v>
      </c>
      <c r="J50" s="284" t="s">
        <v>529</v>
      </c>
      <c r="K50" s="285" t="s">
        <v>529</v>
      </c>
      <c r="L50" s="338"/>
      <c r="M50" s="483"/>
    </row>
    <row r="51" spans="2:13" s="250" customFormat="1">
      <c r="B51" s="282" t="s">
        <v>2066</v>
      </c>
      <c r="C51" s="395" t="s">
        <v>8187</v>
      </c>
      <c r="D51" s="283" t="s">
        <v>6497</v>
      </c>
      <c r="E51" s="284" t="s">
        <v>6268</v>
      </c>
      <c r="F51" s="285"/>
      <c r="G51" s="286" t="s">
        <v>5469</v>
      </c>
      <c r="H51" s="284" t="s">
        <v>5469</v>
      </c>
      <c r="I51" s="284" t="s">
        <v>529</v>
      </c>
      <c r="J51" s="284" t="s">
        <v>529</v>
      </c>
      <c r="K51" s="285" t="s">
        <v>529</v>
      </c>
      <c r="L51" s="338"/>
      <c r="M51" s="483"/>
    </row>
    <row r="52" spans="2:13" s="250" customFormat="1">
      <c r="B52" s="282" t="s">
        <v>8188</v>
      </c>
      <c r="C52" s="395" t="s">
        <v>8189</v>
      </c>
      <c r="D52" s="283" t="s">
        <v>6903</v>
      </c>
      <c r="E52" s="284" t="s">
        <v>5644</v>
      </c>
      <c r="F52" s="285"/>
      <c r="G52" s="286" t="s">
        <v>5469</v>
      </c>
      <c r="H52" s="284" t="s">
        <v>5469</v>
      </c>
      <c r="I52" s="284" t="s">
        <v>8125</v>
      </c>
      <c r="J52" s="284" t="s">
        <v>529</v>
      </c>
      <c r="K52" s="285" t="s">
        <v>529</v>
      </c>
      <c r="L52" s="338" t="s">
        <v>5901</v>
      </c>
      <c r="M52" s="483"/>
    </row>
    <row r="53" spans="2:13" s="250" customFormat="1">
      <c r="B53" s="282" t="s">
        <v>8190</v>
      </c>
      <c r="C53" s="395" t="s">
        <v>8191</v>
      </c>
      <c r="D53" s="283" t="s">
        <v>5961</v>
      </c>
      <c r="E53" s="284" t="s">
        <v>6266</v>
      </c>
      <c r="F53" s="285"/>
      <c r="G53" s="286" t="s">
        <v>8125</v>
      </c>
      <c r="H53" s="284" t="s">
        <v>5469</v>
      </c>
      <c r="I53" s="284" t="s">
        <v>5469</v>
      </c>
      <c r="J53" s="482" t="s">
        <v>5890</v>
      </c>
      <c r="K53" s="285" t="s">
        <v>529</v>
      </c>
      <c r="L53" s="338" t="s">
        <v>5720</v>
      </c>
      <c r="M53" s="483"/>
    </row>
    <row r="54" spans="2:13" s="250" customFormat="1">
      <c r="B54" s="282" t="s">
        <v>8192</v>
      </c>
      <c r="C54" s="395" t="s">
        <v>8193</v>
      </c>
      <c r="D54" s="283" t="s">
        <v>5723</v>
      </c>
      <c r="E54" s="284" t="s">
        <v>5648</v>
      </c>
      <c r="F54" s="285"/>
      <c r="G54" s="286" t="s">
        <v>529</v>
      </c>
      <c r="H54" s="284" t="s">
        <v>5469</v>
      </c>
      <c r="I54" s="284" t="s">
        <v>529</v>
      </c>
      <c r="J54" s="284" t="s">
        <v>5469</v>
      </c>
      <c r="K54" s="285" t="s">
        <v>529</v>
      </c>
      <c r="L54" s="288"/>
      <c r="M54" s="483"/>
    </row>
    <row r="55" spans="2:13" s="250" customFormat="1">
      <c r="B55" s="282" t="s">
        <v>8194</v>
      </c>
      <c r="C55" s="395" t="s">
        <v>8195</v>
      </c>
      <c r="D55" s="283" t="s">
        <v>5880</v>
      </c>
      <c r="E55" s="284" t="s">
        <v>5648</v>
      </c>
      <c r="F55" s="285"/>
      <c r="G55" s="286" t="s">
        <v>529</v>
      </c>
      <c r="H55" s="284" t="s">
        <v>5469</v>
      </c>
      <c r="I55" s="284" t="s">
        <v>529</v>
      </c>
      <c r="J55" s="284" t="s">
        <v>5469</v>
      </c>
      <c r="K55" s="285" t="s">
        <v>529</v>
      </c>
      <c r="L55" s="336"/>
      <c r="M55" s="483"/>
    </row>
    <row r="56" spans="2:13" s="250" customFormat="1" ht="33">
      <c r="B56" s="282" t="s">
        <v>8196</v>
      </c>
      <c r="C56" s="395" t="s">
        <v>8197</v>
      </c>
      <c r="D56" s="283" t="s">
        <v>7267</v>
      </c>
      <c r="E56" s="284" t="s">
        <v>6303</v>
      </c>
      <c r="F56" s="285"/>
      <c r="G56" s="286" t="s">
        <v>529</v>
      </c>
      <c r="H56" s="284" t="s">
        <v>5469</v>
      </c>
      <c r="I56" s="284" t="s">
        <v>5469</v>
      </c>
      <c r="J56" s="284" t="s">
        <v>5890</v>
      </c>
      <c r="K56" s="285" t="s">
        <v>529</v>
      </c>
      <c r="L56" s="287"/>
      <c r="M56" s="483"/>
    </row>
    <row r="57" spans="2:13" s="250" customFormat="1" ht="33">
      <c r="B57" s="282" t="s">
        <v>8198</v>
      </c>
      <c r="C57" s="395" t="s">
        <v>8199</v>
      </c>
      <c r="D57" s="283" t="s">
        <v>7267</v>
      </c>
      <c r="E57" s="284" t="s">
        <v>6303</v>
      </c>
      <c r="F57" s="285"/>
      <c r="G57" s="286" t="s">
        <v>529</v>
      </c>
      <c r="H57" s="284" t="s">
        <v>5469</v>
      </c>
      <c r="I57" s="284" t="s">
        <v>5469</v>
      </c>
      <c r="J57" s="284" t="s">
        <v>5890</v>
      </c>
      <c r="K57" s="285" t="s">
        <v>529</v>
      </c>
      <c r="L57" s="288"/>
      <c r="M57" s="483"/>
    </row>
    <row r="58" spans="2:13" s="250" customFormat="1" ht="33">
      <c r="B58" s="282" t="s">
        <v>8200</v>
      </c>
      <c r="C58" s="395" t="s">
        <v>8201</v>
      </c>
      <c r="D58" s="283" t="s">
        <v>7267</v>
      </c>
      <c r="E58" s="284" t="s">
        <v>6303</v>
      </c>
      <c r="F58" s="285"/>
      <c r="G58" s="286" t="s">
        <v>529</v>
      </c>
      <c r="H58" s="284" t="s">
        <v>5469</v>
      </c>
      <c r="I58" s="284" t="s">
        <v>5469</v>
      </c>
      <c r="J58" s="284" t="s">
        <v>5890</v>
      </c>
      <c r="K58" s="285" t="s">
        <v>529</v>
      </c>
      <c r="L58" s="288"/>
      <c r="M58" s="483"/>
    </row>
    <row r="59" spans="2:13" s="250" customFormat="1" ht="33">
      <c r="B59" s="282" t="s">
        <v>8202</v>
      </c>
      <c r="C59" s="395" t="s">
        <v>8203</v>
      </c>
      <c r="D59" s="283" t="s">
        <v>7267</v>
      </c>
      <c r="E59" s="284" t="s">
        <v>6303</v>
      </c>
      <c r="F59" s="285"/>
      <c r="G59" s="286" t="s">
        <v>529</v>
      </c>
      <c r="H59" s="284" t="s">
        <v>5469</v>
      </c>
      <c r="I59" s="284" t="s">
        <v>5469</v>
      </c>
      <c r="J59" s="284" t="s">
        <v>5890</v>
      </c>
      <c r="K59" s="285" t="s">
        <v>529</v>
      </c>
      <c r="L59" s="288"/>
      <c r="M59" s="483"/>
    </row>
    <row r="60" spans="2:13" s="250" customFormat="1" ht="33">
      <c r="B60" s="282" t="s">
        <v>8204</v>
      </c>
      <c r="C60" s="395" t="s">
        <v>8205</v>
      </c>
      <c r="D60" s="283" t="s">
        <v>7267</v>
      </c>
      <c r="E60" s="284" t="s">
        <v>6303</v>
      </c>
      <c r="F60" s="285"/>
      <c r="G60" s="286" t="s">
        <v>529</v>
      </c>
      <c r="H60" s="284" t="s">
        <v>5469</v>
      </c>
      <c r="I60" s="284" t="s">
        <v>5469</v>
      </c>
      <c r="J60" s="284" t="s">
        <v>5890</v>
      </c>
      <c r="K60" s="285" t="s">
        <v>529</v>
      </c>
      <c r="L60" s="336"/>
      <c r="M60" s="483"/>
    </row>
    <row r="61" spans="2:13" s="250" customFormat="1" ht="33">
      <c r="B61" s="282" t="s">
        <v>8206</v>
      </c>
      <c r="C61" s="395" t="s">
        <v>8207</v>
      </c>
      <c r="D61" s="283" t="s">
        <v>7267</v>
      </c>
      <c r="E61" s="284" t="s">
        <v>6303</v>
      </c>
      <c r="F61" s="285"/>
      <c r="G61" s="286" t="s">
        <v>529</v>
      </c>
      <c r="H61" s="284" t="s">
        <v>5469</v>
      </c>
      <c r="I61" s="284" t="s">
        <v>5469</v>
      </c>
      <c r="J61" s="284" t="s">
        <v>5890</v>
      </c>
      <c r="K61" s="285" t="s">
        <v>529</v>
      </c>
      <c r="L61" s="497" t="s">
        <v>7261</v>
      </c>
      <c r="M61" s="483"/>
    </row>
    <row r="62" spans="2:13" s="250" customFormat="1" ht="33">
      <c r="B62" s="282" t="s">
        <v>8208</v>
      </c>
      <c r="C62" s="395" t="s">
        <v>5547</v>
      </c>
      <c r="D62" s="283" t="s">
        <v>7267</v>
      </c>
      <c r="E62" s="284" t="s">
        <v>6303</v>
      </c>
      <c r="F62" s="285"/>
      <c r="G62" s="286" t="s">
        <v>529</v>
      </c>
      <c r="H62" s="284" t="s">
        <v>5469</v>
      </c>
      <c r="I62" s="284" t="s">
        <v>5469</v>
      </c>
      <c r="J62" s="284" t="s">
        <v>5890</v>
      </c>
      <c r="K62" s="285" t="s">
        <v>529</v>
      </c>
      <c r="L62" s="288"/>
      <c r="M62" s="483"/>
    </row>
    <row r="63" spans="2:13" s="250" customFormat="1" ht="33">
      <c r="B63" s="282" t="s">
        <v>8209</v>
      </c>
      <c r="C63" s="395" t="s">
        <v>5548</v>
      </c>
      <c r="D63" s="283" t="s">
        <v>7267</v>
      </c>
      <c r="E63" s="284" t="s">
        <v>6303</v>
      </c>
      <c r="F63" s="285"/>
      <c r="G63" s="286" t="s">
        <v>529</v>
      </c>
      <c r="H63" s="284" t="s">
        <v>5469</v>
      </c>
      <c r="I63" s="284" t="s">
        <v>5469</v>
      </c>
      <c r="J63" s="284" t="s">
        <v>5890</v>
      </c>
      <c r="K63" s="285" t="s">
        <v>529</v>
      </c>
      <c r="L63" s="288"/>
      <c r="M63" s="483"/>
    </row>
    <row r="64" spans="2:13" s="250" customFormat="1" ht="33">
      <c r="B64" s="282" t="s">
        <v>8210</v>
      </c>
      <c r="C64" s="395" t="s">
        <v>5549</v>
      </c>
      <c r="D64" s="283" t="s">
        <v>7267</v>
      </c>
      <c r="E64" s="284" t="s">
        <v>6303</v>
      </c>
      <c r="F64" s="285"/>
      <c r="G64" s="286" t="s">
        <v>529</v>
      </c>
      <c r="H64" s="284" t="s">
        <v>5469</v>
      </c>
      <c r="I64" s="284" t="s">
        <v>5469</v>
      </c>
      <c r="J64" s="284" t="s">
        <v>5890</v>
      </c>
      <c r="K64" s="285" t="s">
        <v>529</v>
      </c>
      <c r="L64" s="288"/>
      <c r="M64" s="483"/>
    </row>
    <row r="65" spans="2:13" s="250" customFormat="1" ht="33">
      <c r="B65" s="282" t="s">
        <v>8211</v>
      </c>
      <c r="C65" s="395" t="s">
        <v>5550</v>
      </c>
      <c r="D65" s="283" t="s">
        <v>7267</v>
      </c>
      <c r="E65" s="284" t="s">
        <v>6303</v>
      </c>
      <c r="F65" s="285"/>
      <c r="G65" s="286" t="s">
        <v>529</v>
      </c>
      <c r="H65" s="284" t="s">
        <v>5469</v>
      </c>
      <c r="I65" s="284" t="s">
        <v>5469</v>
      </c>
      <c r="J65" s="284" t="s">
        <v>5890</v>
      </c>
      <c r="K65" s="285" t="s">
        <v>529</v>
      </c>
      <c r="L65" s="336"/>
      <c r="M65" s="483"/>
    </row>
    <row r="66" spans="2:13" s="250" customFormat="1">
      <c r="B66" s="282" t="s">
        <v>8212</v>
      </c>
      <c r="C66" s="395" t="s">
        <v>8213</v>
      </c>
      <c r="D66" s="283" t="s">
        <v>6903</v>
      </c>
      <c r="E66" s="284" t="s">
        <v>5644</v>
      </c>
      <c r="F66" s="285"/>
      <c r="G66" s="286" t="s">
        <v>5469</v>
      </c>
      <c r="H66" s="284" t="s">
        <v>5469</v>
      </c>
      <c r="I66" s="284" t="s">
        <v>529</v>
      </c>
      <c r="J66" s="284" t="s">
        <v>529</v>
      </c>
      <c r="K66" s="285" t="s">
        <v>529</v>
      </c>
      <c r="L66" s="338"/>
      <c r="M66" s="483"/>
    </row>
    <row r="67" spans="2:13" s="250" customFormat="1">
      <c r="B67" s="282" t="s">
        <v>8214</v>
      </c>
      <c r="C67" s="395" t="s">
        <v>8215</v>
      </c>
      <c r="D67" s="283" t="s">
        <v>5954</v>
      </c>
      <c r="E67" s="284" t="s">
        <v>6266</v>
      </c>
      <c r="F67" s="285"/>
      <c r="G67" s="286" t="s">
        <v>2080</v>
      </c>
      <c r="H67" s="284" t="s">
        <v>5469</v>
      </c>
      <c r="I67" s="284" t="s">
        <v>5469</v>
      </c>
      <c r="J67" s="284" t="s">
        <v>5890</v>
      </c>
      <c r="K67" s="285" t="s">
        <v>529</v>
      </c>
      <c r="L67" s="338" t="s">
        <v>6211</v>
      </c>
      <c r="M67" s="483"/>
    </row>
    <row r="68" spans="2:13" s="250" customFormat="1" ht="75">
      <c r="B68" s="282" t="s">
        <v>8216</v>
      </c>
      <c r="C68" s="395" t="s">
        <v>8217</v>
      </c>
      <c r="D68" s="485" t="s">
        <v>5961</v>
      </c>
      <c r="E68" s="284" t="s">
        <v>6266</v>
      </c>
      <c r="F68" s="285"/>
      <c r="G68" s="286" t="s">
        <v>2080</v>
      </c>
      <c r="H68" s="284" t="s">
        <v>5469</v>
      </c>
      <c r="I68" s="284" t="s">
        <v>5469</v>
      </c>
      <c r="J68" s="284" t="s">
        <v>5890</v>
      </c>
      <c r="K68" s="285" t="s">
        <v>529</v>
      </c>
      <c r="L68" s="338" t="s">
        <v>8218</v>
      </c>
      <c r="M68" s="483"/>
    </row>
    <row r="69" spans="2:13" s="250" customFormat="1" ht="75">
      <c r="B69" s="282" t="s">
        <v>8219</v>
      </c>
      <c r="C69" s="395" t="s">
        <v>8220</v>
      </c>
      <c r="D69" s="485" t="s">
        <v>5961</v>
      </c>
      <c r="E69" s="284" t="s">
        <v>6266</v>
      </c>
      <c r="F69" s="285"/>
      <c r="G69" s="286" t="s">
        <v>2080</v>
      </c>
      <c r="H69" s="284" t="s">
        <v>5469</v>
      </c>
      <c r="I69" s="284" t="s">
        <v>5469</v>
      </c>
      <c r="J69" s="284" t="s">
        <v>5890</v>
      </c>
      <c r="K69" s="285" t="s">
        <v>529</v>
      </c>
      <c r="L69" s="338" t="s">
        <v>8221</v>
      </c>
      <c r="M69" s="483"/>
    </row>
    <row r="70" spans="2:13" s="250" customFormat="1" ht="60">
      <c r="B70" s="282" t="s">
        <v>8222</v>
      </c>
      <c r="C70" s="395" t="s">
        <v>8223</v>
      </c>
      <c r="D70" s="283" t="s">
        <v>6244</v>
      </c>
      <c r="E70" s="284" t="s">
        <v>6266</v>
      </c>
      <c r="F70" s="285"/>
      <c r="G70" s="286" t="s">
        <v>2080</v>
      </c>
      <c r="H70" s="284" t="s">
        <v>5469</v>
      </c>
      <c r="I70" s="284" t="s">
        <v>5469</v>
      </c>
      <c r="J70" s="284" t="s">
        <v>5890</v>
      </c>
      <c r="K70" s="285" t="s">
        <v>529</v>
      </c>
      <c r="L70" s="338" t="s">
        <v>8224</v>
      </c>
      <c r="M70" s="483"/>
    </row>
    <row r="71" spans="2:13" s="250" customFormat="1">
      <c r="B71" s="282" t="s">
        <v>8225</v>
      </c>
      <c r="C71" s="395" t="s">
        <v>8226</v>
      </c>
      <c r="D71" s="283" t="s">
        <v>7267</v>
      </c>
      <c r="E71" s="284" t="s">
        <v>6303</v>
      </c>
      <c r="F71" s="285"/>
      <c r="G71" s="286" t="s">
        <v>529</v>
      </c>
      <c r="H71" s="284" t="s">
        <v>5469</v>
      </c>
      <c r="I71" s="284" t="s">
        <v>5469</v>
      </c>
      <c r="J71" s="284" t="s">
        <v>5890</v>
      </c>
      <c r="K71" s="285" t="s">
        <v>529</v>
      </c>
      <c r="L71" s="287"/>
      <c r="M71" s="483"/>
    </row>
    <row r="72" spans="2:13" s="250" customFormat="1">
      <c r="B72" s="282" t="s">
        <v>8227</v>
      </c>
      <c r="C72" s="395" t="s">
        <v>8228</v>
      </c>
      <c r="D72" s="283" t="s">
        <v>7267</v>
      </c>
      <c r="E72" s="284" t="s">
        <v>6303</v>
      </c>
      <c r="F72" s="285"/>
      <c r="G72" s="286" t="s">
        <v>529</v>
      </c>
      <c r="H72" s="284" t="s">
        <v>5469</v>
      </c>
      <c r="I72" s="284" t="s">
        <v>5469</v>
      </c>
      <c r="J72" s="284" t="s">
        <v>5890</v>
      </c>
      <c r="K72" s="285" t="s">
        <v>529</v>
      </c>
      <c r="L72" s="288"/>
      <c r="M72" s="483"/>
    </row>
    <row r="73" spans="2:13" s="250" customFormat="1">
      <c r="B73" s="282" t="s">
        <v>8229</v>
      </c>
      <c r="C73" s="395" t="s">
        <v>8230</v>
      </c>
      <c r="D73" s="283" t="s">
        <v>7267</v>
      </c>
      <c r="E73" s="284" t="s">
        <v>6303</v>
      </c>
      <c r="F73" s="285"/>
      <c r="G73" s="286" t="s">
        <v>529</v>
      </c>
      <c r="H73" s="284" t="s">
        <v>5469</v>
      </c>
      <c r="I73" s="284" t="s">
        <v>5469</v>
      </c>
      <c r="J73" s="284" t="s">
        <v>5890</v>
      </c>
      <c r="K73" s="285" t="s">
        <v>529</v>
      </c>
      <c r="L73" s="288"/>
      <c r="M73" s="483"/>
    </row>
    <row r="74" spans="2:13" s="250" customFormat="1">
      <c r="B74" s="282" t="s">
        <v>8231</v>
      </c>
      <c r="C74" s="395" t="s">
        <v>8232</v>
      </c>
      <c r="D74" s="283" t="s">
        <v>7267</v>
      </c>
      <c r="E74" s="284" t="s">
        <v>6303</v>
      </c>
      <c r="F74" s="285"/>
      <c r="G74" s="286" t="s">
        <v>529</v>
      </c>
      <c r="H74" s="284" t="s">
        <v>5469</v>
      </c>
      <c r="I74" s="284" t="s">
        <v>5469</v>
      </c>
      <c r="J74" s="284" t="s">
        <v>5890</v>
      </c>
      <c r="K74" s="285" t="s">
        <v>529</v>
      </c>
      <c r="L74" s="288"/>
      <c r="M74" s="483"/>
    </row>
    <row r="75" spans="2:13" s="250" customFormat="1">
      <c r="B75" s="282" t="s">
        <v>8233</v>
      </c>
      <c r="C75" s="395" t="s">
        <v>8234</v>
      </c>
      <c r="D75" s="283" t="s">
        <v>7267</v>
      </c>
      <c r="E75" s="284" t="s">
        <v>6303</v>
      </c>
      <c r="F75" s="285"/>
      <c r="G75" s="286" t="s">
        <v>529</v>
      </c>
      <c r="H75" s="284" t="s">
        <v>5469</v>
      </c>
      <c r="I75" s="284" t="s">
        <v>5469</v>
      </c>
      <c r="J75" s="284" t="s">
        <v>5890</v>
      </c>
      <c r="K75" s="285" t="s">
        <v>529</v>
      </c>
      <c r="L75" s="336"/>
      <c r="M75" s="483"/>
    </row>
    <row r="76" spans="2:13" s="250" customFormat="1">
      <c r="B76" s="282" t="s">
        <v>839</v>
      </c>
      <c r="C76" s="395" t="s">
        <v>8235</v>
      </c>
      <c r="D76" s="283" t="s">
        <v>7267</v>
      </c>
      <c r="E76" s="284" t="s">
        <v>6303</v>
      </c>
      <c r="F76" s="285"/>
      <c r="G76" s="286" t="s">
        <v>529</v>
      </c>
      <c r="H76" s="284" t="s">
        <v>5469</v>
      </c>
      <c r="I76" s="284" t="s">
        <v>5469</v>
      </c>
      <c r="J76" s="284" t="s">
        <v>5890</v>
      </c>
      <c r="K76" s="285" t="s">
        <v>529</v>
      </c>
      <c r="L76" s="287" t="s">
        <v>7261</v>
      </c>
      <c r="M76" s="483"/>
    </row>
    <row r="77" spans="2:13" s="250" customFormat="1">
      <c r="B77" s="282" t="s">
        <v>840</v>
      </c>
      <c r="C77" s="395" t="s">
        <v>5551</v>
      </c>
      <c r="D77" s="283" t="s">
        <v>7267</v>
      </c>
      <c r="E77" s="284" t="s">
        <v>6303</v>
      </c>
      <c r="F77" s="285"/>
      <c r="G77" s="286" t="s">
        <v>529</v>
      </c>
      <c r="H77" s="284" t="s">
        <v>5469</v>
      </c>
      <c r="I77" s="284" t="s">
        <v>5469</v>
      </c>
      <c r="J77" s="284" t="s">
        <v>5890</v>
      </c>
      <c r="K77" s="285" t="s">
        <v>529</v>
      </c>
      <c r="L77" s="288"/>
      <c r="M77" s="483"/>
    </row>
    <row r="78" spans="2:13" s="250" customFormat="1">
      <c r="B78" s="282" t="s">
        <v>841</v>
      </c>
      <c r="C78" s="395" t="s">
        <v>5552</v>
      </c>
      <c r="D78" s="283" t="s">
        <v>7267</v>
      </c>
      <c r="E78" s="284" t="s">
        <v>6303</v>
      </c>
      <c r="F78" s="285"/>
      <c r="G78" s="286" t="s">
        <v>529</v>
      </c>
      <c r="H78" s="284" t="s">
        <v>5469</v>
      </c>
      <c r="I78" s="284" t="s">
        <v>5469</v>
      </c>
      <c r="J78" s="284" t="s">
        <v>5890</v>
      </c>
      <c r="K78" s="285" t="s">
        <v>529</v>
      </c>
      <c r="L78" s="288"/>
      <c r="M78" s="483"/>
    </row>
    <row r="79" spans="2:13" s="250" customFormat="1">
      <c r="B79" s="282" t="s">
        <v>842</v>
      </c>
      <c r="C79" s="395" t="s">
        <v>5553</v>
      </c>
      <c r="D79" s="283" t="s">
        <v>7267</v>
      </c>
      <c r="E79" s="284" t="s">
        <v>6303</v>
      </c>
      <c r="F79" s="285"/>
      <c r="G79" s="286" t="s">
        <v>529</v>
      </c>
      <c r="H79" s="284" t="s">
        <v>5469</v>
      </c>
      <c r="I79" s="284" t="s">
        <v>5469</v>
      </c>
      <c r="J79" s="284" t="s">
        <v>5890</v>
      </c>
      <c r="K79" s="285" t="s">
        <v>529</v>
      </c>
      <c r="L79" s="288"/>
      <c r="M79" s="483"/>
    </row>
    <row r="80" spans="2:13" s="250" customFormat="1">
      <c r="B80" s="282" t="s">
        <v>843</v>
      </c>
      <c r="C80" s="395" t="s">
        <v>5554</v>
      </c>
      <c r="D80" s="283" t="s">
        <v>7267</v>
      </c>
      <c r="E80" s="284" t="s">
        <v>6303</v>
      </c>
      <c r="F80" s="285"/>
      <c r="G80" s="286" t="s">
        <v>529</v>
      </c>
      <c r="H80" s="284" t="s">
        <v>5469</v>
      </c>
      <c r="I80" s="284" t="s">
        <v>5469</v>
      </c>
      <c r="J80" s="284" t="s">
        <v>5890</v>
      </c>
      <c r="K80" s="285" t="s">
        <v>529</v>
      </c>
      <c r="L80" s="336"/>
      <c r="M80" s="483"/>
    </row>
    <row r="81" spans="2:13" s="250" customFormat="1" ht="60">
      <c r="B81" s="484" t="s">
        <v>8236</v>
      </c>
      <c r="C81" s="488" t="s">
        <v>8237</v>
      </c>
      <c r="D81" s="485" t="s">
        <v>5961</v>
      </c>
      <c r="E81" s="481" t="s">
        <v>6266</v>
      </c>
      <c r="F81" s="486"/>
      <c r="G81" s="487" t="s">
        <v>2080</v>
      </c>
      <c r="H81" s="481" t="s">
        <v>5469</v>
      </c>
      <c r="I81" s="481" t="s">
        <v>5469</v>
      </c>
      <c r="J81" s="481" t="s">
        <v>5890</v>
      </c>
      <c r="K81" s="486" t="s">
        <v>529</v>
      </c>
      <c r="L81" s="287" t="s">
        <v>8238</v>
      </c>
      <c r="M81" s="483"/>
    </row>
    <row r="82" spans="2:13" s="250" customFormat="1" ht="45">
      <c r="B82" s="484" t="s">
        <v>8236</v>
      </c>
      <c r="C82" s="488" t="s">
        <v>8237</v>
      </c>
      <c r="D82" s="485" t="s">
        <v>5961</v>
      </c>
      <c r="E82" s="481" t="s">
        <v>6266</v>
      </c>
      <c r="F82" s="486"/>
      <c r="G82" s="487" t="s">
        <v>2080</v>
      </c>
      <c r="H82" s="481" t="s">
        <v>5469</v>
      </c>
      <c r="I82" s="481" t="s">
        <v>5469</v>
      </c>
      <c r="J82" s="481" t="s">
        <v>5890</v>
      </c>
      <c r="K82" s="486" t="s">
        <v>529</v>
      </c>
      <c r="L82" s="287" t="s">
        <v>8239</v>
      </c>
      <c r="M82" s="483"/>
    </row>
    <row r="83" spans="2:13" s="250" customFormat="1">
      <c r="B83" s="282" t="s">
        <v>6212</v>
      </c>
      <c r="C83" s="488" t="s">
        <v>8240</v>
      </c>
      <c r="D83" s="283" t="s">
        <v>5718</v>
      </c>
      <c r="E83" s="284" t="s">
        <v>6266</v>
      </c>
      <c r="F83" s="285"/>
      <c r="G83" s="286" t="s">
        <v>2080</v>
      </c>
      <c r="H83" s="284" t="s">
        <v>5469</v>
      </c>
      <c r="I83" s="284" t="s">
        <v>5469</v>
      </c>
      <c r="J83" s="284" t="s">
        <v>5890</v>
      </c>
      <c r="K83" s="285" t="s">
        <v>529</v>
      </c>
      <c r="L83" s="338" t="s">
        <v>6211</v>
      </c>
      <c r="M83" s="483"/>
    </row>
    <row r="84" spans="2:13" s="250" customFormat="1">
      <c r="B84" s="282" t="s">
        <v>6213</v>
      </c>
      <c r="C84" s="488" t="s">
        <v>8241</v>
      </c>
      <c r="D84" s="283" t="s">
        <v>5718</v>
      </c>
      <c r="E84" s="284" t="s">
        <v>6266</v>
      </c>
      <c r="F84" s="285"/>
      <c r="G84" s="286" t="s">
        <v>2080</v>
      </c>
      <c r="H84" s="284" t="s">
        <v>5469</v>
      </c>
      <c r="I84" s="284" t="s">
        <v>5469</v>
      </c>
      <c r="J84" s="284" t="s">
        <v>529</v>
      </c>
      <c r="K84" s="285" t="s">
        <v>529</v>
      </c>
      <c r="L84" s="338" t="s">
        <v>5901</v>
      </c>
      <c r="M84" s="483"/>
    </row>
    <row r="85" spans="2:13" s="250" customFormat="1" ht="30">
      <c r="B85" s="282" t="s">
        <v>8242</v>
      </c>
      <c r="C85" s="488" t="s">
        <v>8243</v>
      </c>
      <c r="D85" s="283" t="s">
        <v>6459</v>
      </c>
      <c r="E85" s="284" t="s">
        <v>5644</v>
      </c>
      <c r="F85" s="285"/>
      <c r="G85" s="286" t="s">
        <v>5469</v>
      </c>
      <c r="H85" s="284" t="s">
        <v>5469</v>
      </c>
      <c r="I85" s="284" t="s">
        <v>529</v>
      </c>
      <c r="J85" s="284" t="s">
        <v>5469</v>
      </c>
      <c r="K85" s="285" t="s">
        <v>529</v>
      </c>
      <c r="L85" s="338" t="s">
        <v>8244</v>
      </c>
      <c r="M85" s="483"/>
    </row>
    <row r="86" spans="2:13" s="250" customFormat="1" ht="30">
      <c r="B86" s="282" t="s">
        <v>8245</v>
      </c>
      <c r="C86" s="488" t="s">
        <v>8246</v>
      </c>
      <c r="D86" s="283" t="s">
        <v>6459</v>
      </c>
      <c r="E86" s="284" t="s">
        <v>5644</v>
      </c>
      <c r="F86" s="285"/>
      <c r="G86" s="286" t="s">
        <v>2080</v>
      </c>
      <c r="H86" s="284" t="s">
        <v>5469</v>
      </c>
      <c r="I86" s="284" t="s">
        <v>529</v>
      </c>
      <c r="J86" s="284" t="s">
        <v>5469</v>
      </c>
      <c r="K86" s="285" t="s">
        <v>529</v>
      </c>
      <c r="L86" s="338" t="s">
        <v>8247</v>
      </c>
      <c r="M86" s="483"/>
    </row>
    <row r="87" spans="2:13" s="250" customFormat="1" ht="17.25" thickBot="1">
      <c r="B87" s="490" t="s">
        <v>8248</v>
      </c>
      <c r="C87" s="488" t="s">
        <v>8249</v>
      </c>
      <c r="D87" s="431" t="s">
        <v>6447</v>
      </c>
      <c r="E87" s="432" t="s">
        <v>5648</v>
      </c>
      <c r="F87" s="433"/>
      <c r="G87" s="491" t="s">
        <v>2080</v>
      </c>
      <c r="H87" s="432" t="s">
        <v>5469</v>
      </c>
      <c r="I87" s="432" t="s">
        <v>529</v>
      </c>
      <c r="J87" s="432" t="s">
        <v>5469</v>
      </c>
      <c r="K87" s="433" t="s">
        <v>529</v>
      </c>
      <c r="L87" s="492"/>
      <c r="M87" s="483"/>
    </row>
    <row r="88" spans="2:13" s="250" customFormat="1" ht="17.25" thickBot="1">
      <c r="B88" s="386" t="s">
        <v>8250</v>
      </c>
      <c r="C88" s="474"/>
      <c r="D88" s="474"/>
      <c r="E88" s="474"/>
      <c r="F88" s="474"/>
      <c r="G88" s="474"/>
      <c r="H88" s="474"/>
      <c r="I88" s="474"/>
      <c r="J88" s="474"/>
      <c r="K88" s="474"/>
      <c r="L88" s="475"/>
      <c r="M88" s="483"/>
    </row>
    <row r="89" spans="2:13" s="250" customFormat="1" ht="60">
      <c r="B89" s="476" t="s">
        <v>8251</v>
      </c>
      <c r="C89" s="450" t="s">
        <v>8252</v>
      </c>
      <c r="D89" s="477" t="s">
        <v>7211</v>
      </c>
      <c r="E89" s="480" t="s">
        <v>8253</v>
      </c>
      <c r="F89" s="478" t="s">
        <v>6928</v>
      </c>
      <c r="G89" s="479" t="s">
        <v>5469</v>
      </c>
      <c r="H89" s="480" t="s">
        <v>5469</v>
      </c>
      <c r="I89" s="480" t="s">
        <v>529</v>
      </c>
      <c r="J89" s="480" t="s">
        <v>529</v>
      </c>
      <c r="K89" s="478" t="s">
        <v>529</v>
      </c>
      <c r="L89" s="336" t="s">
        <v>8254</v>
      </c>
      <c r="M89" s="483"/>
    </row>
    <row r="90" spans="2:13" s="250" customFormat="1" ht="30" customHeight="1">
      <c r="B90" s="282" t="s">
        <v>7202</v>
      </c>
      <c r="C90" s="395" t="s">
        <v>8255</v>
      </c>
      <c r="D90" s="283" t="s">
        <v>7204</v>
      </c>
      <c r="E90" s="284" t="s">
        <v>5648</v>
      </c>
      <c r="F90" s="285"/>
      <c r="G90" s="286" t="s">
        <v>5469</v>
      </c>
      <c r="H90" s="284" t="s">
        <v>5469</v>
      </c>
      <c r="I90" s="284" t="s">
        <v>529</v>
      </c>
      <c r="J90" s="284" t="s">
        <v>529</v>
      </c>
      <c r="K90" s="285" t="s">
        <v>529</v>
      </c>
      <c r="L90" s="287"/>
      <c r="M90" s="483"/>
    </row>
    <row r="91" spans="2:13" s="250" customFormat="1">
      <c r="B91" s="282" t="s">
        <v>8256</v>
      </c>
      <c r="C91" s="395" t="s">
        <v>8257</v>
      </c>
      <c r="D91" s="283" t="s">
        <v>6497</v>
      </c>
      <c r="E91" s="284" t="s">
        <v>6268</v>
      </c>
      <c r="F91" s="285"/>
      <c r="G91" s="286" t="s">
        <v>5469</v>
      </c>
      <c r="H91" s="284" t="s">
        <v>5469</v>
      </c>
      <c r="I91" s="284" t="s">
        <v>529</v>
      </c>
      <c r="J91" s="284" t="s">
        <v>529</v>
      </c>
      <c r="K91" s="285" t="s">
        <v>529</v>
      </c>
      <c r="L91" s="288"/>
      <c r="M91" s="483"/>
    </row>
    <row r="92" spans="2:13" s="250" customFormat="1">
      <c r="B92" s="282" t="s">
        <v>8258</v>
      </c>
      <c r="C92" s="395" t="s">
        <v>8259</v>
      </c>
      <c r="D92" s="283" t="s">
        <v>6903</v>
      </c>
      <c r="E92" s="284" t="s">
        <v>5832</v>
      </c>
      <c r="F92" s="285"/>
      <c r="G92" s="286" t="s">
        <v>5469</v>
      </c>
      <c r="H92" s="284" t="s">
        <v>5469</v>
      </c>
      <c r="I92" s="284" t="s">
        <v>8125</v>
      </c>
      <c r="J92" s="284" t="s">
        <v>529</v>
      </c>
      <c r="K92" s="285" t="s">
        <v>529</v>
      </c>
      <c r="L92" s="338" t="s">
        <v>5901</v>
      </c>
      <c r="M92" s="483"/>
    </row>
    <row r="93" spans="2:13" s="250" customFormat="1">
      <c r="B93" s="282" t="s">
        <v>8260</v>
      </c>
      <c r="C93" s="395" t="s">
        <v>8261</v>
      </c>
      <c r="D93" s="283" t="s">
        <v>5961</v>
      </c>
      <c r="E93" s="284" t="s">
        <v>6268</v>
      </c>
      <c r="F93" s="285"/>
      <c r="G93" s="286" t="s">
        <v>8125</v>
      </c>
      <c r="H93" s="284" t="s">
        <v>5469</v>
      </c>
      <c r="I93" s="284" t="s">
        <v>5469</v>
      </c>
      <c r="J93" s="284" t="s">
        <v>5890</v>
      </c>
      <c r="K93" s="285" t="s">
        <v>529</v>
      </c>
      <c r="L93" s="338" t="s">
        <v>5901</v>
      </c>
      <c r="M93" s="483"/>
    </row>
    <row r="94" spans="2:13" s="250" customFormat="1">
      <c r="B94" s="282" t="s">
        <v>8262</v>
      </c>
      <c r="C94" s="395" t="s">
        <v>8263</v>
      </c>
      <c r="D94" s="283" t="s">
        <v>5723</v>
      </c>
      <c r="E94" s="284" t="s">
        <v>5648</v>
      </c>
      <c r="F94" s="285"/>
      <c r="G94" s="286" t="s">
        <v>529</v>
      </c>
      <c r="H94" s="284" t="s">
        <v>5469</v>
      </c>
      <c r="I94" s="284" t="s">
        <v>529</v>
      </c>
      <c r="J94" s="284" t="s">
        <v>5469</v>
      </c>
      <c r="K94" s="285" t="s">
        <v>529</v>
      </c>
      <c r="L94" s="288"/>
      <c r="M94" s="483"/>
    </row>
    <row r="95" spans="2:13" s="250" customFormat="1">
      <c r="B95" s="282" t="s">
        <v>8264</v>
      </c>
      <c r="C95" s="395" t="s">
        <v>8265</v>
      </c>
      <c r="D95" s="283" t="s">
        <v>5880</v>
      </c>
      <c r="E95" s="284" t="s">
        <v>5648</v>
      </c>
      <c r="F95" s="285"/>
      <c r="G95" s="286" t="s">
        <v>529</v>
      </c>
      <c r="H95" s="284" t="s">
        <v>5469</v>
      </c>
      <c r="I95" s="284" t="s">
        <v>529</v>
      </c>
      <c r="J95" s="284" t="s">
        <v>5469</v>
      </c>
      <c r="K95" s="285" t="s">
        <v>529</v>
      </c>
      <c r="L95" s="288"/>
      <c r="M95" s="483"/>
    </row>
    <row r="96" spans="2:13" s="250" customFormat="1" ht="33">
      <c r="B96" s="282" t="s">
        <v>8266</v>
      </c>
      <c r="C96" s="395" t="s">
        <v>8267</v>
      </c>
      <c r="D96" s="283" t="s">
        <v>5877</v>
      </c>
      <c r="E96" s="284" t="s">
        <v>6303</v>
      </c>
      <c r="F96" s="285"/>
      <c r="G96" s="286" t="s">
        <v>529</v>
      </c>
      <c r="H96" s="284" t="s">
        <v>5469</v>
      </c>
      <c r="I96" s="284" t="s">
        <v>5469</v>
      </c>
      <c r="J96" s="284" t="s">
        <v>5890</v>
      </c>
      <c r="K96" s="285" t="s">
        <v>529</v>
      </c>
      <c r="L96" s="288"/>
      <c r="M96" s="483"/>
    </row>
    <row r="97" spans="2:13" s="250" customFormat="1" ht="33">
      <c r="B97" s="282" t="s">
        <v>8268</v>
      </c>
      <c r="C97" s="395" t="s">
        <v>8269</v>
      </c>
      <c r="D97" s="283" t="s">
        <v>5877</v>
      </c>
      <c r="E97" s="284" t="s">
        <v>6303</v>
      </c>
      <c r="F97" s="285"/>
      <c r="G97" s="286" t="s">
        <v>529</v>
      </c>
      <c r="H97" s="284" t="s">
        <v>5469</v>
      </c>
      <c r="I97" s="284" t="s">
        <v>5469</v>
      </c>
      <c r="J97" s="284" t="s">
        <v>5890</v>
      </c>
      <c r="K97" s="285" t="s">
        <v>529</v>
      </c>
      <c r="L97" s="288"/>
      <c r="M97" s="483"/>
    </row>
    <row r="98" spans="2:13" s="250" customFormat="1" ht="33">
      <c r="B98" s="282" t="s">
        <v>8270</v>
      </c>
      <c r="C98" s="395" t="s">
        <v>8271</v>
      </c>
      <c r="D98" s="283" t="s">
        <v>5877</v>
      </c>
      <c r="E98" s="284" t="s">
        <v>6303</v>
      </c>
      <c r="F98" s="285"/>
      <c r="G98" s="286" t="s">
        <v>529</v>
      </c>
      <c r="H98" s="284" t="s">
        <v>5469</v>
      </c>
      <c r="I98" s="284" t="s">
        <v>5469</v>
      </c>
      <c r="J98" s="284" t="s">
        <v>5890</v>
      </c>
      <c r="K98" s="285" t="s">
        <v>529</v>
      </c>
      <c r="L98" s="288"/>
      <c r="M98" s="483"/>
    </row>
    <row r="99" spans="2:13" s="250" customFormat="1" ht="33">
      <c r="B99" s="282" t="s">
        <v>8272</v>
      </c>
      <c r="C99" s="395" t="s">
        <v>8273</v>
      </c>
      <c r="D99" s="283" t="s">
        <v>5877</v>
      </c>
      <c r="E99" s="284" t="s">
        <v>6303</v>
      </c>
      <c r="F99" s="285"/>
      <c r="G99" s="286" t="s">
        <v>529</v>
      </c>
      <c r="H99" s="284" t="s">
        <v>5469</v>
      </c>
      <c r="I99" s="284" t="s">
        <v>5469</v>
      </c>
      <c r="J99" s="284" t="s">
        <v>5890</v>
      </c>
      <c r="K99" s="285" t="s">
        <v>529</v>
      </c>
      <c r="L99" s="288"/>
      <c r="M99" s="483"/>
    </row>
    <row r="100" spans="2:13" s="250" customFormat="1" ht="33">
      <c r="B100" s="282" t="s">
        <v>8274</v>
      </c>
      <c r="C100" s="395" t="s">
        <v>8275</v>
      </c>
      <c r="D100" s="283" t="s">
        <v>5877</v>
      </c>
      <c r="E100" s="284" t="s">
        <v>6303</v>
      </c>
      <c r="F100" s="285"/>
      <c r="G100" s="286" t="s">
        <v>529</v>
      </c>
      <c r="H100" s="284" t="s">
        <v>5469</v>
      </c>
      <c r="I100" s="284" t="s">
        <v>5469</v>
      </c>
      <c r="J100" s="284" t="s">
        <v>5890</v>
      </c>
      <c r="K100" s="285" t="s">
        <v>529</v>
      </c>
      <c r="L100" s="336"/>
      <c r="M100" s="483"/>
    </row>
    <row r="101" spans="2:13" s="250" customFormat="1" ht="33">
      <c r="B101" s="282" t="s">
        <v>8276</v>
      </c>
      <c r="C101" s="395" t="s">
        <v>8277</v>
      </c>
      <c r="D101" s="283" t="s">
        <v>5877</v>
      </c>
      <c r="E101" s="284" t="s">
        <v>6303</v>
      </c>
      <c r="F101" s="285"/>
      <c r="G101" s="286" t="s">
        <v>529</v>
      </c>
      <c r="H101" s="284" t="s">
        <v>5469</v>
      </c>
      <c r="I101" s="284" t="s">
        <v>5469</v>
      </c>
      <c r="J101" s="284" t="s">
        <v>5890</v>
      </c>
      <c r="K101" s="285" t="s">
        <v>529</v>
      </c>
      <c r="L101" s="497" t="s">
        <v>7261</v>
      </c>
      <c r="M101" s="483"/>
    </row>
    <row r="102" spans="2:13" s="250" customFormat="1" ht="33">
      <c r="B102" s="282" t="s">
        <v>8278</v>
      </c>
      <c r="C102" s="395" t="s">
        <v>5555</v>
      </c>
      <c r="D102" s="283" t="s">
        <v>5877</v>
      </c>
      <c r="E102" s="284" t="s">
        <v>6303</v>
      </c>
      <c r="F102" s="285"/>
      <c r="G102" s="286" t="s">
        <v>529</v>
      </c>
      <c r="H102" s="284" t="s">
        <v>5469</v>
      </c>
      <c r="I102" s="284" t="s">
        <v>5469</v>
      </c>
      <c r="J102" s="284" t="s">
        <v>5890</v>
      </c>
      <c r="K102" s="285" t="s">
        <v>529</v>
      </c>
      <c r="L102" s="288"/>
      <c r="M102" s="483"/>
    </row>
    <row r="103" spans="2:13" s="250" customFormat="1" ht="33">
      <c r="B103" s="282" t="s">
        <v>8279</v>
      </c>
      <c r="C103" s="395" t="s">
        <v>5556</v>
      </c>
      <c r="D103" s="283" t="s">
        <v>5877</v>
      </c>
      <c r="E103" s="284" t="s">
        <v>6303</v>
      </c>
      <c r="F103" s="285"/>
      <c r="G103" s="286" t="s">
        <v>529</v>
      </c>
      <c r="H103" s="284" t="s">
        <v>5469</v>
      </c>
      <c r="I103" s="284" t="s">
        <v>5469</v>
      </c>
      <c r="J103" s="284" t="s">
        <v>5890</v>
      </c>
      <c r="K103" s="285" t="s">
        <v>529</v>
      </c>
      <c r="L103" s="288"/>
      <c r="M103" s="483"/>
    </row>
    <row r="104" spans="2:13" s="250" customFormat="1" ht="33">
      <c r="B104" s="282" t="s">
        <v>8280</v>
      </c>
      <c r="C104" s="395" t="s">
        <v>5557</v>
      </c>
      <c r="D104" s="283" t="s">
        <v>5877</v>
      </c>
      <c r="E104" s="284" t="s">
        <v>6303</v>
      </c>
      <c r="F104" s="285"/>
      <c r="G104" s="286" t="s">
        <v>529</v>
      </c>
      <c r="H104" s="284" t="s">
        <v>5469</v>
      </c>
      <c r="I104" s="284" t="s">
        <v>5469</v>
      </c>
      <c r="J104" s="284" t="s">
        <v>5890</v>
      </c>
      <c r="K104" s="285" t="s">
        <v>529</v>
      </c>
      <c r="L104" s="288"/>
      <c r="M104" s="483"/>
    </row>
    <row r="105" spans="2:13" s="250" customFormat="1" ht="33">
      <c r="B105" s="282" t="s">
        <v>8281</v>
      </c>
      <c r="C105" s="395" t="s">
        <v>5558</v>
      </c>
      <c r="D105" s="283" t="s">
        <v>5877</v>
      </c>
      <c r="E105" s="284" t="s">
        <v>6303</v>
      </c>
      <c r="F105" s="285"/>
      <c r="G105" s="286" t="s">
        <v>529</v>
      </c>
      <c r="H105" s="284" t="s">
        <v>5469</v>
      </c>
      <c r="I105" s="284" t="s">
        <v>5469</v>
      </c>
      <c r="J105" s="284" t="s">
        <v>5890</v>
      </c>
      <c r="K105" s="285" t="s">
        <v>529</v>
      </c>
      <c r="L105" s="336"/>
      <c r="M105" s="483"/>
    </row>
    <row r="106" spans="2:13" s="250" customFormat="1">
      <c r="B106" s="282" t="s">
        <v>8282</v>
      </c>
      <c r="C106" s="395" t="s">
        <v>8283</v>
      </c>
      <c r="D106" s="283" t="s">
        <v>6903</v>
      </c>
      <c r="E106" s="284" t="s">
        <v>5832</v>
      </c>
      <c r="F106" s="285"/>
      <c r="G106" s="286" t="s">
        <v>5469</v>
      </c>
      <c r="H106" s="284" t="s">
        <v>5469</v>
      </c>
      <c r="I106" s="284" t="s">
        <v>529</v>
      </c>
      <c r="J106" s="284" t="s">
        <v>529</v>
      </c>
      <c r="K106" s="285" t="s">
        <v>529</v>
      </c>
      <c r="L106" s="336"/>
      <c r="M106" s="483"/>
    </row>
    <row r="107" spans="2:13" s="250" customFormat="1">
      <c r="B107" s="282" t="s">
        <v>7284</v>
      </c>
      <c r="C107" s="395" t="s">
        <v>8284</v>
      </c>
      <c r="D107" s="283" t="s">
        <v>7249</v>
      </c>
      <c r="E107" s="284" t="s">
        <v>6266</v>
      </c>
      <c r="F107" s="285"/>
      <c r="G107" s="286" t="s">
        <v>2080</v>
      </c>
      <c r="H107" s="284" t="s">
        <v>5469</v>
      </c>
      <c r="I107" s="284" t="s">
        <v>5469</v>
      </c>
      <c r="J107" s="284" t="s">
        <v>5890</v>
      </c>
      <c r="K107" s="285" t="s">
        <v>529</v>
      </c>
      <c r="L107" s="338" t="s">
        <v>6211</v>
      </c>
      <c r="M107" s="483"/>
    </row>
    <row r="108" spans="2:13" s="250" customFormat="1" ht="75">
      <c r="B108" s="282" t="s">
        <v>7285</v>
      </c>
      <c r="C108" s="395" t="s">
        <v>8285</v>
      </c>
      <c r="D108" s="485" t="s">
        <v>7215</v>
      </c>
      <c r="E108" s="284" t="s">
        <v>6266</v>
      </c>
      <c r="F108" s="285"/>
      <c r="G108" s="286" t="s">
        <v>2080</v>
      </c>
      <c r="H108" s="284" t="s">
        <v>5469</v>
      </c>
      <c r="I108" s="284" t="s">
        <v>5469</v>
      </c>
      <c r="J108" s="284" t="s">
        <v>5890</v>
      </c>
      <c r="K108" s="285" t="s">
        <v>529</v>
      </c>
      <c r="L108" s="338" t="s">
        <v>8218</v>
      </c>
      <c r="M108" s="483"/>
    </row>
    <row r="109" spans="2:13" s="250" customFormat="1" ht="75">
      <c r="B109" s="282" t="s">
        <v>7286</v>
      </c>
      <c r="C109" s="395" t="s">
        <v>8286</v>
      </c>
      <c r="D109" s="485" t="s">
        <v>7215</v>
      </c>
      <c r="E109" s="284" t="s">
        <v>6266</v>
      </c>
      <c r="F109" s="285"/>
      <c r="G109" s="286" t="s">
        <v>2080</v>
      </c>
      <c r="H109" s="284" t="s">
        <v>5469</v>
      </c>
      <c r="I109" s="284" t="s">
        <v>5469</v>
      </c>
      <c r="J109" s="284" t="s">
        <v>5890</v>
      </c>
      <c r="K109" s="285" t="s">
        <v>529</v>
      </c>
      <c r="L109" s="338" t="s">
        <v>8221</v>
      </c>
      <c r="M109" s="483"/>
    </row>
    <row r="110" spans="2:13" s="250" customFormat="1" ht="45">
      <c r="B110" s="282" t="s">
        <v>7287</v>
      </c>
      <c r="C110" s="395" t="s">
        <v>8287</v>
      </c>
      <c r="D110" s="283" t="s">
        <v>5974</v>
      </c>
      <c r="E110" s="284" t="s">
        <v>6266</v>
      </c>
      <c r="F110" s="285"/>
      <c r="G110" s="286" t="s">
        <v>2080</v>
      </c>
      <c r="H110" s="284" t="s">
        <v>5469</v>
      </c>
      <c r="I110" s="284" t="s">
        <v>2081</v>
      </c>
      <c r="J110" s="284" t="s">
        <v>5890</v>
      </c>
      <c r="K110" s="285" t="s">
        <v>529</v>
      </c>
      <c r="L110" s="338" t="s">
        <v>8288</v>
      </c>
      <c r="M110" s="483"/>
    </row>
    <row r="111" spans="2:13" s="250" customFormat="1">
      <c r="B111" s="282" t="s">
        <v>8289</v>
      </c>
      <c r="C111" s="395" t="s">
        <v>8290</v>
      </c>
      <c r="D111" s="283" t="s">
        <v>5877</v>
      </c>
      <c r="E111" s="284" t="s">
        <v>6303</v>
      </c>
      <c r="F111" s="285"/>
      <c r="G111" s="286" t="s">
        <v>529</v>
      </c>
      <c r="H111" s="284" t="s">
        <v>5469</v>
      </c>
      <c r="I111" s="284" t="s">
        <v>5469</v>
      </c>
      <c r="J111" s="284" t="s">
        <v>5890</v>
      </c>
      <c r="K111" s="285" t="s">
        <v>529</v>
      </c>
      <c r="L111" s="287"/>
      <c r="M111" s="483"/>
    </row>
    <row r="112" spans="2:13" s="250" customFormat="1">
      <c r="B112" s="282" t="s">
        <v>8291</v>
      </c>
      <c r="C112" s="395" t="s">
        <v>8292</v>
      </c>
      <c r="D112" s="283" t="s">
        <v>5877</v>
      </c>
      <c r="E112" s="284" t="s">
        <v>6303</v>
      </c>
      <c r="F112" s="285"/>
      <c r="G112" s="286" t="s">
        <v>529</v>
      </c>
      <c r="H112" s="284" t="s">
        <v>5469</v>
      </c>
      <c r="I112" s="284" t="s">
        <v>5469</v>
      </c>
      <c r="J112" s="284" t="s">
        <v>5890</v>
      </c>
      <c r="K112" s="285" t="s">
        <v>529</v>
      </c>
      <c r="L112" s="288"/>
      <c r="M112" s="483"/>
    </row>
    <row r="113" spans="2:13" s="250" customFormat="1">
      <c r="B113" s="282" t="s">
        <v>8293</v>
      </c>
      <c r="C113" s="395" t="s">
        <v>8294</v>
      </c>
      <c r="D113" s="283" t="s">
        <v>5877</v>
      </c>
      <c r="E113" s="284" t="s">
        <v>6303</v>
      </c>
      <c r="F113" s="285"/>
      <c r="G113" s="286" t="s">
        <v>529</v>
      </c>
      <c r="H113" s="284" t="s">
        <v>5469</v>
      </c>
      <c r="I113" s="284" t="s">
        <v>5469</v>
      </c>
      <c r="J113" s="284" t="s">
        <v>5890</v>
      </c>
      <c r="K113" s="285" t="s">
        <v>529</v>
      </c>
      <c r="L113" s="288"/>
      <c r="M113" s="483"/>
    </row>
    <row r="114" spans="2:13" s="250" customFormat="1">
      <c r="B114" s="282" t="s">
        <v>8295</v>
      </c>
      <c r="C114" s="395" t="s">
        <v>8296</v>
      </c>
      <c r="D114" s="283" t="s">
        <v>5877</v>
      </c>
      <c r="E114" s="284" t="s">
        <v>6303</v>
      </c>
      <c r="F114" s="285"/>
      <c r="G114" s="286" t="s">
        <v>529</v>
      </c>
      <c r="H114" s="284" t="s">
        <v>5469</v>
      </c>
      <c r="I114" s="284" t="s">
        <v>5469</v>
      </c>
      <c r="J114" s="284" t="s">
        <v>5890</v>
      </c>
      <c r="K114" s="285" t="s">
        <v>529</v>
      </c>
      <c r="L114" s="288"/>
      <c r="M114" s="483"/>
    </row>
    <row r="115" spans="2:13" s="250" customFormat="1">
      <c r="B115" s="282" t="s">
        <v>8297</v>
      </c>
      <c r="C115" s="395" t="s">
        <v>8298</v>
      </c>
      <c r="D115" s="283" t="s">
        <v>5877</v>
      </c>
      <c r="E115" s="284" t="s">
        <v>6303</v>
      </c>
      <c r="F115" s="285"/>
      <c r="G115" s="286" t="s">
        <v>529</v>
      </c>
      <c r="H115" s="284" t="s">
        <v>5469</v>
      </c>
      <c r="I115" s="284" t="s">
        <v>5469</v>
      </c>
      <c r="J115" s="284" t="s">
        <v>5890</v>
      </c>
      <c r="K115" s="285" t="s">
        <v>529</v>
      </c>
      <c r="L115" s="336"/>
      <c r="M115" s="483"/>
    </row>
    <row r="116" spans="2:13" s="250" customFormat="1">
      <c r="B116" s="282" t="s">
        <v>8299</v>
      </c>
      <c r="C116" s="395" t="s">
        <v>8300</v>
      </c>
      <c r="D116" s="283" t="s">
        <v>5877</v>
      </c>
      <c r="E116" s="284" t="s">
        <v>6303</v>
      </c>
      <c r="F116" s="285"/>
      <c r="G116" s="286" t="s">
        <v>529</v>
      </c>
      <c r="H116" s="284" t="s">
        <v>5469</v>
      </c>
      <c r="I116" s="284" t="s">
        <v>5469</v>
      </c>
      <c r="J116" s="284" t="s">
        <v>5890</v>
      </c>
      <c r="K116" s="285" t="s">
        <v>529</v>
      </c>
      <c r="L116" s="497" t="s">
        <v>7261</v>
      </c>
      <c r="M116" s="483"/>
    </row>
    <row r="117" spans="2:13" s="250" customFormat="1">
      <c r="B117" s="282" t="s">
        <v>8301</v>
      </c>
      <c r="C117" s="395" t="s">
        <v>5559</v>
      </c>
      <c r="D117" s="283" t="s">
        <v>5877</v>
      </c>
      <c r="E117" s="284" t="s">
        <v>6303</v>
      </c>
      <c r="F117" s="285"/>
      <c r="G117" s="286" t="s">
        <v>529</v>
      </c>
      <c r="H117" s="284" t="s">
        <v>5469</v>
      </c>
      <c r="I117" s="284" t="s">
        <v>5469</v>
      </c>
      <c r="J117" s="284" t="s">
        <v>5890</v>
      </c>
      <c r="K117" s="285" t="s">
        <v>529</v>
      </c>
      <c r="L117" s="288"/>
      <c r="M117" s="483"/>
    </row>
    <row r="118" spans="2:13" s="250" customFormat="1">
      <c r="B118" s="282" t="s">
        <v>8302</v>
      </c>
      <c r="C118" s="395" t="s">
        <v>5560</v>
      </c>
      <c r="D118" s="283" t="s">
        <v>5877</v>
      </c>
      <c r="E118" s="284" t="s">
        <v>6303</v>
      </c>
      <c r="F118" s="285"/>
      <c r="G118" s="286" t="s">
        <v>529</v>
      </c>
      <c r="H118" s="284" t="s">
        <v>5469</v>
      </c>
      <c r="I118" s="284" t="s">
        <v>5469</v>
      </c>
      <c r="J118" s="284" t="s">
        <v>5890</v>
      </c>
      <c r="K118" s="285" t="s">
        <v>529</v>
      </c>
      <c r="L118" s="288"/>
      <c r="M118" s="483"/>
    </row>
    <row r="119" spans="2:13" s="250" customFormat="1">
      <c r="B119" s="282" t="s">
        <v>8303</v>
      </c>
      <c r="C119" s="395" t="s">
        <v>5561</v>
      </c>
      <c r="D119" s="283" t="s">
        <v>5877</v>
      </c>
      <c r="E119" s="284" t="s">
        <v>6303</v>
      </c>
      <c r="F119" s="285"/>
      <c r="G119" s="286" t="s">
        <v>529</v>
      </c>
      <c r="H119" s="284" t="s">
        <v>5469</v>
      </c>
      <c r="I119" s="284" t="s">
        <v>5469</v>
      </c>
      <c r="J119" s="284" t="s">
        <v>5890</v>
      </c>
      <c r="K119" s="285" t="s">
        <v>529</v>
      </c>
      <c r="L119" s="288"/>
      <c r="M119" s="483"/>
    </row>
    <row r="120" spans="2:13" s="250" customFormat="1">
      <c r="B120" s="282" t="s">
        <v>8304</v>
      </c>
      <c r="C120" s="395" t="s">
        <v>5562</v>
      </c>
      <c r="D120" s="283" t="s">
        <v>5877</v>
      </c>
      <c r="E120" s="284" t="s">
        <v>6303</v>
      </c>
      <c r="F120" s="285"/>
      <c r="G120" s="286" t="s">
        <v>529</v>
      </c>
      <c r="H120" s="284" t="s">
        <v>5469</v>
      </c>
      <c r="I120" s="284" t="s">
        <v>5469</v>
      </c>
      <c r="J120" s="284" t="s">
        <v>5890</v>
      </c>
      <c r="K120" s="285" t="s">
        <v>529</v>
      </c>
      <c r="L120" s="336"/>
      <c r="M120" s="483"/>
    </row>
    <row r="121" spans="2:13" s="250" customFormat="1" ht="45">
      <c r="B121" s="484" t="s">
        <v>2025</v>
      </c>
      <c r="C121" s="488" t="s">
        <v>8305</v>
      </c>
      <c r="D121" s="485" t="s">
        <v>7215</v>
      </c>
      <c r="E121" s="481" t="s">
        <v>6266</v>
      </c>
      <c r="F121" s="486"/>
      <c r="G121" s="487" t="s">
        <v>2080</v>
      </c>
      <c r="H121" s="481" t="s">
        <v>5469</v>
      </c>
      <c r="I121" s="481" t="s">
        <v>5469</v>
      </c>
      <c r="J121" s="481" t="s">
        <v>5890</v>
      </c>
      <c r="K121" s="486" t="s">
        <v>529</v>
      </c>
      <c r="L121" s="287" t="s">
        <v>6988</v>
      </c>
      <c r="M121" s="483"/>
    </row>
    <row r="122" spans="2:13" s="250" customFormat="1">
      <c r="B122" s="282" t="s">
        <v>5894</v>
      </c>
      <c r="C122" s="488" t="s">
        <v>8306</v>
      </c>
      <c r="D122" s="283" t="s">
        <v>6868</v>
      </c>
      <c r="E122" s="284" t="s">
        <v>6266</v>
      </c>
      <c r="F122" s="285"/>
      <c r="G122" s="286" t="s">
        <v>2080</v>
      </c>
      <c r="H122" s="284" t="s">
        <v>5469</v>
      </c>
      <c r="I122" s="284" t="s">
        <v>5469</v>
      </c>
      <c r="J122" s="284" t="s">
        <v>5890</v>
      </c>
      <c r="K122" s="285" t="s">
        <v>529</v>
      </c>
      <c r="L122" s="338" t="s">
        <v>5901</v>
      </c>
      <c r="M122" s="483"/>
    </row>
    <row r="123" spans="2:13" s="250" customFormat="1">
      <c r="B123" s="282" t="s">
        <v>8307</v>
      </c>
      <c r="C123" s="488" t="s">
        <v>8308</v>
      </c>
      <c r="D123" s="283" t="s">
        <v>5846</v>
      </c>
      <c r="E123" s="284" t="s">
        <v>6266</v>
      </c>
      <c r="F123" s="285"/>
      <c r="G123" s="286" t="s">
        <v>2080</v>
      </c>
      <c r="H123" s="284" t="s">
        <v>5469</v>
      </c>
      <c r="I123" s="284" t="s">
        <v>5469</v>
      </c>
      <c r="J123" s="284" t="s">
        <v>529</v>
      </c>
      <c r="K123" s="285" t="s">
        <v>529</v>
      </c>
      <c r="L123" s="338" t="s">
        <v>5901</v>
      </c>
      <c r="M123" s="483"/>
    </row>
    <row r="124" spans="2:13" s="250" customFormat="1" ht="30">
      <c r="B124" s="282" t="s">
        <v>8309</v>
      </c>
      <c r="C124" s="488" t="s">
        <v>8310</v>
      </c>
      <c r="D124" s="283" t="s">
        <v>6459</v>
      </c>
      <c r="E124" s="284" t="s">
        <v>5746</v>
      </c>
      <c r="F124" s="285"/>
      <c r="G124" s="286" t="s">
        <v>5469</v>
      </c>
      <c r="H124" s="284" t="s">
        <v>5469</v>
      </c>
      <c r="I124" s="284" t="s">
        <v>529</v>
      </c>
      <c r="J124" s="284" t="s">
        <v>5469</v>
      </c>
      <c r="K124" s="285" t="s">
        <v>529</v>
      </c>
      <c r="L124" s="338" t="s">
        <v>8311</v>
      </c>
      <c r="M124" s="483"/>
    </row>
    <row r="125" spans="2:13" s="250" customFormat="1" ht="30">
      <c r="B125" s="282" t="s">
        <v>8312</v>
      </c>
      <c r="C125" s="488" t="s">
        <v>8313</v>
      </c>
      <c r="D125" s="283" t="s">
        <v>6459</v>
      </c>
      <c r="E125" s="284" t="s">
        <v>5644</v>
      </c>
      <c r="F125" s="285"/>
      <c r="G125" s="286" t="s">
        <v>2080</v>
      </c>
      <c r="H125" s="284" t="s">
        <v>5469</v>
      </c>
      <c r="I125" s="284" t="s">
        <v>529</v>
      </c>
      <c r="J125" s="284" t="s">
        <v>5469</v>
      </c>
      <c r="K125" s="285" t="s">
        <v>529</v>
      </c>
      <c r="L125" s="338" t="s">
        <v>8247</v>
      </c>
      <c r="M125" s="483"/>
    </row>
    <row r="126" spans="2:13" s="250" customFormat="1" ht="17.25" thickBot="1">
      <c r="B126" s="334" t="s">
        <v>8314</v>
      </c>
      <c r="C126" s="488" t="s">
        <v>8315</v>
      </c>
      <c r="D126" s="283" t="s">
        <v>7512</v>
      </c>
      <c r="E126" s="284" t="s">
        <v>6240</v>
      </c>
      <c r="F126" s="285"/>
      <c r="G126" s="286" t="s">
        <v>2080</v>
      </c>
      <c r="H126" s="284" t="s">
        <v>5469</v>
      </c>
      <c r="I126" s="498" t="s">
        <v>2080</v>
      </c>
      <c r="J126" s="284" t="s">
        <v>5469</v>
      </c>
      <c r="K126" s="285" t="s">
        <v>529</v>
      </c>
      <c r="L126" s="338"/>
      <c r="M126" s="483"/>
    </row>
    <row r="127" spans="2:13" s="250" customFormat="1" ht="17.25" thickBot="1">
      <c r="B127" s="386" t="s">
        <v>8316</v>
      </c>
      <c r="C127" s="474"/>
      <c r="D127" s="474"/>
      <c r="E127" s="474"/>
      <c r="F127" s="474"/>
      <c r="G127" s="474"/>
      <c r="H127" s="474"/>
      <c r="I127" s="474"/>
      <c r="J127" s="474"/>
      <c r="K127" s="474"/>
      <c r="L127" s="475"/>
      <c r="M127" s="483"/>
    </row>
    <row r="128" spans="2:13" s="250" customFormat="1">
      <c r="B128" s="499" t="s">
        <v>8317</v>
      </c>
      <c r="C128" s="450" t="s">
        <v>8318</v>
      </c>
      <c r="D128" s="477" t="s">
        <v>5854</v>
      </c>
      <c r="E128" s="480" t="s">
        <v>5644</v>
      </c>
      <c r="F128" s="478"/>
      <c r="G128" s="479" t="s">
        <v>2080</v>
      </c>
      <c r="H128" s="480" t="s">
        <v>5469</v>
      </c>
      <c r="I128" s="480" t="s">
        <v>8125</v>
      </c>
      <c r="J128" s="480" t="s">
        <v>8125</v>
      </c>
      <c r="K128" s="478" t="s">
        <v>529</v>
      </c>
      <c r="L128" s="288" t="s">
        <v>8319</v>
      </c>
      <c r="M128" s="483"/>
    </row>
    <row r="129" spans="2:13" s="250" customFormat="1" ht="45">
      <c r="B129" s="484" t="s">
        <v>8320</v>
      </c>
      <c r="C129" s="450" t="s">
        <v>8321</v>
      </c>
      <c r="D129" s="485" t="s">
        <v>5854</v>
      </c>
      <c r="E129" s="481" t="s">
        <v>5644</v>
      </c>
      <c r="F129" s="486"/>
      <c r="G129" s="487" t="s">
        <v>2080</v>
      </c>
      <c r="H129" s="481" t="s">
        <v>5469</v>
      </c>
      <c r="I129" s="481" t="s">
        <v>5469</v>
      </c>
      <c r="J129" s="481" t="s">
        <v>5469</v>
      </c>
      <c r="K129" s="486" t="s">
        <v>529</v>
      </c>
      <c r="L129" s="287" t="s">
        <v>12793</v>
      </c>
      <c r="M129" s="483"/>
    </row>
    <row r="130" spans="2:13" s="250" customFormat="1" ht="30">
      <c r="B130" s="282" t="s">
        <v>8322</v>
      </c>
      <c r="C130" s="450" t="s">
        <v>8323</v>
      </c>
      <c r="D130" s="283" t="s">
        <v>5723</v>
      </c>
      <c r="E130" s="284" t="s">
        <v>5648</v>
      </c>
      <c r="F130" s="285"/>
      <c r="G130" s="286" t="s">
        <v>529</v>
      </c>
      <c r="H130" s="284" t="s">
        <v>5469</v>
      </c>
      <c r="I130" s="284" t="s">
        <v>8125</v>
      </c>
      <c r="J130" s="284" t="s">
        <v>5890</v>
      </c>
      <c r="K130" s="285" t="s">
        <v>529</v>
      </c>
      <c r="L130" s="500" t="s">
        <v>6969</v>
      </c>
      <c r="M130" s="483"/>
    </row>
    <row r="131" spans="2:13" s="250" customFormat="1" ht="33">
      <c r="B131" s="282" t="s">
        <v>8324</v>
      </c>
      <c r="C131" s="450" t="s">
        <v>8325</v>
      </c>
      <c r="D131" s="283" t="s">
        <v>5877</v>
      </c>
      <c r="E131" s="284" t="s">
        <v>6303</v>
      </c>
      <c r="F131" s="285"/>
      <c r="G131" s="286" t="s">
        <v>529</v>
      </c>
      <c r="H131" s="284" t="s">
        <v>5469</v>
      </c>
      <c r="I131" s="284" t="s">
        <v>5469</v>
      </c>
      <c r="J131" s="284" t="s">
        <v>5890</v>
      </c>
      <c r="K131" s="285" t="s">
        <v>529</v>
      </c>
      <c r="L131" s="501"/>
      <c r="M131" s="483"/>
    </row>
    <row r="132" spans="2:13" s="250" customFormat="1" ht="33">
      <c r="B132" s="282" t="s">
        <v>8326</v>
      </c>
      <c r="C132" s="450" t="s">
        <v>8327</v>
      </c>
      <c r="D132" s="283" t="s">
        <v>5877</v>
      </c>
      <c r="E132" s="284" t="s">
        <v>6303</v>
      </c>
      <c r="F132" s="285"/>
      <c r="G132" s="286" t="s">
        <v>529</v>
      </c>
      <c r="H132" s="284" t="s">
        <v>5469</v>
      </c>
      <c r="I132" s="284" t="s">
        <v>5469</v>
      </c>
      <c r="J132" s="284" t="s">
        <v>5890</v>
      </c>
      <c r="K132" s="285" t="s">
        <v>529</v>
      </c>
      <c r="L132" s="501"/>
      <c r="M132" s="483"/>
    </row>
    <row r="133" spans="2:13" s="250" customFormat="1" ht="33">
      <c r="B133" s="282" t="s">
        <v>8328</v>
      </c>
      <c r="C133" s="450" t="s">
        <v>8329</v>
      </c>
      <c r="D133" s="283" t="s">
        <v>5877</v>
      </c>
      <c r="E133" s="284" t="s">
        <v>6303</v>
      </c>
      <c r="F133" s="285"/>
      <c r="G133" s="286" t="s">
        <v>529</v>
      </c>
      <c r="H133" s="284" t="s">
        <v>5469</v>
      </c>
      <c r="I133" s="284" t="s">
        <v>5469</v>
      </c>
      <c r="J133" s="284" t="s">
        <v>5890</v>
      </c>
      <c r="K133" s="285" t="s">
        <v>529</v>
      </c>
      <c r="L133" s="501"/>
      <c r="M133" s="483"/>
    </row>
    <row r="134" spans="2:13" s="250" customFormat="1" ht="33">
      <c r="B134" s="282" t="s">
        <v>8330</v>
      </c>
      <c r="C134" s="450" t="s">
        <v>8331</v>
      </c>
      <c r="D134" s="283" t="s">
        <v>5877</v>
      </c>
      <c r="E134" s="284" t="s">
        <v>6303</v>
      </c>
      <c r="F134" s="285"/>
      <c r="G134" s="286" t="s">
        <v>529</v>
      </c>
      <c r="H134" s="284" t="s">
        <v>5469</v>
      </c>
      <c r="I134" s="284" t="s">
        <v>5469</v>
      </c>
      <c r="J134" s="284" t="s">
        <v>5890</v>
      </c>
      <c r="K134" s="285" t="s">
        <v>529</v>
      </c>
      <c r="L134" s="501"/>
      <c r="M134" s="483"/>
    </row>
    <row r="135" spans="2:13" s="250" customFormat="1" ht="33">
      <c r="B135" s="282" t="s">
        <v>8332</v>
      </c>
      <c r="C135" s="450" t="s">
        <v>8333</v>
      </c>
      <c r="D135" s="283" t="s">
        <v>5877</v>
      </c>
      <c r="E135" s="284" t="s">
        <v>6303</v>
      </c>
      <c r="F135" s="285"/>
      <c r="G135" s="286" t="s">
        <v>529</v>
      </c>
      <c r="H135" s="284" t="s">
        <v>5469</v>
      </c>
      <c r="I135" s="284" t="s">
        <v>5469</v>
      </c>
      <c r="J135" s="284" t="s">
        <v>5890</v>
      </c>
      <c r="K135" s="285" t="s">
        <v>529</v>
      </c>
      <c r="L135" s="502"/>
      <c r="M135" s="483"/>
    </row>
    <row r="136" spans="2:13" s="250" customFormat="1" ht="33">
      <c r="B136" s="282" t="s">
        <v>8334</v>
      </c>
      <c r="C136" s="450" t="s">
        <v>8335</v>
      </c>
      <c r="D136" s="283" t="s">
        <v>5877</v>
      </c>
      <c r="E136" s="284" t="s">
        <v>6303</v>
      </c>
      <c r="F136" s="285"/>
      <c r="G136" s="286" t="s">
        <v>529</v>
      </c>
      <c r="H136" s="284" t="s">
        <v>5469</v>
      </c>
      <c r="I136" s="284" t="s">
        <v>5469</v>
      </c>
      <c r="J136" s="284" t="s">
        <v>5890</v>
      </c>
      <c r="K136" s="285" t="s">
        <v>529</v>
      </c>
      <c r="L136" s="497" t="s">
        <v>7261</v>
      </c>
      <c r="M136" s="483"/>
    </row>
    <row r="137" spans="2:13" s="250" customFormat="1" ht="33">
      <c r="B137" s="282" t="s">
        <v>8336</v>
      </c>
      <c r="C137" s="450" t="s">
        <v>5563</v>
      </c>
      <c r="D137" s="283" t="s">
        <v>5877</v>
      </c>
      <c r="E137" s="284" t="s">
        <v>6303</v>
      </c>
      <c r="F137" s="285"/>
      <c r="G137" s="286" t="s">
        <v>529</v>
      </c>
      <c r="H137" s="284" t="s">
        <v>5469</v>
      </c>
      <c r="I137" s="284" t="s">
        <v>5469</v>
      </c>
      <c r="J137" s="284" t="s">
        <v>5890</v>
      </c>
      <c r="K137" s="285" t="s">
        <v>529</v>
      </c>
      <c r="L137" s="501"/>
      <c r="M137" s="483"/>
    </row>
    <row r="138" spans="2:13" s="250" customFormat="1" ht="33">
      <c r="B138" s="282" t="s">
        <v>8337</v>
      </c>
      <c r="C138" s="450" t="s">
        <v>5564</v>
      </c>
      <c r="D138" s="283" t="s">
        <v>5877</v>
      </c>
      <c r="E138" s="284" t="s">
        <v>6303</v>
      </c>
      <c r="F138" s="285"/>
      <c r="G138" s="286" t="s">
        <v>529</v>
      </c>
      <c r="H138" s="284" t="s">
        <v>5469</v>
      </c>
      <c r="I138" s="284" t="s">
        <v>5469</v>
      </c>
      <c r="J138" s="284" t="s">
        <v>5890</v>
      </c>
      <c r="K138" s="285" t="s">
        <v>529</v>
      </c>
      <c r="L138" s="501"/>
      <c r="M138" s="483"/>
    </row>
    <row r="139" spans="2:13" s="250" customFormat="1" ht="33">
      <c r="B139" s="282" t="s">
        <v>8338</v>
      </c>
      <c r="C139" s="450" t="s">
        <v>5565</v>
      </c>
      <c r="D139" s="283" t="s">
        <v>5877</v>
      </c>
      <c r="E139" s="284" t="s">
        <v>6303</v>
      </c>
      <c r="F139" s="285"/>
      <c r="G139" s="286" t="s">
        <v>529</v>
      </c>
      <c r="H139" s="284" t="s">
        <v>5469</v>
      </c>
      <c r="I139" s="284" t="s">
        <v>5469</v>
      </c>
      <c r="J139" s="284" t="s">
        <v>5890</v>
      </c>
      <c r="K139" s="285" t="s">
        <v>529</v>
      </c>
      <c r="L139" s="501"/>
      <c r="M139" s="483"/>
    </row>
    <row r="140" spans="2:13" s="250" customFormat="1" ht="33">
      <c r="B140" s="282" t="s">
        <v>8339</v>
      </c>
      <c r="C140" s="450" t="s">
        <v>5566</v>
      </c>
      <c r="D140" s="283" t="s">
        <v>5877</v>
      </c>
      <c r="E140" s="284" t="s">
        <v>6303</v>
      </c>
      <c r="F140" s="285"/>
      <c r="G140" s="286" t="s">
        <v>529</v>
      </c>
      <c r="H140" s="284" t="s">
        <v>5469</v>
      </c>
      <c r="I140" s="284" t="s">
        <v>5469</v>
      </c>
      <c r="J140" s="284" t="s">
        <v>5890</v>
      </c>
      <c r="K140" s="285" t="s">
        <v>529</v>
      </c>
      <c r="L140" s="502"/>
      <c r="M140" s="483"/>
    </row>
    <row r="141" spans="2:13" s="250" customFormat="1" ht="75">
      <c r="B141" s="282" t="s">
        <v>8340</v>
      </c>
      <c r="C141" s="450" t="s">
        <v>8341</v>
      </c>
      <c r="D141" s="283" t="s">
        <v>7249</v>
      </c>
      <c r="E141" s="284" t="s">
        <v>6266</v>
      </c>
      <c r="F141" s="285"/>
      <c r="G141" s="286" t="s">
        <v>5469</v>
      </c>
      <c r="H141" s="284" t="s">
        <v>5469</v>
      </c>
      <c r="I141" s="284" t="s">
        <v>5469</v>
      </c>
      <c r="J141" s="284" t="s">
        <v>5890</v>
      </c>
      <c r="K141" s="285" t="s">
        <v>529</v>
      </c>
      <c r="L141" s="338" t="s">
        <v>12794</v>
      </c>
      <c r="M141" s="483"/>
    </row>
    <row r="142" spans="2:13" s="250" customFormat="1" ht="120">
      <c r="B142" s="282" t="s">
        <v>8342</v>
      </c>
      <c r="C142" s="450" t="s">
        <v>8343</v>
      </c>
      <c r="D142" s="283" t="s">
        <v>7215</v>
      </c>
      <c r="E142" s="284" t="s">
        <v>6266</v>
      </c>
      <c r="F142" s="285"/>
      <c r="G142" s="286" t="s">
        <v>5469</v>
      </c>
      <c r="H142" s="284" t="s">
        <v>5469</v>
      </c>
      <c r="I142" s="284" t="s">
        <v>5469</v>
      </c>
      <c r="J142" s="284" t="s">
        <v>5890</v>
      </c>
      <c r="K142" s="285" t="s">
        <v>529</v>
      </c>
      <c r="L142" s="338" t="s">
        <v>12795</v>
      </c>
      <c r="M142" s="483"/>
    </row>
    <row r="143" spans="2:13" s="250" customFormat="1" ht="120">
      <c r="B143" s="282" t="s">
        <v>8344</v>
      </c>
      <c r="C143" s="450" t="s">
        <v>8345</v>
      </c>
      <c r="D143" s="283" t="s">
        <v>7215</v>
      </c>
      <c r="E143" s="284" t="s">
        <v>6266</v>
      </c>
      <c r="F143" s="285"/>
      <c r="G143" s="286" t="s">
        <v>5469</v>
      </c>
      <c r="H143" s="284" t="s">
        <v>5469</v>
      </c>
      <c r="I143" s="284" t="s">
        <v>5469</v>
      </c>
      <c r="J143" s="284" t="s">
        <v>5890</v>
      </c>
      <c r="K143" s="285" t="s">
        <v>529</v>
      </c>
      <c r="L143" s="338" t="s">
        <v>12796</v>
      </c>
      <c r="M143" s="483"/>
    </row>
    <row r="144" spans="2:13" s="250" customFormat="1" ht="105">
      <c r="B144" s="282" t="s">
        <v>8346</v>
      </c>
      <c r="C144" s="450" t="s">
        <v>8347</v>
      </c>
      <c r="D144" s="283" t="s">
        <v>5974</v>
      </c>
      <c r="E144" s="284" t="s">
        <v>6266</v>
      </c>
      <c r="F144" s="285"/>
      <c r="G144" s="286" t="s">
        <v>5469</v>
      </c>
      <c r="H144" s="284" t="s">
        <v>5469</v>
      </c>
      <c r="I144" s="284" t="s">
        <v>5469</v>
      </c>
      <c r="J144" s="284" t="s">
        <v>5890</v>
      </c>
      <c r="K144" s="285" t="s">
        <v>529</v>
      </c>
      <c r="L144" s="338" t="s">
        <v>12797</v>
      </c>
      <c r="M144" s="483"/>
    </row>
    <row r="145" spans="2:13" s="250" customFormat="1">
      <c r="B145" s="282" t="s">
        <v>8348</v>
      </c>
      <c r="C145" s="450" t="s">
        <v>8349</v>
      </c>
      <c r="D145" s="283" t="s">
        <v>5877</v>
      </c>
      <c r="E145" s="284" t="s">
        <v>6303</v>
      </c>
      <c r="F145" s="285"/>
      <c r="G145" s="286" t="s">
        <v>529</v>
      </c>
      <c r="H145" s="284" t="s">
        <v>5469</v>
      </c>
      <c r="I145" s="284" t="s">
        <v>5469</v>
      </c>
      <c r="J145" s="284" t="s">
        <v>5890</v>
      </c>
      <c r="K145" s="285" t="s">
        <v>529</v>
      </c>
      <c r="L145" s="657"/>
      <c r="M145" s="483"/>
    </row>
    <row r="146" spans="2:13" s="250" customFormat="1">
      <c r="B146" s="282" t="s">
        <v>8350</v>
      </c>
      <c r="C146" s="450" t="s">
        <v>8351</v>
      </c>
      <c r="D146" s="283" t="s">
        <v>5877</v>
      </c>
      <c r="E146" s="284" t="s">
        <v>6303</v>
      </c>
      <c r="F146" s="285"/>
      <c r="G146" s="286" t="s">
        <v>529</v>
      </c>
      <c r="H146" s="284" t="s">
        <v>5469</v>
      </c>
      <c r="I146" s="284" t="s">
        <v>5469</v>
      </c>
      <c r="J146" s="284" t="s">
        <v>5890</v>
      </c>
      <c r="K146" s="285" t="s">
        <v>529</v>
      </c>
      <c r="L146" s="658"/>
      <c r="M146" s="483"/>
    </row>
    <row r="147" spans="2:13" s="250" customFormat="1">
      <c r="B147" s="282" t="s">
        <v>8352</v>
      </c>
      <c r="C147" s="450" t="s">
        <v>8353</v>
      </c>
      <c r="D147" s="283" t="s">
        <v>5877</v>
      </c>
      <c r="E147" s="284" t="s">
        <v>6303</v>
      </c>
      <c r="F147" s="285"/>
      <c r="G147" s="286" t="s">
        <v>529</v>
      </c>
      <c r="H147" s="284" t="s">
        <v>5469</v>
      </c>
      <c r="I147" s="284" t="s">
        <v>5469</v>
      </c>
      <c r="J147" s="284" t="s">
        <v>5890</v>
      </c>
      <c r="K147" s="285" t="s">
        <v>529</v>
      </c>
      <c r="L147" s="658"/>
      <c r="M147" s="483"/>
    </row>
    <row r="148" spans="2:13" s="250" customFormat="1">
      <c r="B148" s="282" t="s">
        <v>8354</v>
      </c>
      <c r="C148" s="450" t="s">
        <v>8355</v>
      </c>
      <c r="D148" s="283" t="s">
        <v>5877</v>
      </c>
      <c r="E148" s="284" t="s">
        <v>6303</v>
      </c>
      <c r="F148" s="285"/>
      <c r="G148" s="286" t="s">
        <v>529</v>
      </c>
      <c r="H148" s="284" t="s">
        <v>5469</v>
      </c>
      <c r="I148" s="284" t="s">
        <v>5469</v>
      </c>
      <c r="J148" s="284" t="s">
        <v>5890</v>
      </c>
      <c r="K148" s="285" t="s">
        <v>529</v>
      </c>
      <c r="L148" s="658"/>
      <c r="M148" s="483"/>
    </row>
    <row r="149" spans="2:13" s="250" customFormat="1">
      <c r="B149" s="282" t="s">
        <v>8356</v>
      </c>
      <c r="C149" s="450" t="s">
        <v>8357</v>
      </c>
      <c r="D149" s="283" t="s">
        <v>5877</v>
      </c>
      <c r="E149" s="284" t="s">
        <v>6303</v>
      </c>
      <c r="F149" s="285"/>
      <c r="G149" s="286" t="s">
        <v>529</v>
      </c>
      <c r="H149" s="284" t="s">
        <v>5469</v>
      </c>
      <c r="I149" s="284" t="s">
        <v>5469</v>
      </c>
      <c r="J149" s="284" t="s">
        <v>5890</v>
      </c>
      <c r="K149" s="285" t="s">
        <v>529</v>
      </c>
      <c r="L149" s="680"/>
      <c r="M149" s="483"/>
    </row>
    <row r="150" spans="2:13" s="250" customFormat="1">
      <c r="B150" s="282" t="s">
        <v>8358</v>
      </c>
      <c r="C150" s="450" t="s">
        <v>8359</v>
      </c>
      <c r="D150" s="283" t="s">
        <v>5877</v>
      </c>
      <c r="E150" s="284" t="s">
        <v>6303</v>
      </c>
      <c r="F150" s="285"/>
      <c r="G150" s="286" t="s">
        <v>529</v>
      </c>
      <c r="H150" s="284" t="s">
        <v>5469</v>
      </c>
      <c r="I150" s="284" t="s">
        <v>5469</v>
      </c>
      <c r="J150" s="284" t="s">
        <v>5890</v>
      </c>
      <c r="K150" s="285" t="s">
        <v>529</v>
      </c>
      <c r="L150" s="503" t="s">
        <v>7261</v>
      </c>
      <c r="M150" s="483"/>
    </row>
    <row r="151" spans="2:13" s="250" customFormat="1">
      <c r="B151" s="282" t="s">
        <v>8360</v>
      </c>
      <c r="C151" s="450" t="s">
        <v>5567</v>
      </c>
      <c r="D151" s="283" t="s">
        <v>5877</v>
      </c>
      <c r="E151" s="284" t="s">
        <v>6303</v>
      </c>
      <c r="F151" s="285"/>
      <c r="G151" s="286" t="s">
        <v>529</v>
      </c>
      <c r="H151" s="284" t="s">
        <v>5469</v>
      </c>
      <c r="I151" s="284" t="s">
        <v>5469</v>
      </c>
      <c r="J151" s="284" t="s">
        <v>5890</v>
      </c>
      <c r="K151" s="285" t="s">
        <v>529</v>
      </c>
      <c r="L151" s="504"/>
      <c r="M151" s="483"/>
    </row>
    <row r="152" spans="2:13" s="250" customFormat="1">
      <c r="B152" s="282" t="s">
        <v>8361</v>
      </c>
      <c r="C152" s="450" t="s">
        <v>5568</v>
      </c>
      <c r="D152" s="283" t="s">
        <v>5877</v>
      </c>
      <c r="E152" s="284" t="s">
        <v>6303</v>
      </c>
      <c r="F152" s="285"/>
      <c r="G152" s="286" t="s">
        <v>529</v>
      </c>
      <c r="H152" s="284" t="s">
        <v>5469</v>
      </c>
      <c r="I152" s="284" t="s">
        <v>5469</v>
      </c>
      <c r="J152" s="284" t="s">
        <v>5890</v>
      </c>
      <c r="K152" s="285" t="s">
        <v>529</v>
      </c>
      <c r="L152" s="504"/>
      <c r="M152" s="483"/>
    </row>
    <row r="153" spans="2:13" s="250" customFormat="1">
      <c r="B153" s="282" t="s">
        <v>8362</v>
      </c>
      <c r="C153" s="450" t="s">
        <v>5569</v>
      </c>
      <c r="D153" s="283" t="s">
        <v>5877</v>
      </c>
      <c r="E153" s="284" t="s">
        <v>6303</v>
      </c>
      <c r="F153" s="285"/>
      <c r="G153" s="286" t="s">
        <v>529</v>
      </c>
      <c r="H153" s="284" t="s">
        <v>5469</v>
      </c>
      <c r="I153" s="284" t="s">
        <v>5469</v>
      </c>
      <c r="J153" s="284" t="s">
        <v>5890</v>
      </c>
      <c r="K153" s="285" t="s">
        <v>529</v>
      </c>
      <c r="L153" s="504"/>
      <c r="M153" s="483"/>
    </row>
    <row r="154" spans="2:13" s="250" customFormat="1">
      <c r="B154" s="282" t="s">
        <v>8363</v>
      </c>
      <c r="C154" s="450" t="s">
        <v>5570</v>
      </c>
      <c r="D154" s="283" t="s">
        <v>5877</v>
      </c>
      <c r="E154" s="284" t="s">
        <v>6303</v>
      </c>
      <c r="F154" s="285"/>
      <c r="G154" s="286" t="s">
        <v>529</v>
      </c>
      <c r="H154" s="284" t="s">
        <v>5469</v>
      </c>
      <c r="I154" s="284" t="s">
        <v>5469</v>
      </c>
      <c r="J154" s="284" t="s">
        <v>5890</v>
      </c>
      <c r="K154" s="285" t="s">
        <v>529</v>
      </c>
      <c r="L154" s="505"/>
      <c r="M154" s="483"/>
    </row>
    <row r="155" spans="2:13" s="250" customFormat="1" ht="105">
      <c r="B155" s="484" t="s">
        <v>8364</v>
      </c>
      <c r="C155" s="395" t="s">
        <v>8365</v>
      </c>
      <c r="D155" s="485" t="s">
        <v>7215</v>
      </c>
      <c r="E155" s="481" t="s">
        <v>6266</v>
      </c>
      <c r="F155" s="486"/>
      <c r="G155" s="487" t="s">
        <v>2080</v>
      </c>
      <c r="H155" s="481" t="s">
        <v>5469</v>
      </c>
      <c r="I155" s="481" t="s">
        <v>5469</v>
      </c>
      <c r="J155" s="481" t="s">
        <v>5890</v>
      </c>
      <c r="K155" s="486" t="s">
        <v>529</v>
      </c>
      <c r="L155" s="287" t="s">
        <v>12798</v>
      </c>
      <c r="M155" s="483"/>
    </row>
    <row r="156" spans="2:13" s="250" customFormat="1" ht="75">
      <c r="B156" s="282" t="s">
        <v>8366</v>
      </c>
      <c r="C156" s="450" t="s">
        <v>8367</v>
      </c>
      <c r="D156" s="283" t="s">
        <v>6868</v>
      </c>
      <c r="E156" s="284" t="s">
        <v>6266</v>
      </c>
      <c r="F156" s="285"/>
      <c r="G156" s="286" t="s">
        <v>2080</v>
      </c>
      <c r="H156" s="284" t="s">
        <v>5469</v>
      </c>
      <c r="I156" s="284" t="s">
        <v>5469</v>
      </c>
      <c r="J156" s="284" t="s">
        <v>5890</v>
      </c>
      <c r="K156" s="285" t="s">
        <v>529</v>
      </c>
      <c r="L156" s="338" t="s">
        <v>12794</v>
      </c>
      <c r="M156" s="483"/>
    </row>
    <row r="157" spans="2:13" s="250" customFormat="1" ht="75">
      <c r="B157" s="282" t="s">
        <v>8368</v>
      </c>
      <c r="C157" s="450" t="s">
        <v>8369</v>
      </c>
      <c r="D157" s="283" t="s">
        <v>5846</v>
      </c>
      <c r="E157" s="284" t="s">
        <v>6266</v>
      </c>
      <c r="F157" s="285"/>
      <c r="G157" s="286" t="s">
        <v>8125</v>
      </c>
      <c r="H157" s="284" t="s">
        <v>5469</v>
      </c>
      <c r="I157" s="284" t="s">
        <v>5469</v>
      </c>
      <c r="J157" s="284" t="s">
        <v>529</v>
      </c>
      <c r="K157" s="285" t="s">
        <v>529</v>
      </c>
      <c r="L157" s="338" t="s">
        <v>12794</v>
      </c>
      <c r="M157" s="483"/>
    </row>
    <row r="158" spans="2:13" s="250" customFormat="1">
      <c r="B158" s="282" t="s">
        <v>8370</v>
      </c>
      <c r="C158" s="450" t="s">
        <v>8371</v>
      </c>
      <c r="D158" s="283" t="s">
        <v>6459</v>
      </c>
      <c r="E158" s="284" t="s">
        <v>5746</v>
      </c>
      <c r="F158" s="285"/>
      <c r="G158" s="286" t="s">
        <v>2080</v>
      </c>
      <c r="H158" s="284" t="s">
        <v>5469</v>
      </c>
      <c r="I158" s="284" t="s">
        <v>529</v>
      </c>
      <c r="J158" s="284" t="s">
        <v>5469</v>
      </c>
      <c r="K158" s="285" t="s">
        <v>529</v>
      </c>
      <c r="L158" s="338"/>
      <c r="M158" s="483"/>
    </row>
    <row r="159" spans="2:13" s="250" customFormat="1" ht="45.75" thickBot="1">
      <c r="B159" s="490" t="s">
        <v>8372</v>
      </c>
      <c r="C159" s="450" t="s">
        <v>8373</v>
      </c>
      <c r="D159" s="431" t="s">
        <v>6447</v>
      </c>
      <c r="E159" s="432" t="s">
        <v>5926</v>
      </c>
      <c r="F159" s="433"/>
      <c r="G159" s="491" t="s">
        <v>5469</v>
      </c>
      <c r="H159" s="432" t="s">
        <v>5469</v>
      </c>
      <c r="I159" s="432" t="s">
        <v>529</v>
      </c>
      <c r="J159" s="432" t="s">
        <v>5469</v>
      </c>
      <c r="K159" s="433" t="s">
        <v>529</v>
      </c>
      <c r="L159" s="492" t="s">
        <v>8374</v>
      </c>
      <c r="M159" s="483"/>
    </row>
    <row r="160" spans="2:13" s="250" customFormat="1" ht="17.25" thickBot="1">
      <c r="B160" s="506" t="s">
        <v>8375</v>
      </c>
      <c r="C160" s="507"/>
      <c r="D160" s="507"/>
      <c r="E160" s="507"/>
      <c r="F160" s="507"/>
      <c r="G160" s="507"/>
      <c r="H160" s="507"/>
      <c r="I160" s="507"/>
      <c r="J160" s="507"/>
      <c r="K160" s="507"/>
      <c r="L160" s="508"/>
      <c r="M160" s="483"/>
    </row>
    <row r="161" spans="2:13" s="250" customFormat="1" ht="30">
      <c r="B161" s="470" t="s">
        <v>7678</v>
      </c>
      <c r="C161" s="390" t="s">
        <v>8376</v>
      </c>
      <c r="D161" s="391" t="s">
        <v>5729</v>
      </c>
      <c r="E161" s="392" t="s">
        <v>5746</v>
      </c>
      <c r="F161" s="393"/>
      <c r="G161" s="471" t="s">
        <v>5469</v>
      </c>
      <c r="H161" s="472" t="s">
        <v>5469</v>
      </c>
      <c r="I161" s="472" t="s">
        <v>5469</v>
      </c>
      <c r="J161" s="472" t="s">
        <v>5469</v>
      </c>
      <c r="K161" s="393" t="s">
        <v>529</v>
      </c>
      <c r="L161" s="473" t="s">
        <v>8377</v>
      </c>
      <c r="M161" s="483"/>
    </row>
    <row r="162" spans="2:13" s="250" customFormat="1" ht="17.25" thickBot="1">
      <c r="B162" s="490" t="s">
        <v>7681</v>
      </c>
      <c r="C162" s="430" t="s">
        <v>8378</v>
      </c>
      <c r="D162" s="431" t="s">
        <v>7683</v>
      </c>
      <c r="E162" s="432" t="s">
        <v>5926</v>
      </c>
      <c r="F162" s="433"/>
      <c r="G162" s="491" t="s">
        <v>5469</v>
      </c>
      <c r="H162" s="432" t="s">
        <v>5469</v>
      </c>
      <c r="I162" s="432" t="s">
        <v>529</v>
      </c>
      <c r="J162" s="432" t="s">
        <v>5469</v>
      </c>
      <c r="K162" s="433" t="s">
        <v>529</v>
      </c>
      <c r="L162" s="492"/>
      <c r="M162" s="483"/>
    </row>
    <row r="163" spans="2:13" ht="20.100000000000001" customHeight="1">
      <c r="B163" s="339"/>
      <c r="C163" s="339"/>
      <c r="D163" s="55"/>
      <c r="E163" s="55"/>
      <c r="F163" s="55"/>
      <c r="G163" s="339"/>
      <c r="H163" s="339"/>
      <c r="I163" s="339"/>
      <c r="J163" s="55"/>
      <c r="K163" s="55"/>
      <c r="L163" s="339"/>
    </row>
  </sheetData>
  <mergeCells count="2">
    <mergeCell ref="L21:L22"/>
    <mergeCell ref="L145:L149"/>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05D63-4377-4C5E-B072-2C6BA044B107}">
  <sheetPr codeName="Sheet100">
    <outlinePr summaryBelow="0"/>
    <pageSetUpPr fitToPage="1"/>
  </sheetPr>
  <dimension ref="A1:M12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11" width="10.7109375" style="10" customWidth="1"/>
    <col min="12" max="12" width="98.7109375" style="6" customWidth="1"/>
    <col min="13" max="13" width="2.7109375" style="6" customWidth="1"/>
    <col min="14" max="16384" width="10.28515625" style="6"/>
  </cols>
  <sheetData>
    <row r="1" spans="1:13" ht="13.5" customHeight="1" thickBot="1">
      <c r="B1" s="11"/>
      <c r="C1" s="11"/>
      <c r="D1" s="12"/>
      <c r="E1" s="13"/>
      <c r="F1" s="13"/>
      <c r="G1" s="13"/>
      <c r="H1" s="13"/>
      <c r="I1" s="13"/>
      <c r="J1" s="13"/>
      <c r="K1" s="13"/>
      <c r="L1" s="11"/>
      <c r="M1" s="11"/>
    </row>
    <row r="2" spans="1:13" ht="44.1" customHeight="1" thickBot="1">
      <c r="B2" s="14" t="s">
        <v>20</v>
      </c>
      <c r="C2" s="15"/>
      <c r="D2" s="15"/>
      <c r="E2" s="15"/>
      <c r="F2" s="15"/>
      <c r="G2" s="15"/>
      <c r="H2" s="15"/>
      <c r="I2" s="15"/>
      <c r="J2" s="15"/>
      <c r="K2" s="15"/>
      <c r="L2" s="16"/>
      <c r="M2" s="17"/>
    </row>
    <row r="3" spans="1:13" ht="13.5" customHeight="1" thickBot="1">
      <c r="B3" s="18"/>
      <c r="C3" s="18"/>
      <c r="D3" s="18"/>
      <c r="E3" s="18"/>
      <c r="F3" s="18"/>
      <c r="G3" s="18"/>
      <c r="H3" s="18"/>
      <c r="I3" s="18"/>
      <c r="J3" s="18"/>
      <c r="K3" s="18"/>
      <c r="L3" s="18"/>
    </row>
    <row r="4" spans="1:13" ht="20.25" customHeight="1" thickBot="1">
      <c r="B4" s="19" t="s">
        <v>25</v>
      </c>
      <c r="C4" s="20" t="s">
        <v>9131</v>
      </c>
      <c r="D4" s="20" t="s">
        <v>26</v>
      </c>
      <c r="E4" s="20" t="s">
        <v>27</v>
      </c>
      <c r="F4" s="21" t="s">
        <v>28</v>
      </c>
      <c r="G4" s="22" t="s">
        <v>29</v>
      </c>
      <c r="H4" s="23" t="s">
        <v>30</v>
      </c>
      <c r="I4" s="24" t="s">
        <v>31</v>
      </c>
      <c r="J4" s="23" t="s">
        <v>32</v>
      </c>
      <c r="K4" s="25" t="s">
        <v>33</v>
      </c>
      <c r="L4" s="26" t="s">
        <v>34</v>
      </c>
    </row>
    <row r="5" spans="1:13" ht="17.25" thickBot="1">
      <c r="B5" s="31" t="s">
        <v>5594</v>
      </c>
      <c r="C5" s="32" t="s">
        <v>8391</v>
      </c>
      <c r="D5" s="33" t="s">
        <v>5729</v>
      </c>
      <c r="E5" s="34" t="s">
        <v>5724</v>
      </c>
      <c r="F5" s="35"/>
      <c r="G5" s="36" t="s">
        <v>5469</v>
      </c>
      <c r="H5" s="37" t="s">
        <v>5469</v>
      </c>
      <c r="I5" s="37" t="s">
        <v>529</v>
      </c>
      <c r="J5" s="37" t="s">
        <v>529</v>
      </c>
      <c r="K5" s="35" t="s">
        <v>529</v>
      </c>
      <c r="L5" s="38" t="s">
        <v>8392</v>
      </c>
      <c r="M5" s="30"/>
    </row>
    <row r="6" spans="1:13" s="250" customFormat="1" ht="20.100000000000001" customHeight="1" thickBot="1">
      <c r="A6" s="532"/>
      <c r="B6" s="27" t="s">
        <v>7194</v>
      </c>
      <c r="C6" s="28"/>
      <c r="D6" s="28"/>
      <c r="E6" s="28"/>
      <c r="F6" s="28"/>
      <c r="G6" s="28"/>
      <c r="H6" s="28"/>
      <c r="I6" s="28"/>
      <c r="J6" s="28"/>
      <c r="K6" s="28"/>
      <c r="L6" s="29"/>
      <c r="M6" s="483"/>
    </row>
    <row r="7" spans="1:13">
      <c r="B7" s="39" t="s">
        <v>8393</v>
      </c>
      <c r="C7" s="40" t="s">
        <v>8394</v>
      </c>
      <c r="D7" s="333" t="s">
        <v>7204</v>
      </c>
      <c r="E7" s="5" t="s">
        <v>5648</v>
      </c>
      <c r="F7" s="42" t="s">
        <v>6214</v>
      </c>
      <c r="G7" s="43" t="s">
        <v>5469</v>
      </c>
      <c r="H7" s="4" t="s">
        <v>5469</v>
      </c>
      <c r="I7" s="4" t="s">
        <v>529</v>
      </c>
      <c r="J7" s="4" t="s">
        <v>5469</v>
      </c>
      <c r="K7" s="42" t="s">
        <v>5469</v>
      </c>
      <c r="L7" s="44" t="s">
        <v>7205</v>
      </c>
      <c r="M7" s="30"/>
    </row>
    <row r="8" spans="1:13" ht="30">
      <c r="B8" s="39" t="s">
        <v>8395</v>
      </c>
      <c r="C8" s="40" t="s">
        <v>8396</v>
      </c>
      <c r="D8" s="41" t="s">
        <v>8384</v>
      </c>
      <c r="E8" s="4" t="s">
        <v>6266</v>
      </c>
      <c r="F8" s="42" t="s">
        <v>6214</v>
      </c>
      <c r="G8" s="43" t="s">
        <v>5469</v>
      </c>
      <c r="H8" s="4" t="s">
        <v>5469</v>
      </c>
      <c r="I8" s="4" t="s">
        <v>529</v>
      </c>
      <c r="J8" s="4" t="s">
        <v>5469</v>
      </c>
      <c r="K8" s="42" t="s">
        <v>5469</v>
      </c>
      <c r="L8" s="44" t="s">
        <v>7053</v>
      </c>
      <c r="M8" s="30"/>
    </row>
    <row r="9" spans="1:13" ht="30">
      <c r="B9" s="39" t="s">
        <v>8397</v>
      </c>
      <c r="C9" s="40" t="s">
        <v>8398</v>
      </c>
      <c r="D9" s="41" t="s">
        <v>5880</v>
      </c>
      <c r="E9" s="4" t="s">
        <v>5926</v>
      </c>
      <c r="F9" s="42"/>
      <c r="G9" s="43" t="s">
        <v>5469</v>
      </c>
      <c r="H9" s="4" t="s">
        <v>5469</v>
      </c>
      <c r="I9" s="4" t="s">
        <v>529</v>
      </c>
      <c r="J9" s="4" t="s">
        <v>5469</v>
      </c>
      <c r="K9" s="42" t="s">
        <v>5469</v>
      </c>
      <c r="L9" s="44" t="s">
        <v>12807</v>
      </c>
      <c r="M9" s="30"/>
    </row>
    <row r="10" spans="1:13" ht="30">
      <c r="B10" s="39" t="s">
        <v>8399</v>
      </c>
      <c r="C10" s="40" t="s">
        <v>8400</v>
      </c>
      <c r="D10" s="41" t="s">
        <v>5723</v>
      </c>
      <c r="E10" s="4" t="s">
        <v>5926</v>
      </c>
      <c r="F10" s="42"/>
      <c r="G10" s="43" t="s">
        <v>5469</v>
      </c>
      <c r="H10" s="4" t="s">
        <v>5469</v>
      </c>
      <c r="I10" s="4" t="s">
        <v>529</v>
      </c>
      <c r="J10" s="4" t="s">
        <v>5469</v>
      </c>
      <c r="K10" s="42" t="s">
        <v>5469</v>
      </c>
      <c r="L10" s="44" t="s">
        <v>12808</v>
      </c>
      <c r="M10" s="30"/>
    </row>
    <row r="11" spans="1:13">
      <c r="B11" s="39" t="s">
        <v>8401</v>
      </c>
      <c r="C11" s="40" t="s">
        <v>8402</v>
      </c>
      <c r="D11" s="41" t="s">
        <v>5880</v>
      </c>
      <c r="E11" s="4" t="s">
        <v>5724</v>
      </c>
      <c r="F11" s="42"/>
      <c r="G11" s="43" t="s">
        <v>529</v>
      </c>
      <c r="H11" s="4" t="s">
        <v>5469</v>
      </c>
      <c r="I11" s="4" t="s">
        <v>529</v>
      </c>
      <c r="J11" s="4" t="s">
        <v>5469</v>
      </c>
      <c r="K11" s="42" t="s">
        <v>529</v>
      </c>
      <c r="L11" s="44"/>
      <c r="M11" s="30"/>
    </row>
    <row r="12" spans="1:13">
      <c r="B12" s="39" t="s">
        <v>8403</v>
      </c>
      <c r="C12" s="40" t="s">
        <v>2897</v>
      </c>
      <c r="D12" s="41" t="s">
        <v>5877</v>
      </c>
      <c r="E12" s="4" t="s">
        <v>6303</v>
      </c>
      <c r="F12" s="42"/>
      <c r="G12" s="43" t="s">
        <v>529</v>
      </c>
      <c r="H12" s="4" t="s">
        <v>5469</v>
      </c>
      <c r="I12" s="4" t="s">
        <v>5469</v>
      </c>
      <c r="J12" s="4" t="s">
        <v>5890</v>
      </c>
      <c r="K12" s="42" t="s">
        <v>529</v>
      </c>
      <c r="L12" s="44"/>
      <c r="M12" s="30"/>
    </row>
    <row r="13" spans="1:13">
      <c r="B13" s="39" t="s">
        <v>8404</v>
      </c>
      <c r="C13" s="40" t="s">
        <v>2898</v>
      </c>
      <c r="D13" s="41" t="s">
        <v>5877</v>
      </c>
      <c r="E13" s="4" t="s">
        <v>6303</v>
      </c>
      <c r="F13" s="42"/>
      <c r="G13" s="43" t="s">
        <v>529</v>
      </c>
      <c r="H13" s="4" t="s">
        <v>5469</v>
      </c>
      <c r="I13" s="4" t="s">
        <v>5469</v>
      </c>
      <c r="J13" s="4" t="s">
        <v>5890</v>
      </c>
      <c r="K13" s="42" t="s">
        <v>529</v>
      </c>
      <c r="L13" s="44"/>
      <c r="M13" s="30"/>
    </row>
    <row r="14" spans="1:13">
      <c r="B14" s="39" t="s">
        <v>8405</v>
      </c>
      <c r="C14" s="40" t="s">
        <v>2899</v>
      </c>
      <c r="D14" s="41" t="s">
        <v>5877</v>
      </c>
      <c r="E14" s="4" t="s">
        <v>6303</v>
      </c>
      <c r="F14" s="42"/>
      <c r="G14" s="43" t="s">
        <v>529</v>
      </c>
      <c r="H14" s="4" t="s">
        <v>5469</v>
      </c>
      <c r="I14" s="4" t="s">
        <v>5469</v>
      </c>
      <c r="J14" s="4" t="s">
        <v>5890</v>
      </c>
      <c r="K14" s="42" t="s">
        <v>529</v>
      </c>
      <c r="L14" s="44"/>
      <c r="M14" s="30"/>
    </row>
    <row r="15" spans="1:13">
      <c r="B15" s="39" t="s">
        <v>8406</v>
      </c>
      <c r="C15" s="40" t="s">
        <v>2900</v>
      </c>
      <c r="D15" s="41" t="s">
        <v>5877</v>
      </c>
      <c r="E15" s="4" t="s">
        <v>6303</v>
      </c>
      <c r="F15" s="42"/>
      <c r="G15" s="43" t="s">
        <v>529</v>
      </c>
      <c r="H15" s="4" t="s">
        <v>5469</v>
      </c>
      <c r="I15" s="4" t="s">
        <v>5469</v>
      </c>
      <c r="J15" s="4" t="s">
        <v>5890</v>
      </c>
      <c r="K15" s="42" t="s">
        <v>529</v>
      </c>
      <c r="L15" s="44"/>
      <c r="M15" s="30"/>
    </row>
    <row r="16" spans="1:13">
      <c r="B16" s="39" t="s">
        <v>8407</v>
      </c>
      <c r="C16" s="40" t="s">
        <v>2901</v>
      </c>
      <c r="D16" s="41" t="s">
        <v>5877</v>
      </c>
      <c r="E16" s="4" t="s">
        <v>6303</v>
      </c>
      <c r="F16" s="42"/>
      <c r="G16" s="43" t="s">
        <v>529</v>
      </c>
      <c r="H16" s="4" t="s">
        <v>5469</v>
      </c>
      <c r="I16" s="4" t="s">
        <v>5469</v>
      </c>
      <c r="J16" s="4" t="s">
        <v>5890</v>
      </c>
      <c r="K16" s="42" t="s">
        <v>529</v>
      </c>
      <c r="L16" s="44"/>
      <c r="M16" s="30"/>
    </row>
    <row r="17" spans="2:13">
      <c r="B17" s="39" t="s">
        <v>8408</v>
      </c>
      <c r="C17" s="40" t="s">
        <v>8409</v>
      </c>
      <c r="D17" s="41" t="s">
        <v>5877</v>
      </c>
      <c r="E17" s="4" t="s">
        <v>6303</v>
      </c>
      <c r="F17" s="42"/>
      <c r="G17" s="43" t="s">
        <v>529</v>
      </c>
      <c r="H17" s="4" t="s">
        <v>5469</v>
      </c>
      <c r="I17" s="4" t="s">
        <v>5469</v>
      </c>
      <c r="J17" s="4" t="s">
        <v>5890</v>
      </c>
      <c r="K17" s="42" t="s">
        <v>529</v>
      </c>
      <c r="L17" s="526" t="s">
        <v>7261</v>
      </c>
      <c r="M17" s="30"/>
    </row>
    <row r="18" spans="2:13">
      <c r="B18" s="39" t="s">
        <v>8410</v>
      </c>
      <c r="C18" s="40" t="s">
        <v>2902</v>
      </c>
      <c r="D18" s="41" t="s">
        <v>5877</v>
      </c>
      <c r="E18" s="4" t="s">
        <v>6303</v>
      </c>
      <c r="F18" s="42"/>
      <c r="G18" s="43" t="s">
        <v>529</v>
      </c>
      <c r="H18" s="4" t="s">
        <v>5469</v>
      </c>
      <c r="I18" s="4" t="s">
        <v>5469</v>
      </c>
      <c r="J18" s="4" t="s">
        <v>5890</v>
      </c>
      <c r="K18" s="42" t="s">
        <v>529</v>
      </c>
      <c r="L18" s="330"/>
      <c r="M18" s="30"/>
    </row>
    <row r="19" spans="2:13">
      <c r="B19" s="39" t="s">
        <v>8411</v>
      </c>
      <c r="C19" s="40" t="s">
        <v>2903</v>
      </c>
      <c r="D19" s="41" t="s">
        <v>5877</v>
      </c>
      <c r="E19" s="4" t="s">
        <v>6303</v>
      </c>
      <c r="F19" s="42"/>
      <c r="G19" s="43" t="s">
        <v>529</v>
      </c>
      <c r="H19" s="4" t="s">
        <v>5469</v>
      </c>
      <c r="I19" s="4" t="s">
        <v>5469</v>
      </c>
      <c r="J19" s="4" t="s">
        <v>5890</v>
      </c>
      <c r="K19" s="42" t="s">
        <v>529</v>
      </c>
      <c r="L19" s="330"/>
      <c r="M19" s="30"/>
    </row>
    <row r="20" spans="2:13">
      <c r="B20" s="39" t="s">
        <v>8412</v>
      </c>
      <c r="C20" s="40" t="s">
        <v>2904</v>
      </c>
      <c r="D20" s="41" t="s">
        <v>5877</v>
      </c>
      <c r="E20" s="4" t="s">
        <v>6303</v>
      </c>
      <c r="F20" s="42"/>
      <c r="G20" s="43" t="s">
        <v>529</v>
      </c>
      <c r="H20" s="4" t="s">
        <v>5469</v>
      </c>
      <c r="I20" s="4" t="s">
        <v>5469</v>
      </c>
      <c r="J20" s="4" t="s">
        <v>5890</v>
      </c>
      <c r="K20" s="42" t="s">
        <v>529</v>
      </c>
      <c r="L20" s="330"/>
      <c r="M20" s="30"/>
    </row>
    <row r="21" spans="2:13">
      <c r="B21" s="39" t="s">
        <v>8413</v>
      </c>
      <c r="C21" s="40" t="s">
        <v>2905</v>
      </c>
      <c r="D21" s="41" t="s">
        <v>5877</v>
      </c>
      <c r="E21" s="4" t="s">
        <v>6303</v>
      </c>
      <c r="F21" s="42"/>
      <c r="G21" s="43" t="s">
        <v>529</v>
      </c>
      <c r="H21" s="4" t="s">
        <v>5469</v>
      </c>
      <c r="I21" s="4" t="s">
        <v>5469</v>
      </c>
      <c r="J21" s="4" t="s">
        <v>5890</v>
      </c>
      <c r="K21" s="42" t="s">
        <v>529</v>
      </c>
      <c r="L21" s="302"/>
      <c r="M21" s="30"/>
    </row>
    <row r="22" spans="2:13" ht="30">
      <c r="B22" s="39" t="s">
        <v>8414</v>
      </c>
      <c r="C22" s="40" t="s">
        <v>8415</v>
      </c>
      <c r="D22" s="41" t="s">
        <v>7211</v>
      </c>
      <c r="E22" s="4" t="s">
        <v>6266</v>
      </c>
      <c r="F22" s="42"/>
      <c r="G22" s="43" t="s">
        <v>5469</v>
      </c>
      <c r="H22" s="4" t="s">
        <v>5469</v>
      </c>
      <c r="I22" s="4" t="s">
        <v>529</v>
      </c>
      <c r="J22" s="4" t="s">
        <v>5469</v>
      </c>
      <c r="K22" s="42" t="s">
        <v>5469</v>
      </c>
      <c r="L22" s="44" t="s">
        <v>8416</v>
      </c>
      <c r="M22" s="30"/>
    </row>
    <row r="23" spans="2:13">
      <c r="B23" s="39" t="s">
        <v>459</v>
      </c>
      <c r="C23" s="40" t="s">
        <v>8417</v>
      </c>
      <c r="D23" s="41" t="s">
        <v>6497</v>
      </c>
      <c r="E23" s="4" t="s">
        <v>5926</v>
      </c>
      <c r="F23" s="42"/>
      <c r="G23" s="43" t="s">
        <v>529</v>
      </c>
      <c r="H23" s="4" t="s">
        <v>5469</v>
      </c>
      <c r="I23" s="4" t="s">
        <v>529</v>
      </c>
      <c r="J23" s="4" t="s">
        <v>529</v>
      </c>
      <c r="K23" s="42" t="s">
        <v>529</v>
      </c>
      <c r="L23" s="44" t="s">
        <v>8418</v>
      </c>
      <c r="M23" s="30"/>
    </row>
    <row r="24" spans="2:13">
      <c r="B24" s="39" t="s">
        <v>8419</v>
      </c>
      <c r="C24" s="40" t="s">
        <v>2097</v>
      </c>
      <c r="D24" s="41" t="s">
        <v>7211</v>
      </c>
      <c r="E24" s="4" t="s">
        <v>6266</v>
      </c>
      <c r="F24" s="42"/>
      <c r="G24" s="43" t="s">
        <v>529</v>
      </c>
      <c r="H24" s="4" t="s">
        <v>5469</v>
      </c>
      <c r="I24" s="4" t="s">
        <v>529</v>
      </c>
      <c r="J24" s="4" t="s">
        <v>529</v>
      </c>
      <c r="K24" s="42" t="s">
        <v>529</v>
      </c>
      <c r="L24" s="44"/>
      <c r="M24" s="30"/>
    </row>
    <row r="25" spans="2:13" ht="60">
      <c r="B25" s="39" t="s">
        <v>8420</v>
      </c>
      <c r="C25" s="40" t="s">
        <v>8421</v>
      </c>
      <c r="D25" s="41" t="s">
        <v>7211</v>
      </c>
      <c r="E25" s="4" t="s">
        <v>6266</v>
      </c>
      <c r="F25" s="42"/>
      <c r="G25" s="43" t="s">
        <v>529</v>
      </c>
      <c r="H25" s="4" t="s">
        <v>5469</v>
      </c>
      <c r="I25" s="4" t="s">
        <v>529</v>
      </c>
      <c r="J25" s="4" t="s">
        <v>529</v>
      </c>
      <c r="K25" s="42" t="s">
        <v>529</v>
      </c>
      <c r="L25" s="44" t="s">
        <v>8422</v>
      </c>
      <c r="M25" s="30"/>
    </row>
    <row r="26" spans="2:13">
      <c r="B26" s="39" t="s">
        <v>8424</v>
      </c>
      <c r="C26" s="40" t="s">
        <v>8425</v>
      </c>
      <c r="D26" s="41" t="s">
        <v>7204</v>
      </c>
      <c r="E26" s="4" t="s">
        <v>5926</v>
      </c>
      <c r="F26" s="42"/>
      <c r="G26" s="43" t="s">
        <v>529</v>
      </c>
      <c r="H26" s="4" t="s">
        <v>5469</v>
      </c>
      <c r="I26" s="4" t="s">
        <v>529</v>
      </c>
      <c r="J26" s="4" t="s">
        <v>529</v>
      </c>
      <c r="K26" s="42" t="s">
        <v>529</v>
      </c>
      <c r="L26" s="44"/>
      <c r="M26" s="30"/>
    </row>
    <row r="27" spans="2:13">
      <c r="B27" s="39" t="s">
        <v>8426</v>
      </c>
      <c r="C27" s="40" t="s">
        <v>8427</v>
      </c>
      <c r="D27" s="41" t="s">
        <v>7204</v>
      </c>
      <c r="E27" s="4" t="s">
        <v>5926</v>
      </c>
      <c r="F27" s="42"/>
      <c r="G27" s="43" t="s">
        <v>529</v>
      </c>
      <c r="H27" s="4" t="s">
        <v>5469</v>
      </c>
      <c r="I27" s="4" t="s">
        <v>529</v>
      </c>
      <c r="J27" s="4" t="s">
        <v>529</v>
      </c>
      <c r="K27" s="42" t="s">
        <v>529</v>
      </c>
      <c r="L27" s="44"/>
      <c r="M27" s="30"/>
    </row>
    <row r="28" spans="2:13">
      <c r="B28" s="39" t="s">
        <v>8428</v>
      </c>
      <c r="C28" s="40" t="s">
        <v>8429</v>
      </c>
      <c r="D28" s="41" t="s">
        <v>529</v>
      </c>
      <c r="E28" s="4" t="s">
        <v>5746</v>
      </c>
      <c r="F28" s="42"/>
      <c r="G28" s="43" t="s">
        <v>529</v>
      </c>
      <c r="H28" s="4" t="s">
        <v>5469</v>
      </c>
      <c r="I28" s="4" t="s">
        <v>529</v>
      </c>
      <c r="J28" s="4" t="s">
        <v>529</v>
      </c>
      <c r="K28" s="42" t="s">
        <v>529</v>
      </c>
      <c r="L28" s="44"/>
      <c r="M28" s="30"/>
    </row>
    <row r="29" spans="2:13" ht="30">
      <c r="B29" s="39" t="s">
        <v>2693</v>
      </c>
      <c r="C29" s="40" t="s">
        <v>8430</v>
      </c>
      <c r="D29" s="41" t="s">
        <v>5643</v>
      </c>
      <c r="E29" s="4" t="s">
        <v>5644</v>
      </c>
      <c r="F29" s="42"/>
      <c r="G29" s="43" t="s">
        <v>5469</v>
      </c>
      <c r="H29" s="4" t="s">
        <v>529</v>
      </c>
      <c r="I29" s="4" t="s">
        <v>529</v>
      </c>
      <c r="J29" s="4" t="s">
        <v>529</v>
      </c>
      <c r="K29" s="42" t="s">
        <v>529</v>
      </c>
      <c r="L29" s="44" t="s">
        <v>8431</v>
      </c>
      <c r="M29" s="30"/>
    </row>
    <row r="30" spans="2:13" ht="60">
      <c r="B30" s="39" t="s">
        <v>8432</v>
      </c>
      <c r="C30" s="40" t="s">
        <v>8433</v>
      </c>
      <c r="D30" s="41" t="s">
        <v>7295</v>
      </c>
      <c r="E30" s="4" t="s">
        <v>6303</v>
      </c>
      <c r="F30" s="42" t="s">
        <v>6207</v>
      </c>
      <c r="G30" s="43" t="s">
        <v>5469</v>
      </c>
      <c r="H30" s="4" t="s">
        <v>529</v>
      </c>
      <c r="I30" s="4" t="s">
        <v>529</v>
      </c>
      <c r="J30" s="4" t="s">
        <v>529</v>
      </c>
      <c r="K30" s="42" t="s">
        <v>529</v>
      </c>
      <c r="L30" s="44" t="s">
        <v>8434</v>
      </c>
      <c r="M30" s="30"/>
    </row>
    <row r="31" spans="2:13" ht="45">
      <c r="B31" s="39" t="s">
        <v>2697</v>
      </c>
      <c r="C31" s="40" t="s">
        <v>8435</v>
      </c>
      <c r="D31" s="41" t="s">
        <v>7204</v>
      </c>
      <c r="E31" s="4" t="s">
        <v>5648</v>
      </c>
      <c r="F31" s="42"/>
      <c r="G31" s="43" t="s">
        <v>5469</v>
      </c>
      <c r="H31" s="4" t="s">
        <v>529</v>
      </c>
      <c r="I31" s="4" t="s">
        <v>529</v>
      </c>
      <c r="J31" s="4" t="s">
        <v>529</v>
      </c>
      <c r="K31" s="42" t="s">
        <v>529</v>
      </c>
      <c r="L31" s="44" t="s">
        <v>8436</v>
      </c>
      <c r="M31" s="30"/>
    </row>
    <row r="32" spans="2:13" ht="45">
      <c r="B32" s="39" t="s">
        <v>8437</v>
      </c>
      <c r="C32" s="40" t="s">
        <v>8438</v>
      </c>
      <c r="D32" s="41" t="s">
        <v>5961</v>
      </c>
      <c r="E32" s="4" t="s">
        <v>6303</v>
      </c>
      <c r="F32" s="42"/>
      <c r="G32" s="43" t="s">
        <v>5469</v>
      </c>
      <c r="H32" s="4" t="s">
        <v>529</v>
      </c>
      <c r="I32" s="4" t="s">
        <v>529</v>
      </c>
      <c r="J32" s="4" t="s">
        <v>529</v>
      </c>
      <c r="K32" s="42" t="s">
        <v>529</v>
      </c>
      <c r="L32" s="44" t="s">
        <v>8439</v>
      </c>
      <c r="M32" s="30"/>
    </row>
    <row r="33" spans="1:13" ht="45">
      <c r="B33" s="39" t="s">
        <v>1857</v>
      </c>
      <c r="C33" s="40" t="s">
        <v>8440</v>
      </c>
      <c r="D33" s="41" t="s">
        <v>6497</v>
      </c>
      <c r="E33" s="4" t="s">
        <v>6268</v>
      </c>
      <c r="F33" s="42"/>
      <c r="G33" s="43" t="s">
        <v>5469</v>
      </c>
      <c r="H33" s="4" t="s">
        <v>529</v>
      </c>
      <c r="I33" s="4" t="s">
        <v>529</v>
      </c>
      <c r="J33" s="4" t="s">
        <v>529</v>
      </c>
      <c r="K33" s="42" t="s">
        <v>529</v>
      </c>
      <c r="L33" s="44" t="s">
        <v>8441</v>
      </c>
      <c r="M33" s="30"/>
    </row>
    <row r="34" spans="1:13" ht="48" customHeight="1">
      <c r="B34" s="39" t="s">
        <v>2706</v>
      </c>
      <c r="C34" s="40" t="s">
        <v>8442</v>
      </c>
      <c r="D34" s="41" t="s">
        <v>5647</v>
      </c>
      <c r="E34" s="4" t="s">
        <v>5648</v>
      </c>
      <c r="F34" s="42"/>
      <c r="G34" s="43" t="s">
        <v>529</v>
      </c>
      <c r="H34" s="4" t="s">
        <v>6259</v>
      </c>
      <c r="I34" s="4" t="s">
        <v>529</v>
      </c>
      <c r="J34" s="4" t="s">
        <v>6259</v>
      </c>
      <c r="K34" s="42" t="s">
        <v>6259</v>
      </c>
      <c r="L34" s="661" t="s">
        <v>8443</v>
      </c>
      <c r="M34" s="30"/>
    </row>
    <row r="35" spans="1:13" ht="48" customHeight="1">
      <c r="B35" s="39" t="s">
        <v>2708</v>
      </c>
      <c r="C35" s="40" t="s">
        <v>8444</v>
      </c>
      <c r="D35" s="41" t="s">
        <v>5647</v>
      </c>
      <c r="E35" s="4" t="s">
        <v>5648</v>
      </c>
      <c r="F35" s="42"/>
      <c r="G35" s="43" t="s">
        <v>529</v>
      </c>
      <c r="H35" s="4" t="s">
        <v>6259</v>
      </c>
      <c r="I35" s="4" t="s">
        <v>529</v>
      </c>
      <c r="J35" s="4" t="s">
        <v>6259</v>
      </c>
      <c r="K35" s="42" t="s">
        <v>529</v>
      </c>
      <c r="L35" s="662"/>
      <c r="M35" s="30"/>
    </row>
    <row r="36" spans="1:13" ht="48" customHeight="1" thickBot="1">
      <c r="B36" s="45" t="s">
        <v>2710</v>
      </c>
      <c r="C36" s="46" t="s">
        <v>8445</v>
      </c>
      <c r="D36" s="47" t="s">
        <v>5647</v>
      </c>
      <c r="E36" s="48" t="s">
        <v>5648</v>
      </c>
      <c r="F36" s="49"/>
      <c r="G36" s="50" t="s">
        <v>529</v>
      </c>
      <c r="H36" s="48" t="s">
        <v>6259</v>
      </c>
      <c r="I36" s="48" t="s">
        <v>529</v>
      </c>
      <c r="J36" s="48" t="s">
        <v>6259</v>
      </c>
      <c r="K36" s="49" t="s">
        <v>6259</v>
      </c>
      <c r="L36" s="666"/>
      <c r="M36" s="30"/>
    </row>
    <row r="37" spans="1:13" s="250" customFormat="1" ht="17.25" thickBot="1">
      <c r="A37" s="6"/>
      <c r="B37" s="290" t="s">
        <v>8446</v>
      </c>
      <c r="C37" s="291"/>
      <c r="D37" s="291"/>
      <c r="E37" s="291"/>
      <c r="F37" s="291"/>
      <c r="G37" s="291"/>
      <c r="H37" s="291"/>
      <c r="I37" s="291"/>
      <c r="J37" s="291"/>
      <c r="K37" s="291"/>
      <c r="L37" s="292"/>
      <c r="M37" s="483"/>
    </row>
    <row r="38" spans="1:13" s="250" customFormat="1">
      <c r="A38" s="6"/>
      <c r="B38" s="470" t="s">
        <v>8447</v>
      </c>
      <c r="C38" s="390" t="s">
        <v>8448</v>
      </c>
      <c r="D38" s="391" t="s">
        <v>5937</v>
      </c>
      <c r="E38" s="392" t="s">
        <v>5644</v>
      </c>
      <c r="F38" s="393"/>
      <c r="G38" s="471" t="s">
        <v>529</v>
      </c>
      <c r="H38" s="472" t="s">
        <v>5469</v>
      </c>
      <c r="I38" s="472" t="s">
        <v>529</v>
      </c>
      <c r="J38" s="472" t="s">
        <v>529</v>
      </c>
      <c r="K38" s="393" t="s">
        <v>529</v>
      </c>
      <c r="L38" s="473"/>
      <c r="M38" s="483"/>
    </row>
    <row r="39" spans="1:13" ht="30">
      <c r="B39" s="39" t="s">
        <v>8449</v>
      </c>
      <c r="C39" s="40" t="s">
        <v>8450</v>
      </c>
      <c r="D39" s="41" t="s">
        <v>5729</v>
      </c>
      <c r="E39" s="4" t="s">
        <v>5746</v>
      </c>
      <c r="F39" s="42"/>
      <c r="G39" s="43" t="s">
        <v>5469</v>
      </c>
      <c r="H39" s="4" t="s">
        <v>5469</v>
      </c>
      <c r="I39" s="4" t="s">
        <v>5469</v>
      </c>
      <c r="J39" s="4" t="s">
        <v>5469</v>
      </c>
      <c r="K39" s="42" t="s">
        <v>5469</v>
      </c>
      <c r="L39" s="44" t="s">
        <v>8451</v>
      </c>
      <c r="M39" s="30"/>
    </row>
    <row r="40" spans="1:13" ht="75">
      <c r="B40" s="39" t="s">
        <v>5932</v>
      </c>
      <c r="C40" s="40" t="s">
        <v>2716</v>
      </c>
      <c r="D40" s="41" t="s">
        <v>5643</v>
      </c>
      <c r="E40" s="4" t="s">
        <v>5644</v>
      </c>
      <c r="F40" s="42"/>
      <c r="G40" s="43" t="s">
        <v>5469</v>
      </c>
      <c r="H40" s="4" t="s">
        <v>5469</v>
      </c>
      <c r="I40" s="4" t="s">
        <v>5469</v>
      </c>
      <c r="J40" s="4" t="s">
        <v>5469</v>
      </c>
      <c r="K40" s="42" t="s">
        <v>5469</v>
      </c>
      <c r="L40" s="44" t="s">
        <v>8452</v>
      </c>
      <c r="M40" s="30"/>
    </row>
    <row r="41" spans="1:13" ht="105">
      <c r="B41" s="39" t="s">
        <v>8453</v>
      </c>
      <c r="C41" s="40" t="s">
        <v>8454</v>
      </c>
      <c r="D41" s="41" t="s">
        <v>6903</v>
      </c>
      <c r="E41" s="4" t="s">
        <v>6303</v>
      </c>
      <c r="F41" s="42" t="s">
        <v>5860</v>
      </c>
      <c r="G41" s="43" t="s">
        <v>5469</v>
      </c>
      <c r="H41" s="4" t="s">
        <v>5469</v>
      </c>
      <c r="I41" s="4" t="s">
        <v>5469</v>
      </c>
      <c r="J41" s="4" t="s">
        <v>5890</v>
      </c>
      <c r="K41" s="42" t="s">
        <v>5469</v>
      </c>
      <c r="L41" s="44" t="s">
        <v>8455</v>
      </c>
      <c r="M41" s="30"/>
    </row>
    <row r="42" spans="1:13">
      <c r="B42" s="39" t="s">
        <v>8456</v>
      </c>
      <c r="C42" s="40" t="s">
        <v>8457</v>
      </c>
      <c r="D42" s="41" t="s">
        <v>6447</v>
      </c>
      <c r="E42" s="4" t="s">
        <v>6258</v>
      </c>
      <c r="F42" s="42"/>
      <c r="G42" s="43" t="s">
        <v>5469</v>
      </c>
      <c r="H42" s="4" t="s">
        <v>5469</v>
      </c>
      <c r="I42" s="4" t="s">
        <v>529</v>
      </c>
      <c r="J42" s="4" t="s">
        <v>5469</v>
      </c>
      <c r="K42" s="42" t="s">
        <v>5469</v>
      </c>
      <c r="L42" s="44"/>
      <c r="M42" s="30"/>
    </row>
    <row r="43" spans="1:13" ht="75">
      <c r="B43" s="39" t="s">
        <v>1103</v>
      </c>
      <c r="C43" s="40" t="s">
        <v>3800</v>
      </c>
      <c r="D43" s="41" t="s">
        <v>6903</v>
      </c>
      <c r="E43" s="4" t="s">
        <v>6347</v>
      </c>
      <c r="F43" s="42"/>
      <c r="G43" s="43" t="s">
        <v>5469</v>
      </c>
      <c r="H43" s="4" t="s">
        <v>5469</v>
      </c>
      <c r="I43" s="4" t="s">
        <v>5469</v>
      </c>
      <c r="J43" s="4" t="s">
        <v>5890</v>
      </c>
      <c r="K43" s="42" t="s">
        <v>5469</v>
      </c>
      <c r="L43" s="44" t="s">
        <v>8458</v>
      </c>
      <c r="M43" s="30"/>
    </row>
    <row r="44" spans="1:13" ht="105">
      <c r="B44" s="39" t="s">
        <v>3801</v>
      </c>
      <c r="C44" s="40" t="s">
        <v>3802</v>
      </c>
      <c r="D44" s="41" t="s">
        <v>7323</v>
      </c>
      <c r="E44" s="4" t="s">
        <v>5746</v>
      </c>
      <c r="F44" s="42"/>
      <c r="G44" s="43" t="s">
        <v>5469</v>
      </c>
      <c r="H44" s="4" t="s">
        <v>5469</v>
      </c>
      <c r="I44" s="4" t="s">
        <v>529</v>
      </c>
      <c r="J44" s="4" t="s">
        <v>5469</v>
      </c>
      <c r="K44" s="42" t="s">
        <v>5469</v>
      </c>
      <c r="L44" s="44" t="s">
        <v>8459</v>
      </c>
      <c r="M44" s="30"/>
    </row>
    <row r="45" spans="1:13" ht="135">
      <c r="B45" s="39" t="s">
        <v>8460</v>
      </c>
      <c r="C45" s="40" t="s">
        <v>2093</v>
      </c>
      <c r="D45" s="41" t="s">
        <v>7323</v>
      </c>
      <c r="E45" s="4" t="s">
        <v>5746</v>
      </c>
      <c r="F45" s="42"/>
      <c r="G45" s="43" t="s">
        <v>5469</v>
      </c>
      <c r="H45" s="4" t="s">
        <v>5469</v>
      </c>
      <c r="I45" s="4" t="s">
        <v>529</v>
      </c>
      <c r="J45" s="4" t="s">
        <v>5469</v>
      </c>
      <c r="K45" s="42" t="s">
        <v>529</v>
      </c>
      <c r="L45" s="44" t="s">
        <v>8461</v>
      </c>
      <c r="M45" s="30"/>
    </row>
    <row r="46" spans="1:13" ht="30">
      <c r="B46" s="39" t="s">
        <v>8462</v>
      </c>
      <c r="C46" s="40" t="s">
        <v>8463</v>
      </c>
      <c r="D46" s="41" t="s">
        <v>6459</v>
      </c>
      <c r="E46" s="4" t="s">
        <v>5746</v>
      </c>
      <c r="F46" s="42"/>
      <c r="G46" s="43" t="s">
        <v>529</v>
      </c>
      <c r="H46" s="4" t="s">
        <v>5469</v>
      </c>
      <c r="I46" s="4" t="s">
        <v>529</v>
      </c>
      <c r="J46" s="4" t="s">
        <v>5469</v>
      </c>
      <c r="K46" s="42" t="s">
        <v>5469</v>
      </c>
      <c r="L46" s="44" t="s">
        <v>7671</v>
      </c>
      <c r="M46" s="30"/>
    </row>
    <row r="47" spans="1:13" ht="30">
      <c r="B47" s="39" t="s">
        <v>8464</v>
      </c>
      <c r="C47" s="40" t="s">
        <v>8465</v>
      </c>
      <c r="D47" s="41" t="s">
        <v>6459</v>
      </c>
      <c r="E47" s="4" t="s">
        <v>5746</v>
      </c>
      <c r="F47" s="42"/>
      <c r="G47" s="43" t="s">
        <v>529</v>
      </c>
      <c r="H47" s="4" t="s">
        <v>5469</v>
      </c>
      <c r="I47" s="4" t="s">
        <v>529</v>
      </c>
      <c r="J47" s="4" t="s">
        <v>5469</v>
      </c>
      <c r="K47" s="42" t="s">
        <v>5469</v>
      </c>
      <c r="L47" s="44" t="s">
        <v>7671</v>
      </c>
      <c r="M47" s="30"/>
    </row>
    <row r="48" spans="1:13">
      <c r="B48" s="39" t="s">
        <v>8466</v>
      </c>
      <c r="C48" s="40" t="s">
        <v>8467</v>
      </c>
      <c r="D48" s="41" t="s">
        <v>5655</v>
      </c>
      <c r="E48" s="4" t="s">
        <v>6266</v>
      </c>
      <c r="F48" s="42"/>
      <c r="G48" s="43" t="s">
        <v>529</v>
      </c>
      <c r="H48" s="4" t="s">
        <v>5469</v>
      </c>
      <c r="I48" s="4" t="s">
        <v>529</v>
      </c>
      <c r="J48" s="4" t="s">
        <v>5469</v>
      </c>
      <c r="K48" s="42" t="s">
        <v>529</v>
      </c>
      <c r="L48" s="44"/>
      <c r="M48" s="30"/>
    </row>
    <row r="49" spans="2:13">
      <c r="B49" s="39" t="s">
        <v>8468</v>
      </c>
      <c r="C49" s="40" t="s">
        <v>8469</v>
      </c>
      <c r="D49" s="41" t="s">
        <v>6497</v>
      </c>
      <c r="E49" s="4" t="s">
        <v>6266</v>
      </c>
      <c r="F49" s="42"/>
      <c r="G49" s="43" t="s">
        <v>529</v>
      </c>
      <c r="H49" s="4" t="s">
        <v>5469</v>
      </c>
      <c r="I49" s="4" t="s">
        <v>529</v>
      </c>
      <c r="J49" s="4" t="s">
        <v>5469</v>
      </c>
      <c r="K49" s="42" t="s">
        <v>529</v>
      </c>
      <c r="L49" s="44"/>
      <c r="M49" s="30"/>
    </row>
    <row r="50" spans="2:13">
      <c r="B50" s="39" t="s">
        <v>8470</v>
      </c>
      <c r="C50" s="40" t="s">
        <v>2185</v>
      </c>
      <c r="D50" s="41" t="s">
        <v>6500</v>
      </c>
      <c r="E50" s="4" t="s">
        <v>6266</v>
      </c>
      <c r="F50" s="42"/>
      <c r="G50" s="43" t="s">
        <v>529</v>
      </c>
      <c r="H50" s="4" t="s">
        <v>5469</v>
      </c>
      <c r="I50" s="4" t="s">
        <v>529</v>
      </c>
      <c r="J50" s="4" t="s">
        <v>5469</v>
      </c>
      <c r="K50" s="42" t="s">
        <v>529</v>
      </c>
      <c r="L50" s="44"/>
      <c r="M50" s="30"/>
    </row>
    <row r="51" spans="2:13">
      <c r="B51" s="39" t="s">
        <v>8471</v>
      </c>
      <c r="C51" s="40" t="s">
        <v>8472</v>
      </c>
      <c r="D51" s="41" t="s">
        <v>6497</v>
      </c>
      <c r="E51" s="4" t="s">
        <v>6266</v>
      </c>
      <c r="F51" s="42"/>
      <c r="G51" s="43" t="s">
        <v>529</v>
      </c>
      <c r="H51" s="4" t="s">
        <v>5469</v>
      </c>
      <c r="I51" s="4" t="s">
        <v>529</v>
      </c>
      <c r="J51" s="4" t="s">
        <v>5469</v>
      </c>
      <c r="K51" s="42" t="s">
        <v>529</v>
      </c>
      <c r="L51" s="44"/>
      <c r="M51" s="30"/>
    </row>
    <row r="52" spans="2:13" ht="17.25" thickBot="1">
      <c r="B52" s="39" t="s">
        <v>8473</v>
      </c>
      <c r="C52" s="40" t="s">
        <v>8474</v>
      </c>
      <c r="D52" s="41" t="s">
        <v>5655</v>
      </c>
      <c r="E52" s="4" t="s">
        <v>5746</v>
      </c>
      <c r="F52" s="42"/>
      <c r="G52" s="43" t="s">
        <v>529</v>
      </c>
      <c r="H52" s="4" t="s">
        <v>5469</v>
      </c>
      <c r="I52" s="4" t="s">
        <v>529</v>
      </c>
      <c r="J52" s="4" t="s">
        <v>5469</v>
      </c>
      <c r="K52" s="42" t="s">
        <v>529</v>
      </c>
      <c r="L52" s="44"/>
      <c r="M52" s="30"/>
    </row>
    <row r="53" spans="2:13" ht="20.100000000000001" customHeight="1" thickBot="1">
      <c r="B53" s="27" t="s">
        <v>8375</v>
      </c>
      <c r="C53" s="28"/>
      <c r="D53" s="28"/>
      <c r="E53" s="28"/>
      <c r="F53" s="28"/>
      <c r="G53" s="28"/>
      <c r="H53" s="28"/>
      <c r="I53" s="28"/>
      <c r="J53" s="28"/>
      <c r="K53" s="28"/>
      <c r="L53" s="29"/>
      <c r="M53" s="30"/>
    </row>
    <row r="54" spans="2:13" ht="30">
      <c r="B54" s="31" t="s">
        <v>7678</v>
      </c>
      <c r="C54" s="32" t="s">
        <v>8475</v>
      </c>
      <c r="D54" s="33" t="s">
        <v>5729</v>
      </c>
      <c r="E54" s="34" t="s">
        <v>5746</v>
      </c>
      <c r="F54" s="35"/>
      <c r="G54" s="36" t="s">
        <v>5469</v>
      </c>
      <c r="H54" s="37" t="s">
        <v>5469</v>
      </c>
      <c r="I54" s="37" t="s">
        <v>5469</v>
      </c>
      <c r="J54" s="37" t="s">
        <v>5469</v>
      </c>
      <c r="K54" s="35" t="s">
        <v>529</v>
      </c>
      <c r="L54" s="38" t="s">
        <v>8390</v>
      </c>
      <c r="M54" s="30"/>
    </row>
    <row r="55" spans="2:13" ht="17.25" thickBot="1">
      <c r="B55" s="39" t="s">
        <v>7681</v>
      </c>
      <c r="C55" s="40" t="s">
        <v>8476</v>
      </c>
      <c r="D55" s="41" t="s">
        <v>7683</v>
      </c>
      <c r="E55" s="4" t="s">
        <v>5926</v>
      </c>
      <c r="F55" s="42"/>
      <c r="G55" s="43" t="s">
        <v>5469</v>
      </c>
      <c r="H55" s="4" t="s">
        <v>5469</v>
      </c>
      <c r="I55" s="4" t="s">
        <v>529</v>
      </c>
      <c r="J55" s="4" t="s">
        <v>5469</v>
      </c>
      <c r="K55" s="42" t="s">
        <v>529</v>
      </c>
      <c r="L55" s="44"/>
      <c r="M55" s="30"/>
    </row>
    <row r="56" spans="2:13" ht="20.100000000000001" customHeight="1" thickBot="1">
      <c r="B56" s="27" t="s">
        <v>8477</v>
      </c>
      <c r="C56" s="28"/>
      <c r="D56" s="28"/>
      <c r="E56" s="28"/>
      <c r="F56" s="28"/>
      <c r="G56" s="28"/>
      <c r="H56" s="28"/>
      <c r="I56" s="28"/>
      <c r="J56" s="28"/>
      <c r="K56" s="28"/>
      <c r="L56" s="29"/>
      <c r="M56" s="30"/>
    </row>
    <row r="57" spans="2:13" ht="45">
      <c r="B57" s="31" t="s">
        <v>246</v>
      </c>
      <c r="C57" s="40" t="s">
        <v>8478</v>
      </c>
      <c r="D57" s="327" t="s">
        <v>6608</v>
      </c>
      <c r="E57" s="311" t="s">
        <v>5741</v>
      </c>
      <c r="F57" s="35"/>
      <c r="G57" s="36" t="s">
        <v>5469</v>
      </c>
      <c r="H57" s="37" t="s">
        <v>529</v>
      </c>
      <c r="I57" s="37" t="s">
        <v>529</v>
      </c>
      <c r="J57" s="37" t="s">
        <v>529</v>
      </c>
      <c r="K57" s="35" t="s">
        <v>529</v>
      </c>
      <c r="L57" s="44" t="s">
        <v>12800</v>
      </c>
      <c r="M57" s="30"/>
    </row>
    <row r="58" spans="2:13" ht="30">
      <c r="B58" s="39" t="s">
        <v>8479</v>
      </c>
      <c r="C58" s="40" t="s">
        <v>8480</v>
      </c>
      <c r="D58" s="41" t="s">
        <v>7200</v>
      </c>
      <c r="E58" s="4" t="s">
        <v>6266</v>
      </c>
      <c r="F58" s="42"/>
      <c r="G58" s="43" t="s">
        <v>5469</v>
      </c>
      <c r="H58" s="4" t="s">
        <v>529</v>
      </c>
      <c r="I58" s="4" t="s">
        <v>529</v>
      </c>
      <c r="J58" s="4" t="s">
        <v>529</v>
      </c>
      <c r="K58" s="42" t="s">
        <v>529</v>
      </c>
      <c r="L58" s="44" t="s">
        <v>7201</v>
      </c>
      <c r="M58" s="30"/>
    </row>
    <row r="59" spans="2:13" ht="30">
      <c r="B59" s="39" t="s">
        <v>2064</v>
      </c>
      <c r="C59" s="40" t="s">
        <v>2108</v>
      </c>
      <c r="D59" s="41" t="s">
        <v>5729</v>
      </c>
      <c r="E59" s="4" t="s">
        <v>5746</v>
      </c>
      <c r="F59" s="42"/>
      <c r="G59" s="43" t="s">
        <v>5469</v>
      </c>
      <c r="H59" s="4" t="s">
        <v>529</v>
      </c>
      <c r="I59" s="4" t="s">
        <v>529</v>
      </c>
      <c r="J59" s="4" t="s">
        <v>529</v>
      </c>
      <c r="K59" s="42" t="s">
        <v>529</v>
      </c>
      <c r="L59" s="44" t="s">
        <v>8481</v>
      </c>
      <c r="M59" s="30"/>
    </row>
    <row r="60" spans="2:13" ht="30">
      <c r="B60" s="39" t="s">
        <v>8482</v>
      </c>
      <c r="C60" s="40" t="s">
        <v>8483</v>
      </c>
      <c r="D60" s="41" t="s">
        <v>7204</v>
      </c>
      <c r="E60" s="4" t="s">
        <v>5648</v>
      </c>
      <c r="F60" s="42"/>
      <c r="G60" s="43" t="s">
        <v>5469</v>
      </c>
      <c r="H60" s="4" t="s">
        <v>529</v>
      </c>
      <c r="I60" s="4" t="s">
        <v>529</v>
      </c>
      <c r="J60" s="4" t="s">
        <v>529</v>
      </c>
      <c r="K60" s="42" t="s">
        <v>529</v>
      </c>
      <c r="L60" s="44" t="s">
        <v>8484</v>
      </c>
      <c r="M60" s="30"/>
    </row>
    <row r="61" spans="2:13" ht="60">
      <c r="B61" s="39" t="s">
        <v>8389</v>
      </c>
      <c r="C61" s="40" t="s">
        <v>2109</v>
      </c>
      <c r="D61" s="41" t="s">
        <v>7211</v>
      </c>
      <c r="E61" s="4" t="s">
        <v>6266</v>
      </c>
      <c r="F61" s="42"/>
      <c r="G61" s="43" t="s">
        <v>5469</v>
      </c>
      <c r="H61" s="4" t="s">
        <v>529</v>
      </c>
      <c r="I61" s="4" t="s">
        <v>529</v>
      </c>
      <c r="J61" s="4" t="s">
        <v>529</v>
      </c>
      <c r="K61" s="42" t="s">
        <v>529</v>
      </c>
      <c r="L61" s="44" t="s">
        <v>12801</v>
      </c>
      <c r="M61" s="30"/>
    </row>
    <row r="62" spans="2:13" ht="60">
      <c r="B62" s="308" t="s">
        <v>7244</v>
      </c>
      <c r="C62" s="309" t="s">
        <v>2110</v>
      </c>
      <c r="D62" s="310" t="s">
        <v>7215</v>
      </c>
      <c r="E62" s="311" t="s">
        <v>6266</v>
      </c>
      <c r="F62" s="312"/>
      <c r="G62" s="313" t="s">
        <v>5469</v>
      </c>
      <c r="H62" s="311" t="s">
        <v>529</v>
      </c>
      <c r="I62" s="311" t="s">
        <v>529</v>
      </c>
      <c r="J62" s="311" t="s">
        <v>529</v>
      </c>
      <c r="K62" s="312" t="s">
        <v>529</v>
      </c>
      <c r="L62" s="328" t="s">
        <v>8485</v>
      </c>
      <c r="M62" s="30"/>
    </row>
    <row r="63" spans="2:13" ht="45">
      <c r="B63" s="39" t="s">
        <v>7782</v>
      </c>
      <c r="C63" s="40" t="s">
        <v>2111</v>
      </c>
      <c r="D63" s="41" t="s">
        <v>7249</v>
      </c>
      <c r="E63" s="4" t="s">
        <v>6266</v>
      </c>
      <c r="F63" s="42"/>
      <c r="G63" s="43" t="s">
        <v>5469</v>
      </c>
      <c r="H63" s="4" t="s">
        <v>529</v>
      </c>
      <c r="I63" s="4" t="s">
        <v>529</v>
      </c>
      <c r="J63" s="4" t="s">
        <v>529</v>
      </c>
      <c r="K63" s="42" t="s">
        <v>529</v>
      </c>
      <c r="L63" s="44" t="s">
        <v>12809</v>
      </c>
      <c r="M63" s="30"/>
    </row>
    <row r="64" spans="2:13" ht="75">
      <c r="B64" s="39" t="s">
        <v>2112</v>
      </c>
      <c r="C64" s="40" t="s">
        <v>2113</v>
      </c>
      <c r="D64" s="41" t="s">
        <v>5974</v>
      </c>
      <c r="E64" s="4" t="s">
        <v>6266</v>
      </c>
      <c r="F64" s="42"/>
      <c r="G64" s="43" t="s">
        <v>5469</v>
      </c>
      <c r="H64" s="4" t="s">
        <v>529</v>
      </c>
      <c r="I64" s="4" t="s">
        <v>529</v>
      </c>
      <c r="J64" s="4" t="s">
        <v>529</v>
      </c>
      <c r="K64" s="42" t="s">
        <v>529</v>
      </c>
      <c r="L64" s="44" t="s">
        <v>12810</v>
      </c>
      <c r="M64" s="30"/>
    </row>
    <row r="65" spans="2:13" ht="45">
      <c r="B65" s="308" t="s">
        <v>7236</v>
      </c>
      <c r="C65" s="309" t="s">
        <v>2114</v>
      </c>
      <c r="D65" s="310" t="s">
        <v>5729</v>
      </c>
      <c r="E65" s="311" t="s">
        <v>5746</v>
      </c>
      <c r="F65" s="312"/>
      <c r="G65" s="313" t="s">
        <v>5469</v>
      </c>
      <c r="H65" s="311" t="s">
        <v>529</v>
      </c>
      <c r="I65" s="311" t="s">
        <v>529</v>
      </c>
      <c r="J65" s="311" t="s">
        <v>529</v>
      </c>
      <c r="K65" s="312" t="s">
        <v>529</v>
      </c>
      <c r="L65" s="328" t="s">
        <v>12811</v>
      </c>
      <c r="M65" s="30"/>
    </row>
    <row r="66" spans="2:13" ht="45">
      <c r="B66" s="39" t="s">
        <v>3790</v>
      </c>
      <c r="C66" s="40" t="s">
        <v>2115</v>
      </c>
      <c r="D66" s="41" t="s">
        <v>5729</v>
      </c>
      <c r="E66" s="4" t="s">
        <v>5746</v>
      </c>
      <c r="F66" s="42"/>
      <c r="G66" s="43" t="s">
        <v>5469</v>
      </c>
      <c r="H66" s="4" t="s">
        <v>529</v>
      </c>
      <c r="I66" s="4" t="s">
        <v>529</v>
      </c>
      <c r="J66" s="4" t="s">
        <v>529</v>
      </c>
      <c r="K66" s="42" t="s">
        <v>529</v>
      </c>
      <c r="L66" s="44" t="s">
        <v>12812</v>
      </c>
      <c r="M66" s="30"/>
    </row>
    <row r="67" spans="2:13" ht="90">
      <c r="B67" s="39" t="s">
        <v>2116</v>
      </c>
      <c r="C67" s="40" t="s">
        <v>2117</v>
      </c>
      <c r="D67" s="41" t="s">
        <v>7267</v>
      </c>
      <c r="E67" s="4" t="s">
        <v>6266</v>
      </c>
      <c r="F67" s="42" t="s">
        <v>5860</v>
      </c>
      <c r="G67" s="43" t="s">
        <v>5469</v>
      </c>
      <c r="H67" s="4" t="s">
        <v>529</v>
      </c>
      <c r="I67" s="4" t="s">
        <v>529</v>
      </c>
      <c r="J67" s="4" t="s">
        <v>529</v>
      </c>
      <c r="K67" s="42" t="s">
        <v>529</v>
      </c>
      <c r="L67" s="44" t="s">
        <v>12813</v>
      </c>
      <c r="M67" s="30"/>
    </row>
    <row r="68" spans="2:13" ht="75">
      <c r="B68" s="39" t="s">
        <v>8486</v>
      </c>
      <c r="C68" s="40" t="s">
        <v>2118</v>
      </c>
      <c r="D68" s="41" t="s">
        <v>6868</v>
      </c>
      <c r="E68" s="4" t="s">
        <v>6266</v>
      </c>
      <c r="F68" s="42"/>
      <c r="G68" s="43" t="s">
        <v>5469</v>
      </c>
      <c r="H68" s="4" t="s">
        <v>529</v>
      </c>
      <c r="I68" s="4" t="s">
        <v>529</v>
      </c>
      <c r="J68" s="4" t="s">
        <v>529</v>
      </c>
      <c r="K68" s="42" t="s">
        <v>529</v>
      </c>
      <c r="L68" s="44" t="s">
        <v>8487</v>
      </c>
      <c r="M68" s="30"/>
    </row>
    <row r="69" spans="2:13" ht="75">
      <c r="B69" s="39" t="s">
        <v>8488</v>
      </c>
      <c r="C69" s="40" t="s">
        <v>2119</v>
      </c>
      <c r="D69" s="41" t="s">
        <v>5846</v>
      </c>
      <c r="E69" s="4" t="s">
        <v>6266</v>
      </c>
      <c r="F69" s="42"/>
      <c r="G69" s="43" t="s">
        <v>5469</v>
      </c>
      <c r="H69" s="4" t="s">
        <v>529</v>
      </c>
      <c r="I69" s="4" t="s">
        <v>529</v>
      </c>
      <c r="J69" s="4" t="s">
        <v>529</v>
      </c>
      <c r="K69" s="42" t="s">
        <v>529</v>
      </c>
      <c r="L69" s="44" t="s">
        <v>8489</v>
      </c>
      <c r="M69" s="30"/>
    </row>
    <row r="70" spans="2:13" ht="45">
      <c r="B70" s="39" t="s">
        <v>5952</v>
      </c>
      <c r="C70" s="40" t="s">
        <v>8490</v>
      </c>
      <c r="D70" s="41" t="s">
        <v>7249</v>
      </c>
      <c r="E70" s="4" t="s">
        <v>6266</v>
      </c>
      <c r="F70" s="42"/>
      <c r="G70" s="43" t="s">
        <v>5469</v>
      </c>
      <c r="H70" s="4" t="s">
        <v>529</v>
      </c>
      <c r="I70" s="4" t="s">
        <v>529</v>
      </c>
      <c r="J70" s="4" t="s">
        <v>529</v>
      </c>
      <c r="K70" s="42" t="s">
        <v>529</v>
      </c>
      <c r="L70" s="44" t="s">
        <v>8491</v>
      </c>
      <c r="M70" s="30"/>
    </row>
    <row r="71" spans="2:13" ht="45">
      <c r="B71" s="39" t="s">
        <v>253</v>
      </c>
      <c r="C71" s="40" t="s">
        <v>5603</v>
      </c>
      <c r="D71" s="310" t="s">
        <v>7267</v>
      </c>
      <c r="E71" s="4" t="s">
        <v>6303</v>
      </c>
      <c r="F71" s="42"/>
      <c r="G71" s="43" t="s">
        <v>5469</v>
      </c>
      <c r="H71" s="4" t="s">
        <v>529</v>
      </c>
      <c r="I71" s="4" t="s">
        <v>529</v>
      </c>
      <c r="J71" s="4" t="s">
        <v>529</v>
      </c>
      <c r="K71" s="42" t="s">
        <v>529</v>
      </c>
      <c r="L71" s="44" t="s">
        <v>8492</v>
      </c>
      <c r="M71" s="30"/>
    </row>
    <row r="72" spans="2:13" ht="90">
      <c r="B72" s="39" t="s">
        <v>8493</v>
      </c>
      <c r="C72" s="40" t="s">
        <v>8494</v>
      </c>
      <c r="D72" s="310" t="s">
        <v>7215</v>
      </c>
      <c r="E72" s="4" t="s">
        <v>6266</v>
      </c>
      <c r="F72" s="42"/>
      <c r="G72" s="43" t="s">
        <v>5469</v>
      </c>
      <c r="H72" s="4" t="s">
        <v>529</v>
      </c>
      <c r="I72" s="4" t="s">
        <v>529</v>
      </c>
      <c r="J72" s="4" t="s">
        <v>529</v>
      </c>
      <c r="K72" s="42" t="s">
        <v>529</v>
      </c>
      <c r="L72" s="44" t="s">
        <v>8495</v>
      </c>
      <c r="M72" s="30"/>
    </row>
    <row r="73" spans="2:13" ht="90">
      <c r="B73" s="39" t="s">
        <v>8496</v>
      </c>
      <c r="C73" s="40" t="s">
        <v>8497</v>
      </c>
      <c r="D73" s="310" t="s">
        <v>7215</v>
      </c>
      <c r="E73" s="4" t="s">
        <v>6266</v>
      </c>
      <c r="F73" s="42"/>
      <c r="G73" s="43" t="s">
        <v>5469</v>
      </c>
      <c r="H73" s="4" t="s">
        <v>529</v>
      </c>
      <c r="I73" s="4" t="s">
        <v>529</v>
      </c>
      <c r="J73" s="4" t="s">
        <v>529</v>
      </c>
      <c r="K73" s="42" t="s">
        <v>529</v>
      </c>
      <c r="L73" s="44" t="s">
        <v>8498</v>
      </c>
      <c r="M73" s="30"/>
    </row>
    <row r="74" spans="2:13" ht="75">
      <c r="B74" s="39" t="s">
        <v>256</v>
      </c>
      <c r="C74" s="40" t="s">
        <v>2120</v>
      </c>
      <c r="D74" s="41" t="s">
        <v>5974</v>
      </c>
      <c r="E74" s="4" t="s">
        <v>6266</v>
      </c>
      <c r="F74" s="42"/>
      <c r="G74" s="43" t="s">
        <v>5469</v>
      </c>
      <c r="H74" s="4" t="s">
        <v>529</v>
      </c>
      <c r="I74" s="4" t="s">
        <v>529</v>
      </c>
      <c r="J74" s="4" t="s">
        <v>529</v>
      </c>
      <c r="K74" s="42" t="s">
        <v>529</v>
      </c>
      <c r="L74" s="44" t="s">
        <v>8499</v>
      </c>
      <c r="M74" s="30"/>
    </row>
    <row r="75" spans="2:13" ht="75">
      <c r="B75" s="308" t="s">
        <v>257</v>
      </c>
      <c r="C75" s="309" t="s">
        <v>2121</v>
      </c>
      <c r="D75" s="310" t="s">
        <v>7215</v>
      </c>
      <c r="E75" s="311" t="s">
        <v>6266</v>
      </c>
      <c r="F75" s="312"/>
      <c r="G75" s="313" t="s">
        <v>5469</v>
      </c>
      <c r="H75" s="311" t="s">
        <v>529</v>
      </c>
      <c r="I75" s="311" t="s">
        <v>529</v>
      </c>
      <c r="J75" s="311" t="s">
        <v>529</v>
      </c>
      <c r="K75" s="312" t="s">
        <v>529</v>
      </c>
      <c r="L75" s="328" t="s">
        <v>8500</v>
      </c>
      <c r="M75" s="30"/>
    </row>
    <row r="76" spans="2:13" ht="90">
      <c r="B76" s="39" t="s">
        <v>1104</v>
      </c>
      <c r="C76" s="40" t="s">
        <v>2122</v>
      </c>
      <c r="D76" s="41" t="s">
        <v>6811</v>
      </c>
      <c r="E76" s="4" t="s">
        <v>8501</v>
      </c>
      <c r="F76" s="42"/>
      <c r="G76" s="43" t="s">
        <v>5469</v>
      </c>
      <c r="H76" s="4" t="s">
        <v>529</v>
      </c>
      <c r="I76" s="4" t="s">
        <v>529</v>
      </c>
      <c r="J76" s="4" t="s">
        <v>529</v>
      </c>
      <c r="K76" s="42" t="s">
        <v>529</v>
      </c>
      <c r="L76" s="44" t="s">
        <v>8502</v>
      </c>
      <c r="M76" s="30"/>
    </row>
    <row r="77" spans="2:13" ht="105">
      <c r="B77" s="39" t="s">
        <v>2123</v>
      </c>
      <c r="C77" s="40" t="s">
        <v>2124</v>
      </c>
      <c r="D77" s="41" t="s">
        <v>7282</v>
      </c>
      <c r="E77" s="4" t="s">
        <v>5644</v>
      </c>
      <c r="F77" s="42"/>
      <c r="G77" s="43" t="s">
        <v>5469</v>
      </c>
      <c r="H77" s="4" t="s">
        <v>529</v>
      </c>
      <c r="I77" s="4" t="s">
        <v>529</v>
      </c>
      <c r="J77" s="4" t="s">
        <v>529</v>
      </c>
      <c r="K77" s="42" t="s">
        <v>529</v>
      </c>
      <c r="L77" s="44" t="s">
        <v>8503</v>
      </c>
      <c r="M77" s="30"/>
    </row>
    <row r="78" spans="2:13" ht="30">
      <c r="B78" s="39" t="s">
        <v>8504</v>
      </c>
      <c r="C78" s="40" t="s">
        <v>2125</v>
      </c>
      <c r="D78" s="41" t="s">
        <v>6447</v>
      </c>
      <c r="E78" s="4" t="s">
        <v>5926</v>
      </c>
      <c r="F78" s="42"/>
      <c r="G78" s="43" t="s">
        <v>5469</v>
      </c>
      <c r="H78" s="4" t="s">
        <v>529</v>
      </c>
      <c r="I78" s="4" t="s">
        <v>529</v>
      </c>
      <c r="J78" s="4" t="s">
        <v>529</v>
      </c>
      <c r="K78" s="42" t="s">
        <v>529</v>
      </c>
      <c r="L78" s="44" t="s">
        <v>8505</v>
      </c>
      <c r="M78" s="30"/>
    </row>
    <row r="79" spans="2:13" ht="90">
      <c r="B79" s="39" t="s">
        <v>5478</v>
      </c>
      <c r="C79" s="40" t="s">
        <v>8506</v>
      </c>
      <c r="D79" s="41" t="s">
        <v>7215</v>
      </c>
      <c r="E79" s="4" t="s">
        <v>8507</v>
      </c>
      <c r="F79" s="42" t="s">
        <v>5860</v>
      </c>
      <c r="G79" s="43" t="s">
        <v>5469</v>
      </c>
      <c r="H79" s="4" t="s">
        <v>5469</v>
      </c>
      <c r="I79" s="4" t="s">
        <v>5469</v>
      </c>
      <c r="J79" s="4" t="s">
        <v>2080</v>
      </c>
      <c r="K79" s="42" t="s">
        <v>2080</v>
      </c>
      <c r="L79" s="44" t="s">
        <v>8508</v>
      </c>
      <c r="M79" s="30"/>
    </row>
    <row r="80" spans="2:13">
      <c r="B80" s="39" t="s">
        <v>8509</v>
      </c>
      <c r="C80" s="40" t="s">
        <v>8510</v>
      </c>
      <c r="D80" s="41" t="s">
        <v>5880</v>
      </c>
      <c r="E80" s="4" t="s">
        <v>8511</v>
      </c>
      <c r="F80" s="42"/>
      <c r="G80" s="4" t="s">
        <v>529</v>
      </c>
      <c r="H80" s="4" t="s">
        <v>5469</v>
      </c>
      <c r="I80" s="4" t="s">
        <v>529</v>
      </c>
      <c r="J80" s="4" t="s">
        <v>2080</v>
      </c>
      <c r="K80" s="42" t="s">
        <v>2080</v>
      </c>
      <c r="L80" s="44"/>
      <c r="M80" s="30"/>
    </row>
    <row r="81" spans="2:13">
      <c r="B81" s="39" t="s">
        <v>8512</v>
      </c>
      <c r="C81" s="40" t="s">
        <v>8513</v>
      </c>
      <c r="D81" s="41" t="s">
        <v>7550</v>
      </c>
      <c r="E81" s="4" t="s">
        <v>8514</v>
      </c>
      <c r="F81" s="42"/>
      <c r="G81" s="4" t="s">
        <v>529</v>
      </c>
      <c r="H81" s="4" t="s">
        <v>5469</v>
      </c>
      <c r="I81" s="4" t="s">
        <v>529</v>
      </c>
      <c r="J81" s="4" t="s">
        <v>2080</v>
      </c>
      <c r="K81" s="42" t="s">
        <v>2080</v>
      </c>
      <c r="L81" s="44"/>
      <c r="M81" s="30"/>
    </row>
    <row r="82" spans="2:13" ht="90">
      <c r="B82" s="39" t="s">
        <v>8515</v>
      </c>
      <c r="C82" s="40" t="s">
        <v>8516</v>
      </c>
      <c r="D82" s="41" t="s">
        <v>7215</v>
      </c>
      <c r="E82" s="4" t="s">
        <v>8507</v>
      </c>
      <c r="F82" s="42" t="s">
        <v>5860</v>
      </c>
      <c r="G82" s="43" t="s">
        <v>5469</v>
      </c>
      <c r="H82" s="4" t="s">
        <v>529</v>
      </c>
      <c r="I82" s="4" t="s">
        <v>529</v>
      </c>
      <c r="J82" s="4" t="s">
        <v>2080</v>
      </c>
      <c r="K82" s="42" t="s">
        <v>2080</v>
      </c>
      <c r="L82" s="44" t="s">
        <v>8517</v>
      </c>
      <c r="M82" s="30"/>
    </row>
    <row r="83" spans="2:13" ht="60">
      <c r="B83" s="39" t="s">
        <v>5479</v>
      </c>
      <c r="C83" s="40" t="s">
        <v>8518</v>
      </c>
      <c r="D83" s="41" t="s">
        <v>8519</v>
      </c>
      <c r="E83" s="4" t="s">
        <v>8507</v>
      </c>
      <c r="F83" s="42"/>
      <c r="G83" s="43" t="s">
        <v>5469</v>
      </c>
      <c r="H83" s="4" t="s">
        <v>5469</v>
      </c>
      <c r="I83" s="4" t="s">
        <v>529</v>
      </c>
      <c r="J83" s="4" t="s">
        <v>2080</v>
      </c>
      <c r="K83" s="42" t="s">
        <v>2080</v>
      </c>
      <c r="L83" s="44" t="s">
        <v>8520</v>
      </c>
      <c r="M83" s="30"/>
    </row>
    <row r="84" spans="2:13" ht="75.75" thickBot="1">
      <c r="B84" s="45" t="s">
        <v>5480</v>
      </c>
      <c r="C84" s="46" t="s">
        <v>5481</v>
      </c>
      <c r="D84" s="47" t="s">
        <v>7204</v>
      </c>
      <c r="E84" s="48" t="s">
        <v>8521</v>
      </c>
      <c r="F84" s="49"/>
      <c r="G84" s="50" t="s">
        <v>5469</v>
      </c>
      <c r="H84" s="48" t="s">
        <v>5469</v>
      </c>
      <c r="I84" s="48" t="s">
        <v>529</v>
      </c>
      <c r="J84" s="48" t="s">
        <v>2080</v>
      </c>
      <c r="K84" s="49" t="s">
        <v>529</v>
      </c>
      <c r="L84" s="51" t="s">
        <v>8522</v>
      </c>
      <c r="M84" s="30"/>
    </row>
    <row r="85" spans="2:13" ht="20.100000000000001" customHeight="1" thickBot="1">
      <c r="B85" s="27" t="s">
        <v>8523</v>
      </c>
      <c r="C85" s="28"/>
      <c r="D85" s="28"/>
      <c r="E85" s="28"/>
      <c r="F85" s="28"/>
      <c r="G85" s="28"/>
      <c r="H85" s="28"/>
      <c r="I85" s="28"/>
      <c r="J85" s="28"/>
      <c r="K85" s="28"/>
      <c r="L85" s="29"/>
      <c r="M85" s="30"/>
    </row>
    <row r="86" spans="2:13" ht="60">
      <c r="B86" s="31" t="s">
        <v>8524</v>
      </c>
      <c r="C86" s="32" t="s">
        <v>2126</v>
      </c>
      <c r="D86" s="33" t="s">
        <v>7249</v>
      </c>
      <c r="E86" s="34" t="s">
        <v>6266</v>
      </c>
      <c r="F86" s="35"/>
      <c r="G86" s="36" t="s">
        <v>5469</v>
      </c>
      <c r="H86" s="37" t="s">
        <v>529</v>
      </c>
      <c r="I86" s="37" t="s">
        <v>529</v>
      </c>
      <c r="J86" s="37" t="s">
        <v>529</v>
      </c>
      <c r="K86" s="35" t="s">
        <v>529</v>
      </c>
      <c r="L86" s="38" t="s">
        <v>12814</v>
      </c>
      <c r="M86" s="30"/>
    </row>
    <row r="87" spans="2:13" ht="75">
      <c r="B87" s="39" t="s">
        <v>8525</v>
      </c>
      <c r="C87" s="40" t="s">
        <v>8526</v>
      </c>
      <c r="D87" s="310" t="s">
        <v>7215</v>
      </c>
      <c r="E87" s="4" t="s">
        <v>6266</v>
      </c>
      <c r="F87" s="42"/>
      <c r="G87" s="43" t="s">
        <v>5469</v>
      </c>
      <c r="H87" s="4" t="s">
        <v>529</v>
      </c>
      <c r="I87" s="4" t="s">
        <v>529</v>
      </c>
      <c r="J87" s="4" t="s">
        <v>529</v>
      </c>
      <c r="K87" s="42" t="s">
        <v>529</v>
      </c>
      <c r="L87" s="44" t="s">
        <v>8527</v>
      </c>
      <c r="M87" s="30"/>
    </row>
    <row r="88" spans="2:13" ht="75">
      <c r="B88" s="39" t="s">
        <v>8528</v>
      </c>
      <c r="C88" s="40" t="s">
        <v>8529</v>
      </c>
      <c r="D88" s="310" t="s">
        <v>7215</v>
      </c>
      <c r="E88" s="4" t="s">
        <v>6266</v>
      </c>
      <c r="F88" s="42"/>
      <c r="G88" s="43" t="s">
        <v>5469</v>
      </c>
      <c r="H88" s="4" t="s">
        <v>529</v>
      </c>
      <c r="I88" s="4" t="s">
        <v>529</v>
      </c>
      <c r="J88" s="4" t="s">
        <v>529</v>
      </c>
      <c r="K88" s="42" t="s">
        <v>529</v>
      </c>
      <c r="L88" s="44" t="s">
        <v>8530</v>
      </c>
      <c r="M88" s="30"/>
    </row>
    <row r="89" spans="2:13" ht="90">
      <c r="B89" s="39" t="s">
        <v>2127</v>
      </c>
      <c r="C89" s="40" t="s">
        <v>2128</v>
      </c>
      <c r="D89" s="41" t="s">
        <v>5974</v>
      </c>
      <c r="E89" s="4" t="s">
        <v>6266</v>
      </c>
      <c r="F89" s="42"/>
      <c r="G89" s="43" t="s">
        <v>5469</v>
      </c>
      <c r="H89" s="4" t="s">
        <v>529</v>
      </c>
      <c r="I89" s="4" t="s">
        <v>529</v>
      </c>
      <c r="J89" s="4" t="s">
        <v>529</v>
      </c>
      <c r="K89" s="42" t="s">
        <v>529</v>
      </c>
      <c r="L89" s="44" t="s">
        <v>12815</v>
      </c>
      <c r="M89" s="30"/>
    </row>
    <row r="90" spans="2:13" ht="90">
      <c r="B90" s="308" t="s">
        <v>2051</v>
      </c>
      <c r="C90" s="309" t="s">
        <v>2129</v>
      </c>
      <c r="D90" s="310" t="s">
        <v>7215</v>
      </c>
      <c r="E90" s="311" t="s">
        <v>6266</v>
      </c>
      <c r="F90" s="312"/>
      <c r="G90" s="313" t="s">
        <v>5469</v>
      </c>
      <c r="H90" s="311" t="s">
        <v>529</v>
      </c>
      <c r="I90" s="311" t="s">
        <v>529</v>
      </c>
      <c r="J90" s="311" t="s">
        <v>529</v>
      </c>
      <c r="K90" s="312" t="s">
        <v>529</v>
      </c>
      <c r="L90" s="328" t="s">
        <v>12816</v>
      </c>
      <c r="M90" s="30"/>
    </row>
    <row r="91" spans="2:13" ht="165">
      <c r="B91" s="39" t="s">
        <v>8531</v>
      </c>
      <c r="C91" s="40" t="s">
        <v>2130</v>
      </c>
      <c r="D91" s="41" t="s">
        <v>6868</v>
      </c>
      <c r="E91" s="4" t="s">
        <v>6266</v>
      </c>
      <c r="F91" s="42" t="s">
        <v>5860</v>
      </c>
      <c r="G91" s="43" t="s">
        <v>5469</v>
      </c>
      <c r="H91" s="4" t="s">
        <v>529</v>
      </c>
      <c r="I91" s="4" t="s">
        <v>529</v>
      </c>
      <c r="J91" s="4" t="s">
        <v>529</v>
      </c>
      <c r="K91" s="42" t="s">
        <v>529</v>
      </c>
      <c r="L91" s="44" t="s">
        <v>12817</v>
      </c>
      <c r="M91" s="30"/>
    </row>
    <row r="92" spans="2:13" ht="90">
      <c r="B92" s="39" t="s">
        <v>2131</v>
      </c>
      <c r="C92" s="40" t="s">
        <v>2132</v>
      </c>
      <c r="D92" s="41" t="s">
        <v>5846</v>
      </c>
      <c r="E92" s="4" t="s">
        <v>6266</v>
      </c>
      <c r="F92" s="42"/>
      <c r="G92" s="43" t="s">
        <v>5469</v>
      </c>
      <c r="H92" s="4" t="s">
        <v>529</v>
      </c>
      <c r="I92" s="4" t="s">
        <v>529</v>
      </c>
      <c r="J92" s="4" t="s">
        <v>529</v>
      </c>
      <c r="K92" s="42" t="s">
        <v>529</v>
      </c>
      <c r="L92" s="44" t="s">
        <v>12818</v>
      </c>
      <c r="M92" s="30"/>
    </row>
    <row r="93" spans="2:13" ht="105">
      <c r="B93" s="39" t="s">
        <v>1361</v>
      </c>
      <c r="C93" s="40" t="s">
        <v>2133</v>
      </c>
      <c r="D93" s="41" t="s">
        <v>6459</v>
      </c>
      <c r="E93" s="4" t="s">
        <v>5644</v>
      </c>
      <c r="F93" s="42"/>
      <c r="G93" s="43" t="s">
        <v>5469</v>
      </c>
      <c r="H93" s="4" t="s">
        <v>529</v>
      </c>
      <c r="I93" s="4" t="s">
        <v>529</v>
      </c>
      <c r="J93" s="4" t="s">
        <v>529</v>
      </c>
      <c r="K93" s="42" t="s">
        <v>529</v>
      </c>
      <c r="L93" s="44" t="s">
        <v>8532</v>
      </c>
      <c r="M93" s="30"/>
    </row>
    <row r="94" spans="2:13" ht="17.25" thickBot="1">
      <c r="B94" s="39" t="s">
        <v>8533</v>
      </c>
      <c r="C94" s="40" t="s">
        <v>2134</v>
      </c>
      <c r="D94" s="41" t="s">
        <v>6447</v>
      </c>
      <c r="E94" s="4" t="s">
        <v>5926</v>
      </c>
      <c r="F94" s="42"/>
      <c r="G94" s="43" t="s">
        <v>5469</v>
      </c>
      <c r="H94" s="4" t="s">
        <v>529</v>
      </c>
      <c r="I94" s="4" t="s">
        <v>529</v>
      </c>
      <c r="J94" s="4" t="s">
        <v>529</v>
      </c>
      <c r="K94" s="42" t="s">
        <v>529</v>
      </c>
      <c r="L94" s="44" t="s">
        <v>8534</v>
      </c>
      <c r="M94" s="30"/>
    </row>
    <row r="95" spans="2:13" ht="20.100000000000001" customHeight="1" thickBot="1">
      <c r="B95" s="27" t="s">
        <v>8535</v>
      </c>
      <c r="C95" s="28"/>
      <c r="D95" s="28"/>
      <c r="E95" s="28"/>
      <c r="F95" s="28"/>
      <c r="G95" s="28"/>
      <c r="H95" s="28"/>
      <c r="I95" s="28"/>
      <c r="J95" s="28"/>
      <c r="K95" s="28"/>
      <c r="L95" s="29"/>
      <c r="M95" s="30"/>
    </row>
    <row r="96" spans="2:13" ht="45">
      <c r="B96" s="31" t="s">
        <v>8536</v>
      </c>
      <c r="C96" s="32" t="s">
        <v>2135</v>
      </c>
      <c r="D96" s="33" t="s">
        <v>5729</v>
      </c>
      <c r="E96" s="34" t="s">
        <v>5746</v>
      </c>
      <c r="F96" s="35"/>
      <c r="G96" s="36" t="s">
        <v>5469</v>
      </c>
      <c r="H96" s="37" t="s">
        <v>529</v>
      </c>
      <c r="I96" s="37" t="s">
        <v>529</v>
      </c>
      <c r="J96" s="37" t="s">
        <v>529</v>
      </c>
      <c r="K96" s="35" t="s">
        <v>529</v>
      </c>
      <c r="L96" s="38" t="s">
        <v>8537</v>
      </c>
      <c r="M96" s="30"/>
    </row>
    <row r="97" spans="2:13" ht="17.25" thickBot="1">
      <c r="B97" s="39" t="s">
        <v>8538</v>
      </c>
      <c r="C97" s="40" t="s">
        <v>2136</v>
      </c>
      <c r="D97" s="41" t="s">
        <v>7683</v>
      </c>
      <c r="E97" s="4" t="s">
        <v>5926</v>
      </c>
      <c r="F97" s="42"/>
      <c r="G97" s="43" t="s">
        <v>5469</v>
      </c>
      <c r="H97" s="4" t="s">
        <v>529</v>
      </c>
      <c r="I97" s="4" t="s">
        <v>529</v>
      </c>
      <c r="J97" s="4" t="s">
        <v>529</v>
      </c>
      <c r="K97" s="42" t="s">
        <v>529</v>
      </c>
      <c r="L97" s="44" t="s">
        <v>8534</v>
      </c>
      <c r="M97" s="30"/>
    </row>
    <row r="98" spans="2:13" ht="20.100000000000001" customHeight="1" thickBot="1">
      <c r="B98" s="27" t="s">
        <v>8539</v>
      </c>
      <c r="C98" s="28"/>
      <c r="D98" s="28"/>
      <c r="E98" s="28"/>
      <c r="F98" s="28"/>
      <c r="G98" s="28"/>
      <c r="H98" s="28"/>
      <c r="I98" s="28"/>
      <c r="J98" s="28"/>
      <c r="K98" s="28"/>
      <c r="L98" s="29"/>
      <c r="M98" s="30"/>
    </row>
    <row r="99" spans="2:13" ht="75">
      <c r="B99" s="31" t="s">
        <v>8540</v>
      </c>
      <c r="C99" s="32" t="s">
        <v>8541</v>
      </c>
      <c r="D99" s="327" t="s">
        <v>7215</v>
      </c>
      <c r="E99" s="37" t="s">
        <v>6268</v>
      </c>
      <c r="F99" s="35"/>
      <c r="G99" s="36" t="s">
        <v>5469</v>
      </c>
      <c r="H99" s="37" t="s">
        <v>529</v>
      </c>
      <c r="I99" s="37" t="s">
        <v>529</v>
      </c>
      <c r="J99" s="37" t="s">
        <v>529</v>
      </c>
      <c r="K99" s="35" t="s">
        <v>529</v>
      </c>
      <c r="L99" s="38" t="s">
        <v>8542</v>
      </c>
      <c r="M99" s="30"/>
    </row>
    <row r="100" spans="2:13" ht="105">
      <c r="B100" s="39" t="s">
        <v>8543</v>
      </c>
      <c r="C100" s="40" t="s">
        <v>2137</v>
      </c>
      <c r="D100" s="41" t="s">
        <v>7249</v>
      </c>
      <c r="E100" s="4" t="s">
        <v>6266</v>
      </c>
      <c r="F100" s="42"/>
      <c r="G100" s="43" t="s">
        <v>5469</v>
      </c>
      <c r="H100" s="4" t="s">
        <v>529</v>
      </c>
      <c r="I100" s="4" t="s">
        <v>529</v>
      </c>
      <c r="J100" s="4" t="s">
        <v>529</v>
      </c>
      <c r="K100" s="42" t="s">
        <v>529</v>
      </c>
      <c r="L100" s="44" t="s">
        <v>8544</v>
      </c>
      <c r="M100" s="30"/>
    </row>
    <row r="101" spans="2:13" ht="135">
      <c r="B101" s="39" t="s">
        <v>8545</v>
      </c>
      <c r="C101" s="40" t="s">
        <v>8546</v>
      </c>
      <c r="D101" s="310" t="s">
        <v>7215</v>
      </c>
      <c r="E101" s="4" t="s">
        <v>6266</v>
      </c>
      <c r="F101" s="42"/>
      <c r="G101" s="43" t="s">
        <v>5469</v>
      </c>
      <c r="H101" s="4" t="s">
        <v>529</v>
      </c>
      <c r="I101" s="4" t="s">
        <v>529</v>
      </c>
      <c r="J101" s="4" t="s">
        <v>529</v>
      </c>
      <c r="K101" s="42" t="s">
        <v>529</v>
      </c>
      <c r="L101" s="44" t="s">
        <v>8547</v>
      </c>
      <c r="M101" s="30"/>
    </row>
    <row r="102" spans="2:13" ht="135">
      <c r="B102" s="39" t="s">
        <v>8548</v>
      </c>
      <c r="C102" s="40" t="s">
        <v>8549</v>
      </c>
      <c r="D102" s="310" t="s">
        <v>8384</v>
      </c>
      <c r="E102" s="4" t="s">
        <v>6266</v>
      </c>
      <c r="F102" s="42"/>
      <c r="G102" s="43" t="s">
        <v>5469</v>
      </c>
      <c r="H102" s="4" t="s">
        <v>529</v>
      </c>
      <c r="I102" s="4" t="s">
        <v>529</v>
      </c>
      <c r="J102" s="4" t="s">
        <v>529</v>
      </c>
      <c r="K102" s="42" t="s">
        <v>529</v>
      </c>
      <c r="L102" s="44" t="s">
        <v>8550</v>
      </c>
      <c r="M102" s="30"/>
    </row>
    <row r="103" spans="2:13" ht="120">
      <c r="B103" s="39" t="s">
        <v>275</v>
      </c>
      <c r="C103" s="40" t="s">
        <v>2138</v>
      </c>
      <c r="D103" s="41" t="s">
        <v>5974</v>
      </c>
      <c r="E103" s="4" t="s">
        <v>6266</v>
      </c>
      <c r="F103" s="42"/>
      <c r="G103" s="43" t="s">
        <v>5469</v>
      </c>
      <c r="H103" s="4" t="s">
        <v>529</v>
      </c>
      <c r="I103" s="4" t="s">
        <v>529</v>
      </c>
      <c r="J103" s="4" t="s">
        <v>529</v>
      </c>
      <c r="K103" s="42" t="s">
        <v>529</v>
      </c>
      <c r="L103" s="44" t="s">
        <v>8551</v>
      </c>
      <c r="M103" s="30"/>
    </row>
    <row r="104" spans="2:13" ht="120">
      <c r="B104" s="308" t="s">
        <v>276</v>
      </c>
      <c r="C104" s="309" t="s">
        <v>2139</v>
      </c>
      <c r="D104" s="310" t="s">
        <v>7215</v>
      </c>
      <c r="E104" s="311" t="s">
        <v>6266</v>
      </c>
      <c r="F104" s="312"/>
      <c r="G104" s="313" t="s">
        <v>5469</v>
      </c>
      <c r="H104" s="311" t="s">
        <v>529</v>
      </c>
      <c r="I104" s="311" t="s">
        <v>529</v>
      </c>
      <c r="J104" s="311" t="s">
        <v>529</v>
      </c>
      <c r="K104" s="312" t="s">
        <v>529</v>
      </c>
      <c r="L104" s="328" t="s">
        <v>8552</v>
      </c>
      <c r="M104" s="30"/>
    </row>
    <row r="105" spans="2:13" ht="105">
      <c r="B105" s="39" t="s">
        <v>277</v>
      </c>
      <c r="C105" s="40" t="s">
        <v>2140</v>
      </c>
      <c r="D105" s="41" t="s">
        <v>6868</v>
      </c>
      <c r="E105" s="4" t="s">
        <v>6266</v>
      </c>
      <c r="F105" s="42"/>
      <c r="G105" s="43" t="s">
        <v>5469</v>
      </c>
      <c r="H105" s="4" t="s">
        <v>529</v>
      </c>
      <c r="I105" s="4" t="s">
        <v>529</v>
      </c>
      <c r="J105" s="4" t="s">
        <v>529</v>
      </c>
      <c r="K105" s="42" t="s">
        <v>529</v>
      </c>
      <c r="L105" s="44" t="s">
        <v>8553</v>
      </c>
      <c r="M105" s="30"/>
    </row>
    <row r="106" spans="2:13" ht="105">
      <c r="B106" s="39" t="s">
        <v>278</v>
      </c>
      <c r="C106" s="40" t="s">
        <v>2141</v>
      </c>
      <c r="D106" s="41" t="s">
        <v>5846</v>
      </c>
      <c r="E106" s="4" t="s">
        <v>6266</v>
      </c>
      <c r="F106" s="42"/>
      <c r="G106" s="43" t="s">
        <v>5469</v>
      </c>
      <c r="H106" s="4" t="s">
        <v>529</v>
      </c>
      <c r="I106" s="4" t="s">
        <v>529</v>
      </c>
      <c r="J106" s="4" t="s">
        <v>529</v>
      </c>
      <c r="K106" s="42" t="s">
        <v>529</v>
      </c>
      <c r="L106" s="44" t="s">
        <v>8554</v>
      </c>
      <c r="M106" s="30"/>
    </row>
    <row r="107" spans="2:13" ht="120">
      <c r="B107" s="39" t="s">
        <v>279</v>
      </c>
      <c r="C107" s="40" t="s">
        <v>2142</v>
      </c>
      <c r="D107" s="41" t="s">
        <v>5729</v>
      </c>
      <c r="E107" s="4" t="s">
        <v>5746</v>
      </c>
      <c r="F107" s="42"/>
      <c r="G107" s="43" t="s">
        <v>5469</v>
      </c>
      <c r="H107" s="4" t="s">
        <v>529</v>
      </c>
      <c r="I107" s="4" t="s">
        <v>529</v>
      </c>
      <c r="J107" s="4" t="s">
        <v>529</v>
      </c>
      <c r="K107" s="42" t="s">
        <v>529</v>
      </c>
      <c r="L107" s="44" t="s">
        <v>12802</v>
      </c>
      <c r="M107" s="30"/>
    </row>
    <row r="108" spans="2:13" ht="90">
      <c r="B108" s="39" t="s">
        <v>7662</v>
      </c>
      <c r="C108" s="40" t="s">
        <v>2143</v>
      </c>
      <c r="D108" s="41" t="s">
        <v>6223</v>
      </c>
      <c r="E108" s="4" t="s">
        <v>5746</v>
      </c>
      <c r="F108" s="42"/>
      <c r="G108" s="43" t="s">
        <v>5469</v>
      </c>
      <c r="H108" s="4" t="s">
        <v>529</v>
      </c>
      <c r="I108" s="4" t="s">
        <v>529</v>
      </c>
      <c r="J108" s="4" t="s">
        <v>529</v>
      </c>
      <c r="K108" s="42" t="s">
        <v>529</v>
      </c>
      <c r="L108" s="44" t="s">
        <v>8555</v>
      </c>
      <c r="M108" s="30"/>
    </row>
    <row r="109" spans="2:13" ht="90">
      <c r="B109" s="39" t="s">
        <v>8556</v>
      </c>
      <c r="C109" s="40" t="s">
        <v>2144</v>
      </c>
      <c r="D109" s="41" t="s">
        <v>6811</v>
      </c>
      <c r="E109" s="4" t="s">
        <v>5746</v>
      </c>
      <c r="F109" s="42"/>
      <c r="G109" s="43" t="s">
        <v>5469</v>
      </c>
      <c r="H109" s="4" t="s">
        <v>529</v>
      </c>
      <c r="I109" s="4" t="s">
        <v>529</v>
      </c>
      <c r="J109" s="4" t="s">
        <v>529</v>
      </c>
      <c r="K109" s="42" t="s">
        <v>529</v>
      </c>
      <c r="L109" s="44" t="s">
        <v>12803</v>
      </c>
      <c r="M109" s="30"/>
    </row>
    <row r="110" spans="2:13" ht="120">
      <c r="B110" s="39" t="s">
        <v>7666</v>
      </c>
      <c r="C110" s="40" t="s">
        <v>2145</v>
      </c>
      <c r="D110" s="41" t="s">
        <v>5729</v>
      </c>
      <c r="E110" s="4" t="s">
        <v>5746</v>
      </c>
      <c r="F110" s="42"/>
      <c r="G110" s="43" t="s">
        <v>5469</v>
      </c>
      <c r="H110" s="4" t="s">
        <v>529</v>
      </c>
      <c r="I110" s="4" t="s">
        <v>529</v>
      </c>
      <c r="J110" s="4" t="s">
        <v>529</v>
      </c>
      <c r="K110" s="42" t="s">
        <v>529</v>
      </c>
      <c r="L110" s="44" t="s">
        <v>12804</v>
      </c>
      <c r="M110" s="30"/>
    </row>
    <row r="111" spans="2:13" ht="120">
      <c r="B111" s="39" t="s">
        <v>8557</v>
      </c>
      <c r="C111" s="40" t="s">
        <v>2146</v>
      </c>
      <c r="D111" s="41" t="s">
        <v>5729</v>
      </c>
      <c r="E111" s="4" t="s">
        <v>5746</v>
      </c>
      <c r="F111" s="42"/>
      <c r="G111" s="43" t="s">
        <v>5469</v>
      </c>
      <c r="H111" s="4" t="s">
        <v>529</v>
      </c>
      <c r="I111" s="4" t="s">
        <v>529</v>
      </c>
      <c r="J111" s="4" t="s">
        <v>529</v>
      </c>
      <c r="K111" s="42" t="s">
        <v>529</v>
      </c>
      <c r="L111" s="44" t="s">
        <v>12805</v>
      </c>
      <c r="M111" s="30"/>
    </row>
    <row r="112" spans="2:13" ht="120">
      <c r="B112" s="39" t="s">
        <v>7669</v>
      </c>
      <c r="C112" s="40" t="s">
        <v>2147</v>
      </c>
      <c r="D112" s="41" t="s">
        <v>6811</v>
      </c>
      <c r="E112" s="4" t="s">
        <v>5746</v>
      </c>
      <c r="F112" s="42"/>
      <c r="G112" s="43" t="s">
        <v>5469</v>
      </c>
      <c r="H112" s="4" t="s">
        <v>529</v>
      </c>
      <c r="I112" s="4" t="s">
        <v>529</v>
      </c>
      <c r="J112" s="4" t="s">
        <v>529</v>
      </c>
      <c r="K112" s="42" t="s">
        <v>529</v>
      </c>
      <c r="L112" s="44" t="s">
        <v>12806</v>
      </c>
      <c r="M112" s="30"/>
    </row>
    <row r="113" spans="2:13" ht="120">
      <c r="B113" s="39" t="s">
        <v>289</v>
      </c>
      <c r="C113" s="40" t="s">
        <v>2148</v>
      </c>
      <c r="D113" s="41" t="s">
        <v>7282</v>
      </c>
      <c r="E113" s="4" t="s">
        <v>5644</v>
      </c>
      <c r="F113" s="42" t="s">
        <v>5860</v>
      </c>
      <c r="G113" s="43" t="s">
        <v>5469</v>
      </c>
      <c r="H113" s="4" t="s">
        <v>529</v>
      </c>
      <c r="I113" s="4" t="s">
        <v>529</v>
      </c>
      <c r="J113" s="4" t="s">
        <v>529</v>
      </c>
      <c r="K113" s="42" t="s">
        <v>529</v>
      </c>
      <c r="L113" s="44" t="s">
        <v>8558</v>
      </c>
      <c r="M113" s="30"/>
    </row>
    <row r="114" spans="2:13" ht="165">
      <c r="B114" s="39" t="s">
        <v>285</v>
      </c>
      <c r="C114" s="40" t="s">
        <v>2149</v>
      </c>
      <c r="D114" s="41" t="s">
        <v>7282</v>
      </c>
      <c r="E114" s="4" t="s">
        <v>5746</v>
      </c>
      <c r="F114" s="42"/>
      <c r="G114" s="43" t="s">
        <v>5469</v>
      </c>
      <c r="H114" s="4" t="s">
        <v>529</v>
      </c>
      <c r="I114" s="4" t="s">
        <v>529</v>
      </c>
      <c r="J114" s="4" t="s">
        <v>529</v>
      </c>
      <c r="K114" s="42" t="s">
        <v>529</v>
      </c>
      <c r="L114" s="44" t="s">
        <v>8559</v>
      </c>
      <c r="M114" s="30"/>
    </row>
    <row r="115" spans="2:13" ht="165">
      <c r="B115" s="39" t="s">
        <v>286</v>
      </c>
      <c r="C115" s="434" t="s">
        <v>2150</v>
      </c>
      <c r="D115" s="283" t="s">
        <v>6459</v>
      </c>
      <c r="E115" s="335" t="s">
        <v>5644</v>
      </c>
      <c r="F115" s="42"/>
      <c r="G115" s="43" t="s">
        <v>5469</v>
      </c>
      <c r="H115" s="4" t="s">
        <v>529</v>
      </c>
      <c r="I115" s="4" t="s">
        <v>529</v>
      </c>
      <c r="J115" s="4" t="s">
        <v>529</v>
      </c>
      <c r="K115" s="42" t="s">
        <v>529</v>
      </c>
      <c r="L115" s="338" t="s">
        <v>8560</v>
      </c>
      <c r="M115" s="30"/>
    </row>
    <row r="116" spans="2:13" ht="165">
      <c r="B116" s="39" t="s">
        <v>287</v>
      </c>
      <c r="C116" s="434" t="s">
        <v>2151</v>
      </c>
      <c r="D116" s="283" t="s">
        <v>6459</v>
      </c>
      <c r="E116" s="335" t="s">
        <v>5644</v>
      </c>
      <c r="F116" s="42"/>
      <c r="G116" s="43" t="s">
        <v>5469</v>
      </c>
      <c r="H116" s="4" t="s">
        <v>529</v>
      </c>
      <c r="I116" s="4" t="s">
        <v>529</v>
      </c>
      <c r="J116" s="4" t="s">
        <v>529</v>
      </c>
      <c r="K116" s="42" t="s">
        <v>529</v>
      </c>
      <c r="L116" s="338" t="s">
        <v>8561</v>
      </c>
      <c r="M116" s="30"/>
    </row>
    <row r="117" spans="2:13" ht="45.75" thickBot="1">
      <c r="B117" s="45" t="s">
        <v>8562</v>
      </c>
      <c r="C117" s="46" t="s">
        <v>8563</v>
      </c>
      <c r="D117" s="47" t="s">
        <v>6447</v>
      </c>
      <c r="E117" s="48" t="s">
        <v>5926</v>
      </c>
      <c r="F117" s="49"/>
      <c r="G117" s="50" t="s">
        <v>5469</v>
      </c>
      <c r="H117" s="48" t="s">
        <v>529</v>
      </c>
      <c r="I117" s="48" t="s">
        <v>529</v>
      </c>
      <c r="J117" s="48" t="s">
        <v>529</v>
      </c>
      <c r="K117" s="49" t="s">
        <v>529</v>
      </c>
      <c r="L117" s="51" t="s">
        <v>8564</v>
      </c>
      <c r="M117" s="30"/>
    </row>
    <row r="118" spans="2:13" ht="20.100000000000001" customHeight="1" thickBot="1">
      <c r="B118" s="27" t="s">
        <v>8565</v>
      </c>
      <c r="C118" s="28"/>
      <c r="D118" s="28"/>
      <c r="E118" s="28"/>
      <c r="F118" s="28"/>
      <c r="G118" s="28"/>
      <c r="H118" s="28"/>
      <c r="I118" s="28"/>
      <c r="J118" s="28"/>
      <c r="K118" s="28"/>
      <c r="L118" s="29"/>
      <c r="M118" s="30"/>
    </row>
    <row r="119" spans="2:13" ht="90">
      <c r="B119" s="31" t="s">
        <v>8566</v>
      </c>
      <c r="C119" s="32" t="s">
        <v>2152</v>
      </c>
      <c r="D119" s="33" t="s">
        <v>5729</v>
      </c>
      <c r="E119" s="34" t="s">
        <v>5746</v>
      </c>
      <c r="F119" s="35"/>
      <c r="G119" s="36" t="s">
        <v>5469</v>
      </c>
      <c r="H119" s="37" t="s">
        <v>529</v>
      </c>
      <c r="I119" s="37" t="s">
        <v>529</v>
      </c>
      <c r="J119" s="37" t="s">
        <v>529</v>
      </c>
      <c r="K119" s="35" t="s">
        <v>529</v>
      </c>
      <c r="L119" s="38" t="s">
        <v>8567</v>
      </c>
      <c r="M119" s="30"/>
    </row>
    <row r="120" spans="2:13" ht="60.75" thickBot="1">
      <c r="B120" s="39" t="s">
        <v>8568</v>
      </c>
      <c r="C120" s="40" t="s">
        <v>2153</v>
      </c>
      <c r="D120" s="41" t="s">
        <v>7683</v>
      </c>
      <c r="E120" s="4" t="s">
        <v>5926</v>
      </c>
      <c r="F120" s="42"/>
      <c r="G120" s="43" t="s">
        <v>5469</v>
      </c>
      <c r="H120" s="4" t="s">
        <v>529</v>
      </c>
      <c r="I120" s="4" t="s">
        <v>529</v>
      </c>
      <c r="J120" s="4" t="s">
        <v>529</v>
      </c>
      <c r="K120" s="42" t="s">
        <v>529</v>
      </c>
      <c r="L120" s="44" t="s">
        <v>8569</v>
      </c>
      <c r="M120" s="30"/>
    </row>
    <row r="121" spans="2:13" ht="20.100000000000001" customHeight="1">
      <c r="B121" s="52"/>
      <c r="C121" s="52"/>
      <c r="D121" s="53"/>
      <c r="E121" s="54"/>
      <c r="F121" s="54"/>
      <c r="G121" s="55"/>
      <c r="H121" s="55"/>
      <c r="I121" s="55"/>
      <c r="J121" s="55"/>
      <c r="K121" s="55"/>
      <c r="L121" s="52"/>
      <c r="M121" s="11"/>
    </row>
  </sheetData>
  <mergeCells count="1">
    <mergeCell ref="L34:L36"/>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019F9-BC28-4E56-9E1E-DDAAC78BCB74}">
  <sheetPr codeName="Sheet103">
    <outlinePr summaryBelow="0"/>
    <pageSetUpPr fitToPage="1"/>
  </sheetPr>
  <dimension ref="B1:M36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11" width="10.7109375" style="10" customWidth="1"/>
    <col min="12" max="12" width="98.7109375" style="6" customWidth="1"/>
    <col min="13" max="13" width="2.7109375" style="6" customWidth="1"/>
    <col min="14" max="16384" width="10.28515625" style="6"/>
  </cols>
  <sheetData>
    <row r="1" spans="2:13" ht="13.5" customHeight="1" thickBot="1">
      <c r="B1" s="11"/>
      <c r="C1" s="11"/>
      <c r="D1" s="12"/>
      <c r="E1" s="13"/>
      <c r="F1" s="13"/>
      <c r="G1" s="13"/>
      <c r="H1" s="13"/>
      <c r="I1" s="13"/>
      <c r="J1" s="13"/>
      <c r="K1" s="13"/>
      <c r="L1" s="11"/>
      <c r="M1" s="11"/>
    </row>
    <row r="2" spans="2:13" ht="44.1" customHeight="1" thickBot="1">
      <c r="B2" s="14" t="s">
        <v>21</v>
      </c>
      <c r="C2" s="15"/>
      <c r="D2" s="15"/>
      <c r="E2" s="15"/>
      <c r="F2" s="15"/>
      <c r="G2" s="15"/>
      <c r="H2" s="15"/>
      <c r="I2" s="15"/>
      <c r="J2" s="15"/>
      <c r="K2" s="15"/>
      <c r="L2" s="16"/>
      <c r="M2" s="17"/>
    </row>
    <row r="3" spans="2:13" ht="13.5" customHeight="1" thickBot="1">
      <c r="B3" s="18"/>
      <c r="C3" s="18"/>
      <c r="D3" s="18"/>
      <c r="E3" s="18"/>
      <c r="F3" s="18"/>
      <c r="G3" s="18"/>
      <c r="H3" s="18"/>
      <c r="I3" s="18"/>
      <c r="J3" s="18"/>
      <c r="K3" s="18"/>
      <c r="L3" s="18"/>
    </row>
    <row r="4" spans="2:13" ht="20.25" customHeight="1" thickBot="1">
      <c r="B4" s="19" t="s">
        <v>25</v>
      </c>
      <c r="C4" s="20" t="s">
        <v>9131</v>
      </c>
      <c r="D4" s="20" t="s">
        <v>26</v>
      </c>
      <c r="E4" s="20" t="s">
        <v>27</v>
      </c>
      <c r="F4" s="21" t="s">
        <v>28</v>
      </c>
      <c r="G4" s="22" t="s">
        <v>29</v>
      </c>
      <c r="H4" s="23" t="s">
        <v>30</v>
      </c>
      <c r="I4" s="24" t="s">
        <v>31</v>
      </c>
      <c r="J4" s="23" t="s">
        <v>32</v>
      </c>
      <c r="K4" s="25" t="s">
        <v>33</v>
      </c>
      <c r="L4" s="26" t="s">
        <v>34</v>
      </c>
    </row>
    <row r="5" spans="2:13" ht="17.25" thickBot="1">
      <c r="B5" s="31" t="s">
        <v>7191</v>
      </c>
      <c r="C5" s="32" t="s">
        <v>8570</v>
      </c>
      <c r="D5" s="33" t="s">
        <v>5729</v>
      </c>
      <c r="E5" s="34" t="s">
        <v>5926</v>
      </c>
      <c r="F5" s="35" t="s">
        <v>6214</v>
      </c>
      <c r="G5" s="36" t="s">
        <v>5469</v>
      </c>
      <c r="H5" s="37" t="s">
        <v>5469</v>
      </c>
      <c r="I5" s="37" t="s">
        <v>529</v>
      </c>
      <c r="J5" s="37" t="s">
        <v>529</v>
      </c>
      <c r="K5" s="35" t="s">
        <v>529</v>
      </c>
      <c r="L5" s="38" t="s">
        <v>7193</v>
      </c>
      <c r="M5" s="30"/>
    </row>
    <row r="6" spans="2:13" ht="20.100000000000001" customHeight="1" thickBot="1">
      <c r="B6" s="27" t="s">
        <v>7194</v>
      </c>
      <c r="C6" s="28"/>
      <c r="D6" s="28"/>
      <c r="E6" s="28"/>
      <c r="F6" s="28"/>
      <c r="G6" s="28"/>
      <c r="H6" s="28"/>
      <c r="I6" s="28"/>
      <c r="J6" s="28"/>
      <c r="K6" s="28"/>
      <c r="L6" s="29"/>
      <c r="M6" s="30"/>
    </row>
    <row r="7" spans="2:13" ht="45">
      <c r="B7" s="39" t="s">
        <v>8571</v>
      </c>
      <c r="C7" s="40" t="s">
        <v>5626</v>
      </c>
      <c r="D7" s="41" t="s">
        <v>5729</v>
      </c>
      <c r="E7" s="4" t="s">
        <v>5746</v>
      </c>
      <c r="F7" s="42"/>
      <c r="G7" s="43" t="s">
        <v>5469</v>
      </c>
      <c r="H7" s="4" t="s">
        <v>5469</v>
      </c>
      <c r="I7" s="4" t="s">
        <v>5469</v>
      </c>
      <c r="J7" s="4" t="s">
        <v>5469</v>
      </c>
      <c r="K7" s="42" t="s">
        <v>529</v>
      </c>
      <c r="L7" s="44" t="s">
        <v>8572</v>
      </c>
      <c r="M7" s="30"/>
    </row>
    <row r="8" spans="2:13" ht="45">
      <c r="B8" s="39" t="s">
        <v>7198</v>
      </c>
      <c r="C8" s="40" t="s">
        <v>8573</v>
      </c>
      <c r="D8" s="41" t="s">
        <v>6222</v>
      </c>
      <c r="E8" s="311" t="s">
        <v>5741</v>
      </c>
      <c r="F8" s="42"/>
      <c r="G8" s="43" t="s">
        <v>5469</v>
      </c>
      <c r="H8" s="4" t="s">
        <v>5469</v>
      </c>
      <c r="I8" s="4" t="s">
        <v>5469</v>
      </c>
      <c r="J8" s="4" t="s">
        <v>5938</v>
      </c>
      <c r="K8" s="42" t="s">
        <v>529</v>
      </c>
      <c r="L8" s="44" t="s">
        <v>12800</v>
      </c>
      <c r="M8" s="30"/>
    </row>
    <row r="9" spans="2:13" ht="45">
      <c r="B9" s="39" t="s">
        <v>7199</v>
      </c>
      <c r="C9" s="40" t="s">
        <v>8574</v>
      </c>
      <c r="D9" s="41" t="s">
        <v>7200</v>
      </c>
      <c r="E9" s="311" t="s">
        <v>6266</v>
      </c>
      <c r="F9" s="42"/>
      <c r="G9" s="43" t="s">
        <v>5469</v>
      </c>
      <c r="H9" s="4" t="s">
        <v>5469</v>
      </c>
      <c r="I9" s="4" t="s">
        <v>5469</v>
      </c>
      <c r="J9" s="4" t="s">
        <v>5890</v>
      </c>
      <c r="K9" s="42" t="s">
        <v>529</v>
      </c>
      <c r="L9" s="44" t="s">
        <v>8575</v>
      </c>
      <c r="M9" s="30"/>
    </row>
    <row r="10" spans="2:13">
      <c r="B10" s="39" t="s">
        <v>8393</v>
      </c>
      <c r="C10" s="40" t="s">
        <v>8576</v>
      </c>
      <c r="D10" s="41" t="s">
        <v>7204</v>
      </c>
      <c r="E10" s="4" t="s">
        <v>5648</v>
      </c>
      <c r="F10" s="42" t="s">
        <v>6214</v>
      </c>
      <c r="G10" s="43" t="s">
        <v>5469</v>
      </c>
      <c r="H10" s="4" t="s">
        <v>5469</v>
      </c>
      <c r="I10" s="4" t="s">
        <v>529</v>
      </c>
      <c r="J10" s="4" t="s">
        <v>5469</v>
      </c>
      <c r="K10" s="42" t="s">
        <v>5469</v>
      </c>
      <c r="L10" s="44" t="s">
        <v>7205</v>
      </c>
      <c r="M10" s="30"/>
    </row>
    <row r="11" spans="2:13" ht="30">
      <c r="B11" s="308" t="s">
        <v>7209</v>
      </c>
      <c r="C11" s="309" t="s">
        <v>8577</v>
      </c>
      <c r="D11" s="310" t="s">
        <v>7211</v>
      </c>
      <c r="E11" s="311" t="s">
        <v>6266</v>
      </c>
      <c r="F11" s="312"/>
      <c r="G11" s="313" t="s">
        <v>5469</v>
      </c>
      <c r="H11" s="311" t="s">
        <v>5469</v>
      </c>
      <c r="I11" s="311" t="s">
        <v>529</v>
      </c>
      <c r="J11" s="311" t="s">
        <v>5469</v>
      </c>
      <c r="K11" s="312" t="s">
        <v>5469</v>
      </c>
      <c r="L11" s="328" t="s">
        <v>7212</v>
      </c>
      <c r="M11" s="30"/>
    </row>
    <row r="12" spans="2:13" ht="30">
      <c r="B12" s="39" t="s">
        <v>8414</v>
      </c>
      <c r="C12" s="40" t="s">
        <v>2100</v>
      </c>
      <c r="D12" s="41" t="s">
        <v>7211</v>
      </c>
      <c r="E12" s="4" t="s">
        <v>6266</v>
      </c>
      <c r="F12" s="42"/>
      <c r="G12" s="43" t="s">
        <v>5469</v>
      </c>
      <c r="H12" s="4" t="s">
        <v>5469</v>
      </c>
      <c r="I12" s="4" t="s">
        <v>529</v>
      </c>
      <c r="J12" s="4" t="s">
        <v>5469</v>
      </c>
      <c r="K12" s="42" t="s">
        <v>529</v>
      </c>
      <c r="L12" s="44" t="s">
        <v>8578</v>
      </c>
      <c r="M12" s="30"/>
    </row>
    <row r="13" spans="2:13" ht="45">
      <c r="B13" s="39" t="s">
        <v>8579</v>
      </c>
      <c r="C13" s="40" t="s">
        <v>2101</v>
      </c>
      <c r="D13" s="41" t="s">
        <v>7204</v>
      </c>
      <c r="E13" s="4" t="s">
        <v>5648</v>
      </c>
      <c r="F13" s="42"/>
      <c r="G13" s="43" t="s">
        <v>5469</v>
      </c>
      <c r="H13" s="4" t="s">
        <v>5469</v>
      </c>
      <c r="I13" s="4" t="s">
        <v>529</v>
      </c>
      <c r="J13" s="4" t="s">
        <v>529</v>
      </c>
      <c r="K13" s="42" t="s">
        <v>529</v>
      </c>
      <c r="L13" s="44" t="s">
        <v>8580</v>
      </c>
      <c r="M13" s="30"/>
    </row>
    <row r="14" spans="2:13" ht="75">
      <c r="B14" s="39" t="s">
        <v>8581</v>
      </c>
      <c r="C14" s="40" t="s">
        <v>2102</v>
      </c>
      <c r="D14" s="41" t="s">
        <v>6223</v>
      </c>
      <c r="E14" s="4" t="s">
        <v>5644</v>
      </c>
      <c r="F14" s="42"/>
      <c r="G14" s="43" t="s">
        <v>5469</v>
      </c>
      <c r="H14" s="4" t="s">
        <v>5469</v>
      </c>
      <c r="I14" s="4" t="s">
        <v>5469</v>
      </c>
      <c r="J14" s="4" t="s">
        <v>529</v>
      </c>
      <c r="K14" s="42" t="s">
        <v>529</v>
      </c>
      <c r="L14" s="44" t="s">
        <v>8582</v>
      </c>
      <c r="M14" s="30"/>
    </row>
    <row r="15" spans="2:13" ht="30">
      <c r="B15" s="39" t="s">
        <v>8583</v>
      </c>
      <c r="C15" s="40" t="s">
        <v>2103</v>
      </c>
      <c r="D15" s="41" t="s">
        <v>6903</v>
      </c>
      <c r="E15" s="4" t="s">
        <v>6303</v>
      </c>
      <c r="F15" s="42"/>
      <c r="G15" s="43" t="s">
        <v>5469</v>
      </c>
      <c r="H15" s="4" t="s">
        <v>5469</v>
      </c>
      <c r="I15" s="4" t="s">
        <v>5469</v>
      </c>
      <c r="J15" s="4" t="s">
        <v>529</v>
      </c>
      <c r="K15" s="42" t="s">
        <v>529</v>
      </c>
      <c r="L15" s="44" t="s">
        <v>8578</v>
      </c>
      <c r="M15" s="30"/>
    </row>
    <row r="16" spans="2:13" ht="30">
      <c r="B16" s="39" t="s">
        <v>8584</v>
      </c>
      <c r="C16" s="40" t="s">
        <v>2104</v>
      </c>
      <c r="D16" s="41" t="s">
        <v>6459</v>
      </c>
      <c r="E16" s="4" t="s">
        <v>5746</v>
      </c>
      <c r="F16" s="42"/>
      <c r="G16" s="43" t="s">
        <v>5469</v>
      </c>
      <c r="H16" s="4" t="s">
        <v>5469</v>
      </c>
      <c r="I16" s="4" t="s">
        <v>529</v>
      </c>
      <c r="J16" s="4" t="s">
        <v>529</v>
      </c>
      <c r="K16" s="42" t="s">
        <v>529</v>
      </c>
      <c r="L16" s="44" t="s">
        <v>8578</v>
      </c>
      <c r="M16" s="30"/>
    </row>
    <row r="17" spans="2:13" ht="30">
      <c r="B17" s="39" t="s">
        <v>8388</v>
      </c>
      <c r="C17" s="40" t="s">
        <v>8585</v>
      </c>
      <c r="D17" s="41" t="s">
        <v>7215</v>
      </c>
      <c r="E17" s="4" t="s">
        <v>6266</v>
      </c>
      <c r="F17" s="42" t="s">
        <v>6214</v>
      </c>
      <c r="G17" s="43" t="s">
        <v>5469</v>
      </c>
      <c r="H17" s="4" t="s">
        <v>5469</v>
      </c>
      <c r="I17" s="4" t="s">
        <v>529</v>
      </c>
      <c r="J17" s="4" t="s">
        <v>5469</v>
      </c>
      <c r="K17" s="42" t="s">
        <v>5469</v>
      </c>
      <c r="L17" s="44" t="s">
        <v>7053</v>
      </c>
      <c r="M17" s="30"/>
    </row>
    <row r="18" spans="2:13" ht="30">
      <c r="B18" s="39" t="s">
        <v>8397</v>
      </c>
      <c r="C18" s="40" t="s">
        <v>8586</v>
      </c>
      <c r="D18" s="41" t="s">
        <v>5880</v>
      </c>
      <c r="E18" s="4" t="s">
        <v>5926</v>
      </c>
      <c r="F18" s="42"/>
      <c r="G18" s="43" t="s">
        <v>5469</v>
      </c>
      <c r="H18" s="4" t="s">
        <v>5469</v>
      </c>
      <c r="I18" s="4" t="s">
        <v>529</v>
      </c>
      <c r="J18" s="4" t="s">
        <v>5469</v>
      </c>
      <c r="K18" s="42" t="s">
        <v>529</v>
      </c>
      <c r="L18" s="44" t="s">
        <v>12834</v>
      </c>
      <c r="M18" s="30"/>
    </row>
    <row r="19" spans="2:13" ht="30">
      <c r="B19" s="39" t="s">
        <v>8399</v>
      </c>
      <c r="C19" s="40" t="s">
        <v>8587</v>
      </c>
      <c r="D19" s="41" t="s">
        <v>5723</v>
      </c>
      <c r="E19" s="4" t="s">
        <v>5926</v>
      </c>
      <c r="F19" s="42"/>
      <c r="G19" s="43" t="s">
        <v>5469</v>
      </c>
      <c r="H19" s="4" t="s">
        <v>5469</v>
      </c>
      <c r="I19" s="4" t="s">
        <v>529</v>
      </c>
      <c r="J19" s="4" t="s">
        <v>5469</v>
      </c>
      <c r="K19" s="42" t="s">
        <v>529</v>
      </c>
      <c r="L19" s="44" t="s">
        <v>12835</v>
      </c>
      <c r="M19" s="30"/>
    </row>
    <row r="20" spans="2:13">
      <c r="B20" s="39" t="s">
        <v>8401</v>
      </c>
      <c r="C20" s="40" t="s">
        <v>8588</v>
      </c>
      <c r="D20" s="41" t="s">
        <v>5880</v>
      </c>
      <c r="E20" s="4" t="s">
        <v>5648</v>
      </c>
      <c r="F20" s="42"/>
      <c r="G20" s="43" t="s">
        <v>529</v>
      </c>
      <c r="H20" s="4" t="s">
        <v>5469</v>
      </c>
      <c r="I20" s="4" t="s">
        <v>529</v>
      </c>
      <c r="J20" s="4" t="s">
        <v>5469</v>
      </c>
      <c r="K20" s="42" t="s">
        <v>529</v>
      </c>
      <c r="L20" s="44"/>
      <c r="M20" s="30"/>
    </row>
    <row r="21" spans="2:13">
      <c r="B21" s="39" t="s">
        <v>8589</v>
      </c>
      <c r="C21" s="40" t="s">
        <v>2808</v>
      </c>
      <c r="D21" s="41" t="s">
        <v>5877</v>
      </c>
      <c r="E21" s="4" t="s">
        <v>6303</v>
      </c>
      <c r="F21" s="42"/>
      <c r="G21" s="43" t="s">
        <v>529</v>
      </c>
      <c r="H21" s="4" t="s">
        <v>5469</v>
      </c>
      <c r="I21" s="4" t="s">
        <v>5469</v>
      </c>
      <c r="J21" s="4" t="s">
        <v>5890</v>
      </c>
      <c r="K21" s="42" t="s">
        <v>529</v>
      </c>
      <c r="L21" s="44"/>
      <c r="M21" s="30"/>
    </row>
    <row r="22" spans="2:13">
      <c r="B22" s="39" t="s">
        <v>8590</v>
      </c>
      <c r="C22" s="40" t="s">
        <v>2809</v>
      </c>
      <c r="D22" s="41" t="s">
        <v>5877</v>
      </c>
      <c r="E22" s="4" t="s">
        <v>6303</v>
      </c>
      <c r="F22" s="42"/>
      <c r="G22" s="43" t="s">
        <v>529</v>
      </c>
      <c r="H22" s="4" t="s">
        <v>5469</v>
      </c>
      <c r="I22" s="4" t="s">
        <v>5469</v>
      </c>
      <c r="J22" s="4" t="s">
        <v>5890</v>
      </c>
      <c r="K22" s="42" t="s">
        <v>529</v>
      </c>
      <c r="L22" s="44"/>
      <c r="M22" s="30"/>
    </row>
    <row r="23" spans="2:13">
      <c r="B23" s="39" t="s">
        <v>8591</v>
      </c>
      <c r="C23" s="40" t="s">
        <v>2810</v>
      </c>
      <c r="D23" s="41" t="s">
        <v>5877</v>
      </c>
      <c r="E23" s="4" t="s">
        <v>6303</v>
      </c>
      <c r="F23" s="42"/>
      <c r="G23" s="43" t="s">
        <v>529</v>
      </c>
      <c r="H23" s="4" t="s">
        <v>5469</v>
      </c>
      <c r="I23" s="4" t="s">
        <v>5469</v>
      </c>
      <c r="J23" s="4" t="s">
        <v>5890</v>
      </c>
      <c r="K23" s="42" t="s">
        <v>529</v>
      </c>
      <c r="L23" s="44"/>
      <c r="M23" s="30"/>
    </row>
    <row r="24" spans="2:13">
      <c r="B24" s="39" t="s">
        <v>8592</v>
      </c>
      <c r="C24" s="40" t="s">
        <v>2811</v>
      </c>
      <c r="D24" s="41" t="s">
        <v>5877</v>
      </c>
      <c r="E24" s="4" t="s">
        <v>6303</v>
      </c>
      <c r="F24" s="42"/>
      <c r="G24" s="43" t="s">
        <v>529</v>
      </c>
      <c r="H24" s="4" t="s">
        <v>5469</v>
      </c>
      <c r="I24" s="4" t="s">
        <v>5469</v>
      </c>
      <c r="J24" s="4" t="s">
        <v>5890</v>
      </c>
      <c r="K24" s="42" t="s">
        <v>529</v>
      </c>
      <c r="L24" s="44"/>
      <c r="M24" s="30"/>
    </row>
    <row r="25" spans="2:13">
      <c r="B25" s="39" t="s">
        <v>8593</v>
      </c>
      <c r="C25" s="40" t="s">
        <v>2812</v>
      </c>
      <c r="D25" s="41" t="s">
        <v>5877</v>
      </c>
      <c r="E25" s="4" t="s">
        <v>6303</v>
      </c>
      <c r="F25" s="42"/>
      <c r="G25" s="43" t="s">
        <v>529</v>
      </c>
      <c r="H25" s="4" t="s">
        <v>5469</v>
      </c>
      <c r="I25" s="4" t="s">
        <v>5469</v>
      </c>
      <c r="J25" s="4" t="s">
        <v>5890</v>
      </c>
      <c r="K25" s="42" t="s">
        <v>529</v>
      </c>
      <c r="L25" s="44"/>
      <c r="M25" s="30"/>
    </row>
    <row r="26" spans="2:13">
      <c r="B26" s="39" t="s">
        <v>8594</v>
      </c>
      <c r="C26" s="40" t="s">
        <v>8595</v>
      </c>
      <c r="D26" s="41" t="s">
        <v>5877</v>
      </c>
      <c r="E26" s="4" t="s">
        <v>6303</v>
      </c>
      <c r="F26" s="42"/>
      <c r="G26" s="43" t="s">
        <v>529</v>
      </c>
      <c r="H26" s="4" t="s">
        <v>5469</v>
      </c>
      <c r="I26" s="4" t="s">
        <v>5469</v>
      </c>
      <c r="J26" s="4" t="s">
        <v>5890</v>
      </c>
      <c r="K26" s="42" t="s">
        <v>529</v>
      </c>
      <c r="L26" s="526" t="s">
        <v>7261</v>
      </c>
      <c r="M26" s="30"/>
    </row>
    <row r="27" spans="2:13">
      <c r="B27" s="39" t="s">
        <v>8596</v>
      </c>
      <c r="C27" s="40" t="s">
        <v>2813</v>
      </c>
      <c r="D27" s="41" t="s">
        <v>5877</v>
      </c>
      <c r="E27" s="4" t="s">
        <v>6303</v>
      </c>
      <c r="F27" s="42"/>
      <c r="G27" s="43" t="s">
        <v>529</v>
      </c>
      <c r="H27" s="4" t="s">
        <v>5469</v>
      </c>
      <c r="I27" s="4" t="s">
        <v>5469</v>
      </c>
      <c r="J27" s="4" t="s">
        <v>5890</v>
      </c>
      <c r="K27" s="42" t="s">
        <v>529</v>
      </c>
      <c r="L27" s="330"/>
      <c r="M27" s="30"/>
    </row>
    <row r="28" spans="2:13">
      <c r="B28" s="39" t="s">
        <v>8597</v>
      </c>
      <c r="C28" s="40" t="s">
        <v>2814</v>
      </c>
      <c r="D28" s="41" t="s">
        <v>5877</v>
      </c>
      <c r="E28" s="4" t="s">
        <v>6303</v>
      </c>
      <c r="F28" s="42"/>
      <c r="G28" s="43" t="s">
        <v>529</v>
      </c>
      <c r="H28" s="4" t="s">
        <v>5469</v>
      </c>
      <c r="I28" s="4" t="s">
        <v>5469</v>
      </c>
      <c r="J28" s="4" t="s">
        <v>5890</v>
      </c>
      <c r="K28" s="42" t="s">
        <v>529</v>
      </c>
      <c r="L28" s="330"/>
      <c r="M28" s="30"/>
    </row>
    <row r="29" spans="2:13">
      <c r="B29" s="39" t="s">
        <v>8598</v>
      </c>
      <c r="C29" s="40" t="s">
        <v>2815</v>
      </c>
      <c r="D29" s="41" t="s">
        <v>5877</v>
      </c>
      <c r="E29" s="4" t="s">
        <v>6303</v>
      </c>
      <c r="F29" s="42"/>
      <c r="G29" s="43" t="s">
        <v>529</v>
      </c>
      <c r="H29" s="4" t="s">
        <v>5469</v>
      </c>
      <c r="I29" s="4" t="s">
        <v>5469</v>
      </c>
      <c r="J29" s="4" t="s">
        <v>5890</v>
      </c>
      <c r="K29" s="42" t="s">
        <v>529</v>
      </c>
      <c r="L29" s="330"/>
      <c r="M29" s="30"/>
    </row>
    <row r="30" spans="2:13">
      <c r="B30" s="39" t="s">
        <v>8599</v>
      </c>
      <c r="C30" s="40" t="s">
        <v>2816</v>
      </c>
      <c r="D30" s="41" t="s">
        <v>5877</v>
      </c>
      <c r="E30" s="4" t="s">
        <v>6303</v>
      </c>
      <c r="F30" s="42"/>
      <c r="G30" s="43" t="s">
        <v>529</v>
      </c>
      <c r="H30" s="4" t="s">
        <v>5469</v>
      </c>
      <c r="I30" s="4" t="s">
        <v>5469</v>
      </c>
      <c r="J30" s="4" t="s">
        <v>5890</v>
      </c>
      <c r="K30" s="42" t="s">
        <v>529</v>
      </c>
      <c r="L30" s="302"/>
      <c r="M30" s="30"/>
    </row>
    <row r="31" spans="2:13" ht="45">
      <c r="B31" s="308" t="s">
        <v>7234</v>
      </c>
      <c r="C31" s="309" t="s">
        <v>8600</v>
      </c>
      <c r="D31" s="310" t="s">
        <v>5729</v>
      </c>
      <c r="E31" s="311" t="s">
        <v>5741</v>
      </c>
      <c r="F31" s="312"/>
      <c r="G31" s="313" t="s">
        <v>5469</v>
      </c>
      <c r="H31" s="311" t="s">
        <v>5469</v>
      </c>
      <c r="I31" s="311" t="s">
        <v>5469</v>
      </c>
      <c r="J31" s="311" t="s">
        <v>5469</v>
      </c>
      <c r="K31" s="312" t="s">
        <v>529</v>
      </c>
      <c r="L31" s="328" t="s">
        <v>12836</v>
      </c>
      <c r="M31" s="30"/>
    </row>
    <row r="32" spans="2:13" ht="90">
      <c r="B32" s="308" t="s">
        <v>8601</v>
      </c>
      <c r="C32" s="309" t="s">
        <v>8602</v>
      </c>
      <c r="D32" s="310" t="s">
        <v>7215</v>
      </c>
      <c r="E32" s="311" t="s">
        <v>6266</v>
      </c>
      <c r="F32" s="312"/>
      <c r="G32" s="313" t="s">
        <v>5469</v>
      </c>
      <c r="H32" s="311" t="s">
        <v>5469</v>
      </c>
      <c r="I32" s="311" t="s">
        <v>5469</v>
      </c>
      <c r="J32" s="311" t="s">
        <v>5469</v>
      </c>
      <c r="K32" s="312" t="s">
        <v>529</v>
      </c>
      <c r="L32" s="328" t="s">
        <v>8603</v>
      </c>
      <c r="M32" s="30"/>
    </row>
    <row r="33" spans="2:13">
      <c r="B33" s="39" t="s">
        <v>8604</v>
      </c>
      <c r="C33" s="40" t="s">
        <v>8605</v>
      </c>
      <c r="D33" s="41" t="s">
        <v>5723</v>
      </c>
      <c r="E33" s="4" t="s">
        <v>5648</v>
      </c>
      <c r="F33" s="42"/>
      <c r="G33" s="43" t="s">
        <v>529</v>
      </c>
      <c r="H33" s="4" t="s">
        <v>5469</v>
      </c>
      <c r="I33" s="4" t="s">
        <v>529</v>
      </c>
      <c r="J33" s="4" t="s">
        <v>529</v>
      </c>
      <c r="K33" s="42" t="s">
        <v>529</v>
      </c>
      <c r="L33" s="661"/>
      <c r="M33" s="30"/>
    </row>
    <row r="34" spans="2:13">
      <c r="B34" s="39" t="s">
        <v>8606</v>
      </c>
      <c r="C34" s="40" t="s">
        <v>8607</v>
      </c>
      <c r="D34" s="41" t="s">
        <v>5880</v>
      </c>
      <c r="E34" s="4" t="s">
        <v>5648</v>
      </c>
      <c r="F34" s="42"/>
      <c r="G34" s="43" t="s">
        <v>529</v>
      </c>
      <c r="H34" s="4" t="s">
        <v>5469</v>
      </c>
      <c r="I34" s="4" t="s">
        <v>529</v>
      </c>
      <c r="J34" s="4" t="s">
        <v>529</v>
      </c>
      <c r="K34" s="42" t="s">
        <v>529</v>
      </c>
      <c r="L34" s="662"/>
      <c r="M34" s="30"/>
    </row>
    <row r="35" spans="2:13">
      <c r="B35" s="39" t="s">
        <v>7254</v>
      </c>
      <c r="C35" s="40" t="s">
        <v>2817</v>
      </c>
      <c r="D35" s="41" t="s">
        <v>5877</v>
      </c>
      <c r="E35" s="4" t="s">
        <v>6303</v>
      </c>
      <c r="F35" s="42"/>
      <c r="G35" s="43" t="s">
        <v>529</v>
      </c>
      <c r="H35" s="4" t="s">
        <v>5469</v>
      </c>
      <c r="I35" s="4" t="s">
        <v>5469</v>
      </c>
      <c r="J35" s="4" t="s">
        <v>529</v>
      </c>
      <c r="K35" s="42" t="s">
        <v>529</v>
      </c>
      <c r="L35" s="662"/>
      <c r="M35" s="30"/>
    </row>
    <row r="36" spans="2:13">
      <c r="B36" s="39" t="s">
        <v>7255</v>
      </c>
      <c r="C36" s="40" t="s">
        <v>2818</v>
      </c>
      <c r="D36" s="41" t="s">
        <v>5877</v>
      </c>
      <c r="E36" s="4" t="s">
        <v>6303</v>
      </c>
      <c r="F36" s="42"/>
      <c r="G36" s="43" t="s">
        <v>529</v>
      </c>
      <c r="H36" s="4" t="s">
        <v>5469</v>
      </c>
      <c r="I36" s="4" t="s">
        <v>5469</v>
      </c>
      <c r="J36" s="4" t="s">
        <v>529</v>
      </c>
      <c r="K36" s="42" t="s">
        <v>529</v>
      </c>
      <c r="L36" s="662"/>
      <c r="M36" s="30"/>
    </row>
    <row r="37" spans="2:13">
      <c r="B37" s="39" t="s">
        <v>7256</v>
      </c>
      <c r="C37" s="40" t="s">
        <v>2819</v>
      </c>
      <c r="D37" s="41" t="s">
        <v>5877</v>
      </c>
      <c r="E37" s="4" t="s">
        <v>6303</v>
      </c>
      <c r="F37" s="42"/>
      <c r="G37" s="43" t="s">
        <v>529</v>
      </c>
      <c r="H37" s="4" t="s">
        <v>5469</v>
      </c>
      <c r="I37" s="4" t="s">
        <v>5469</v>
      </c>
      <c r="J37" s="4" t="s">
        <v>529</v>
      </c>
      <c r="K37" s="42" t="s">
        <v>529</v>
      </c>
      <c r="L37" s="662"/>
      <c r="M37" s="30"/>
    </row>
    <row r="38" spans="2:13">
      <c r="B38" s="39" t="s">
        <v>7257</v>
      </c>
      <c r="C38" s="40" t="s">
        <v>2820</v>
      </c>
      <c r="D38" s="41" t="s">
        <v>5877</v>
      </c>
      <c r="E38" s="4" t="s">
        <v>6303</v>
      </c>
      <c r="F38" s="42"/>
      <c r="G38" s="43" t="s">
        <v>529</v>
      </c>
      <c r="H38" s="4" t="s">
        <v>5469</v>
      </c>
      <c r="I38" s="4" t="s">
        <v>5469</v>
      </c>
      <c r="J38" s="4" t="s">
        <v>529</v>
      </c>
      <c r="K38" s="42" t="s">
        <v>529</v>
      </c>
      <c r="L38" s="662"/>
      <c r="M38" s="30"/>
    </row>
    <row r="39" spans="2:13">
      <c r="B39" s="39" t="s">
        <v>7258</v>
      </c>
      <c r="C39" s="40" t="s">
        <v>2821</v>
      </c>
      <c r="D39" s="41" t="s">
        <v>5877</v>
      </c>
      <c r="E39" s="4" t="s">
        <v>6303</v>
      </c>
      <c r="F39" s="42"/>
      <c r="G39" s="43" t="s">
        <v>529</v>
      </c>
      <c r="H39" s="4" t="s">
        <v>5469</v>
      </c>
      <c r="I39" s="4" t="s">
        <v>5469</v>
      </c>
      <c r="J39" s="4" t="s">
        <v>529</v>
      </c>
      <c r="K39" s="42" t="s">
        <v>529</v>
      </c>
      <c r="L39" s="663"/>
      <c r="M39" s="30"/>
    </row>
    <row r="40" spans="2:13">
      <c r="B40" s="39" t="s">
        <v>7259</v>
      </c>
      <c r="C40" s="40" t="s">
        <v>2822</v>
      </c>
      <c r="D40" s="41" t="s">
        <v>5877</v>
      </c>
      <c r="E40" s="4" t="s">
        <v>6303</v>
      </c>
      <c r="F40" s="42"/>
      <c r="G40" s="43" t="s">
        <v>529</v>
      </c>
      <c r="H40" s="4" t="s">
        <v>5469</v>
      </c>
      <c r="I40" s="4" t="s">
        <v>5469</v>
      </c>
      <c r="J40" s="4" t="s">
        <v>529</v>
      </c>
      <c r="K40" s="42" t="s">
        <v>529</v>
      </c>
      <c r="L40" s="526" t="s">
        <v>7261</v>
      </c>
      <c r="M40" s="30"/>
    </row>
    <row r="41" spans="2:13">
      <c r="B41" s="39" t="s">
        <v>7262</v>
      </c>
      <c r="C41" s="40" t="s">
        <v>2823</v>
      </c>
      <c r="D41" s="41" t="s">
        <v>5877</v>
      </c>
      <c r="E41" s="4" t="s">
        <v>6303</v>
      </c>
      <c r="F41" s="42"/>
      <c r="G41" s="43" t="s">
        <v>529</v>
      </c>
      <c r="H41" s="4" t="s">
        <v>5469</v>
      </c>
      <c r="I41" s="4" t="s">
        <v>5469</v>
      </c>
      <c r="J41" s="4" t="s">
        <v>529</v>
      </c>
      <c r="K41" s="42" t="s">
        <v>529</v>
      </c>
      <c r="L41" s="330"/>
      <c r="M41" s="30"/>
    </row>
    <row r="42" spans="2:13">
      <c r="B42" s="39" t="s">
        <v>7263</v>
      </c>
      <c r="C42" s="40" t="s">
        <v>2824</v>
      </c>
      <c r="D42" s="41" t="s">
        <v>5877</v>
      </c>
      <c r="E42" s="4" t="s">
        <v>6303</v>
      </c>
      <c r="F42" s="42"/>
      <c r="G42" s="43" t="s">
        <v>529</v>
      </c>
      <c r="H42" s="4" t="s">
        <v>5469</v>
      </c>
      <c r="I42" s="4" t="s">
        <v>5469</v>
      </c>
      <c r="J42" s="4" t="s">
        <v>529</v>
      </c>
      <c r="K42" s="42" t="s">
        <v>529</v>
      </c>
      <c r="L42" s="330"/>
      <c r="M42" s="30"/>
    </row>
    <row r="43" spans="2:13">
      <c r="B43" s="39" t="s">
        <v>7264</v>
      </c>
      <c r="C43" s="40" t="s">
        <v>2825</v>
      </c>
      <c r="D43" s="41" t="s">
        <v>5877</v>
      </c>
      <c r="E43" s="4" t="s">
        <v>6303</v>
      </c>
      <c r="F43" s="42"/>
      <c r="G43" s="43" t="s">
        <v>529</v>
      </c>
      <c r="H43" s="4" t="s">
        <v>5469</v>
      </c>
      <c r="I43" s="4" t="s">
        <v>5469</v>
      </c>
      <c r="J43" s="4" t="s">
        <v>529</v>
      </c>
      <c r="K43" s="42" t="s">
        <v>529</v>
      </c>
      <c r="L43" s="330"/>
      <c r="M43" s="30"/>
    </row>
    <row r="44" spans="2:13">
      <c r="B44" s="39" t="s">
        <v>7265</v>
      </c>
      <c r="C44" s="40" t="s">
        <v>2826</v>
      </c>
      <c r="D44" s="41" t="s">
        <v>5877</v>
      </c>
      <c r="E44" s="4" t="s">
        <v>6303</v>
      </c>
      <c r="F44" s="42"/>
      <c r="G44" s="43" t="s">
        <v>529</v>
      </c>
      <c r="H44" s="4" t="s">
        <v>5469</v>
      </c>
      <c r="I44" s="4" t="s">
        <v>5469</v>
      </c>
      <c r="J44" s="4" t="s">
        <v>529</v>
      </c>
      <c r="K44" s="42" t="s">
        <v>529</v>
      </c>
      <c r="L44" s="330"/>
      <c r="M44" s="30"/>
    </row>
    <row r="45" spans="2:13" ht="75">
      <c r="B45" s="39" t="s">
        <v>8608</v>
      </c>
      <c r="C45" s="40" t="s">
        <v>8609</v>
      </c>
      <c r="D45" s="41" t="s">
        <v>7249</v>
      </c>
      <c r="E45" s="4" t="s">
        <v>6266</v>
      </c>
      <c r="F45" s="42"/>
      <c r="G45" s="43" t="s">
        <v>5469</v>
      </c>
      <c r="H45" s="4" t="s">
        <v>5469</v>
      </c>
      <c r="I45" s="4" t="s">
        <v>5469</v>
      </c>
      <c r="J45" s="4" t="s">
        <v>529</v>
      </c>
      <c r="K45" s="42" t="s">
        <v>529</v>
      </c>
      <c r="L45" s="44" t="s">
        <v>12837</v>
      </c>
      <c r="M45" s="30"/>
    </row>
    <row r="46" spans="2:13" ht="90">
      <c r="B46" s="39" t="s">
        <v>2112</v>
      </c>
      <c r="C46" s="40" t="s">
        <v>8610</v>
      </c>
      <c r="D46" s="41" t="s">
        <v>5974</v>
      </c>
      <c r="E46" s="4" t="s">
        <v>6266</v>
      </c>
      <c r="F46" s="42"/>
      <c r="G46" s="43" t="s">
        <v>5469</v>
      </c>
      <c r="H46" s="4" t="s">
        <v>5469</v>
      </c>
      <c r="I46" s="4" t="s">
        <v>5469</v>
      </c>
      <c r="J46" s="4" t="s">
        <v>529</v>
      </c>
      <c r="K46" s="42" t="s">
        <v>529</v>
      </c>
      <c r="L46" s="44" t="s">
        <v>12838</v>
      </c>
      <c r="M46" s="30"/>
    </row>
    <row r="47" spans="2:13">
      <c r="B47" s="39" t="s">
        <v>2735</v>
      </c>
      <c r="C47" s="40" t="s">
        <v>2845</v>
      </c>
      <c r="D47" s="41" t="s">
        <v>5877</v>
      </c>
      <c r="E47" s="4" t="s">
        <v>6303</v>
      </c>
      <c r="F47" s="42"/>
      <c r="G47" s="43" t="s">
        <v>529</v>
      </c>
      <c r="H47" s="4" t="s">
        <v>5469</v>
      </c>
      <c r="I47" s="4" t="s">
        <v>5469</v>
      </c>
      <c r="J47" s="4" t="s">
        <v>529</v>
      </c>
      <c r="K47" s="42" t="s">
        <v>529</v>
      </c>
      <c r="L47" s="661"/>
      <c r="M47" s="30"/>
    </row>
    <row r="48" spans="2:13">
      <c r="B48" s="39" t="s">
        <v>2737</v>
      </c>
      <c r="C48" s="40" t="s">
        <v>2846</v>
      </c>
      <c r="D48" s="41" t="s">
        <v>5877</v>
      </c>
      <c r="E48" s="4" t="s">
        <v>6303</v>
      </c>
      <c r="F48" s="42"/>
      <c r="G48" s="43" t="s">
        <v>529</v>
      </c>
      <c r="H48" s="4" t="s">
        <v>5469</v>
      </c>
      <c r="I48" s="4" t="s">
        <v>5469</v>
      </c>
      <c r="J48" s="4" t="s">
        <v>529</v>
      </c>
      <c r="K48" s="42" t="s">
        <v>529</v>
      </c>
      <c r="L48" s="662"/>
      <c r="M48" s="30"/>
    </row>
    <row r="49" spans="2:13">
      <c r="B49" s="39" t="s">
        <v>2739</v>
      </c>
      <c r="C49" s="40" t="s">
        <v>2847</v>
      </c>
      <c r="D49" s="41" t="s">
        <v>5877</v>
      </c>
      <c r="E49" s="4" t="s">
        <v>6303</v>
      </c>
      <c r="F49" s="42"/>
      <c r="G49" s="43" t="s">
        <v>529</v>
      </c>
      <c r="H49" s="4" t="s">
        <v>5469</v>
      </c>
      <c r="I49" s="4" t="s">
        <v>5469</v>
      </c>
      <c r="J49" s="4" t="s">
        <v>529</v>
      </c>
      <c r="K49" s="42" t="s">
        <v>529</v>
      </c>
      <c r="L49" s="662"/>
      <c r="M49" s="30"/>
    </row>
    <row r="50" spans="2:13">
      <c r="B50" s="39" t="s">
        <v>2741</v>
      </c>
      <c r="C50" s="40" t="s">
        <v>2848</v>
      </c>
      <c r="D50" s="41" t="s">
        <v>5877</v>
      </c>
      <c r="E50" s="4" t="s">
        <v>6303</v>
      </c>
      <c r="F50" s="42"/>
      <c r="G50" s="43" t="s">
        <v>529</v>
      </c>
      <c r="H50" s="4" t="s">
        <v>5469</v>
      </c>
      <c r="I50" s="4" t="s">
        <v>5469</v>
      </c>
      <c r="J50" s="4" t="s">
        <v>529</v>
      </c>
      <c r="K50" s="42" t="s">
        <v>529</v>
      </c>
      <c r="L50" s="662"/>
      <c r="M50" s="30"/>
    </row>
    <row r="51" spans="2:13">
      <c r="B51" s="39" t="s">
        <v>2743</v>
      </c>
      <c r="C51" s="40" t="s">
        <v>2849</v>
      </c>
      <c r="D51" s="41" t="s">
        <v>5877</v>
      </c>
      <c r="E51" s="4" t="s">
        <v>6303</v>
      </c>
      <c r="F51" s="42"/>
      <c r="G51" s="43" t="s">
        <v>529</v>
      </c>
      <c r="H51" s="4" t="s">
        <v>5469</v>
      </c>
      <c r="I51" s="4" t="s">
        <v>5469</v>
      </c>
      <c r="J51" s="4" t="s">
        <v>529</v>
      </c>
      <c r="K51" s="42" t="s">
        <v>529</v>
      </c>
      <c r="L51" s="663"/>
      <c r="M51" s="30"/>
    </row>
    <row r="52" spans="2:13">
      <c r="B52" s="39" t="s">
        <v>7271</v>
      </c>
      <c r="C52" s="40" t="s">
        <v>8611</v>
      </c>
      <c r="D52" s="41" t="s">
        <v>5877</v>
      </c>
      <c r="E52" s="4" t="s">
        <v>6303</v>
      </c>
      <c r="F52" s="42"/>
      <c r="G52" s="43" t="s">
        <v>529</v>
      </c>
      <c r="H52" s="4" t="s">
        <v>5469</v>
      </c>
      <c r="I52" s="4" t="s">
        <v>5469</v>
      </c>
      <c r="J52" s="4" t="s">
        <v>529</v>
      </c>
      <c r="K52" s="42" t="s">
        <v>529</v>
      </c>
      <c r="L52" s="526" t="s">
        <v>7261</v>
      </c>
      <c r="M52" s="30"/>
    </row>
    <row r="53" spans="2:13">
      <c r="B53" s="39" t="s">
        <v>855</v>
      </c>
      <c r="C53" s="40" t="s">
        <v>2850</v>
      </c>
      <c r="D53" s="41" t="s">
        <v>5877</v>
      </c>
      <c r="E53" s="4" t="s">
        <v>6303</v>
      </c>
      <c r="F53" s="42"/>
      <c r="G53" s="43" t="s">
        <v>529</v>
      </c>
      <c r="H53" s="4" t="s">
        <v>5469</v>
      </c>
      <c r="I53" s="4" t="s">
        <v>5469</v>
      </c>
      <c r="J53" s="4" t="s">
        <v>529</v>
      </c>
      <c r="K53" s="42" t="s">
        <v>529</v>
      </c>
      <c r="L53" s="459"/>
      <c r="M53" s="30"/>
    </row>
    <row r="54" spans="2:13">
      <c r="B54" s="39" t="s">
        <v>856</v>
      </c>
      <c r="C54" s="40" t="s">
        <v>2851</v>
      </c>
      <c r="D54" s="41" t="s">
        <v>5877</v>
      </c>
      <c r="E54" s="4" t="s">
        <v>6303</v>
      </c>
      <c r="F54" s="42"/>
      <c r="G54" s="43" t="s">
        <v>529</v>
      </c>
      <c r="H54" s="4" t="s">
        <v>5469</v>
      </c>
      <c r="I54" s="4" t="s">
        <v>5469</v>
      </c>
      <c r="J54" s="4" t="s">
        <v>529</v>
      </c>
      <c r="K54" s="42" t="s">
        <v>529</v>
      </c>
      <c r="L54" s="459"/>
      <c r="M54" s="30"/>
    </row>
    <row r="55" spans="2:13">
      <c r="B55" s="39" t="s">
        <v>857</v>
      </c>
      <c r="C55" s="40" t="s">
        <v>2852</v>
      </c>
      <c r="D55" s="41" t="s">
        <v>5877</v>
      </c>
      <c r="E55" s="4" t="s">
        <v>6303</v>
      </c>
      <c r="F55" s="42"/>
      <c r="G55" s="43" t="s">
        <v>529</v>
      </c>
      <c r="H55" s="4" t="s">
        <v>5469</v>
      </c>
      <c r="I55" s="4" t="s">
        <v>5469</v>
      </c>
      <c r="J55" s="4" t="s">
        <v>529</v>
      </c>
      <c r="K55" s="42" t="s">
        <v>529</v>
      </c>
      <c r="L55" s="459"/>
      <c r="M55" s="30"/>
    </row>
    <row r="56" spans="2:13">
      <c r="B56" s="39" t="s">
        <v>7276</v>
      </c>
      <c r="C56" s="40" t="s">
        <v>2853</v>
      </c>
      <c r="D56" s="41" t="s">
        <v>5877</v>
      </c>
      <c r="E56" s="4" t="s">
        <v>6303</v>
      </c>
      <c r="F56" s="42"/>
      <c r="G56" s="43" t="s">
        <v>529</v>
      </c>
      <c r="H56" s="4" t="s">
        <v>5469</v>
      </c>
      <c r="I56" s="4" t="s">
        <v>5469</v>
      </c>
      <c r="J56" s="4" t="s">
        <v>529</v>
      </c>
      <c r="K56" s="42" t="s">
        <v>529</v>
      </c>
      <c r="L56" s="534"/>
      <c r="M56" s="30"/>
    </row>
    <row r="57" spans="2:13" ht="75">
      <c r="B57" s="308" t="s">
        <v>7236</v>
      </c>
      <c r="C57" s="309" t="s">
        <v>8612</v>
      </c>
      <c r="D57" s="310" t="s">
        <v>5729</v>
      </c>
      <c r="E57" s="311" t="s">
        <v>5746</v>
      </c>
      <c r="F57" s="312"/>
      <c r="G57" s="313" t="s">
        <v>5469</v>
      </c>
      <c r="H57" s="311" t="s">
        <v>5469</v>
      </c>
      <c r="I57" s="311" t="s">
        <v>5469</v>
      </c>
      <c r="J57" s="311" t="s">
        <v>529</v>
      </c>
      <c r="K57" s="312" t="s">
        <v>529</v>
      </c>
      <c r="L57" s="328" t="s">
        <v>12839</v>
      </c>
      <c r="M57" s="30"/>
    </row>
    <row r="58" spans="2:13" ht="75">
      <c r="B58" s="39" t="s">
        <v>8613</v>
      </c>
      <c r="C58" s="40" t="s">
        <v>8614</v>
      </c>
      <c r="D58" s="41" t="s">
        <v>5729</v>
      </c>
      <c r="E58" s="4" t="s">
        <v>5746</v>
      </c>
      <c r="F58" s="42"/>
      <c r="G58" s="43" t="s">
        <v>5469</v>
      </c>
      <c r="H58" s="4" t="s">
        <v>5469</v>
      </c>
      <c r="I58" s="4" t="s">
        <v>5469</v>
      </c>
      <c r="J58" s="4" t="s">
        <v>529</v>
      </c>
      <c r="K58" s="42" t="s">
        <v>529</v>
      </c>
      <c r="L58" s="44" t="s">
        <v>12840</v>
      </c>
      <c r="M58" s="30"/>
    </row>
    <row r="59" spans="2:13" ht="60">
      <c r="B59" s="39" t="s">
        <v>2079</v>
      </c>
      <c r="C59" s="40" t="s">
        <v>8615</v>
      </c>
      <c r="D59" s="41" t="s">
        <v>7267</v>
      </c>
      <c r="E59" s="4" t="s">
        <v>6266</v>
      </c>
      <c r="F59" s="42" t="s">
        <v>5860</v>
      </c>
      <c r="G59" s="43" t="s">
        <v>5469</v>
      </c>
      <c r="H59" s="4" t="s">
        <v>5469</v>
      </c>
      <c r="I59" s="4" t="s">
        <v>5469</v>
      </c>
      <c r="J59" s="4" t="s">
        <v>5890</v>
      </c>
      <c r="K59" s="42" t="s">
        <v>529</v>
      </c>
      <c r="L59" s="44" t="s">
        <v>12841</v>
      </c>
      <c r="M59" s="30"/>
    </row>
    <row r="60" spans="2:13" ht="45">
      <c r="B60" s="39" t="s">
        <v>8616</v>
      </c>
      <c r="C60" s="40" t="s">
        <v>2714</v>
      </c>
      <c r="D60" s="41" t="s">
        <v>6286</v>
      </c>
      <c r="E60" s="4" t="s">
        <v>6255</v>
      </c>
      <c r="F60" s="42"/>
      <c r="G60" s="43" t="s">
        <v>529</v>
      </c>
      <c r="H60" s="4" t="s">
        <v>5469</v>
      </c>
      <c r="I60" s="4" t="s">
        <v>5469</v>
      </c>
      <c r="J60" s="4" t="s">
        <v>529</v>
      </c>
      <c r="K60" s="42" t="s">
        <v>529</v>
      </c>
      <c r="L60" s="44" t="s">
        <v>5935</v>
      </c>
      <c r="M60" s="30"/>
    </row>
    <row r="61" spans="2:13" ht="30">
      <c r="B61" s="39" t="s">
        <v>8617</v>
      </c>
      <c r="C61" s="40" t="s">
        <v>8618</v>
      </c>
      <c r="D61" s="41" t="s">
        <v>6868</v>
      </c>
      <c r="E61" s="4" t="s">
        <v>6303</v>
      </c>
      <c r="F61" s="42"/>
      <c r="G61" s="43" t="s">
        <v>5469</v>
      </c>
      <c r="H61" s="4" t="s">
        <v>5469</v>
      </c>
      <c r="I61" s="4" t="s">
        <v>5469</v>
      </c>
      <c r="J61" s="4" t="s">
        <v>5890</v>
      </c>
      <c r="K61" s="42" t="s">
        <v>529</v>
      </c>
      <c r="L61" s="44" t="s">
        <v>8619</v>
      </c>
      <c r="M61" s="30"/>
    </row>
    <row r="62" spans="2:13" ht="300">
      <c r="B62" s="39" t="s">
        <v>8488</v>
      </c>
      <c r="C62" s="40" t="s">
        <v>8620</v>
      </c>
      <c r="D62" s="41" t="s">
        <v>5846</v>
      </c>
      <c r="E62" s="4" t="s">
        <v>6266</v>
      </c>
      <c r="F62" s="42"/>
      <c r="G62" s="43" t="s">
        <v>5469</v>
      </c>
      <c r="H62" s="4" t="s">
        <v>5469</v>
      </c>
      <c r="I62" s="4" t="s">
        <v>5469</v>
      </c>
      <c r="J62" s="4" t="s">
        <v>529</v>
      </c>
      <c r="K62" s="42" t="s">
        <v>529</v>
      </c>
      <c r="L62" s="44" t="s">
        <v>12842</v>
      </c>
      <c r="M62" s="30"/>
    </row>
    <row r="63" spans="2:13" ht="45">
      <c r="B63" s="39" t="s">
        <v>5952</v>
      </c>
      <c r="C63" s="40" t="s">
        <v>8621</v>
      </c>
      <c r="D63" s="41" t="s">
        <v>7249</v>
      </c>
      <c r="E63" s="4" t="s">
        <v>6266</v>
      </c>
      <c r="F63" s="42"/>
      <c r="G63" s="43" t="s">
        <v>5469</v>
      </c>
      <c r="H63" s="4" t="s">
        <v>5469</v>
      </c>
      <c r="I63" s="4" t="s">
        <v>5469</v>
      </c>
      <c r="J63" s="4" t="s">
        <v>5890</v>
      </c>
      <c r="K63" s="42" t="s">
        <v>529</v>
      </c>
      <c r="L63" s="44" t="s">
        <v>8622</v>
      </c>
      <c r="M63" s="30"/>
    </row>
    <row r="64" spans="2:13" ht="30">
      <c r="B64" s="39" t="s">
        <v>253</v>
      </c>
      <c r="C64" s="40" t="s">
        <v>5597</v>
      </c>
      <c r="D64" s="310" t="s">
        <v>7267</v>
      </c>
      <c r="E64" s="4" t="s">
        <v>6303</v>
      </c>
      <c r="F64" s="42"/>
      <c r="G64" s="43" t="s">
        <v>5469</v>
      </c>
      <c r="H64" s="4" t="s">
        <v>5469</v>
      </c>
      <c r="I64" s="4" t="s">
        <v>5469</v>
      </c>
      <c r="J64" s="4" t="s">
        <v>5890</v>
      </c>
      <c r="K64" s="42" t="s">
        <v>529</v>
      </c>
      <c r="L64" s="44" t="s">
        <v>8623</v>
      </c>
      <c r="M64" s="30"/>
    </row>
    <row r="65" spans="2:13">
      <c r="B65" s="39" t="s">
        <v>466</v>
      </c>
      <c r="C65" s="40" t="s">
        <v>5598</v>
      </c>
      <c r="D65" s="310" t="s">
        <v>7267</v>
      </c>
      <c r="E65" s="4" t="s">
        <v>6303</v>
      </c>
      <c r="F65" s="42"/>
      <c r="G65" s="43" t="s">
        <v>529</v>
      </c>
      <c r="H65" s="4" t="s">
        <v>5469</v>
      </c>
      <c r="I65" s="4" t="s">
        <v>5469</v>
      </c>
      <c r="J65" s="4" t="s">
        <v>5890</v>
      </c>
      <c r="K65" s="42" t="s">
        <v>529</v>
      </c>
      <c r="L65" s="44"/>
      <c r="M65" s="30"/>
    </row>
    <row r="66" spans="2:13">
      <c r="B66" s="39" t="s">
        <v>467</v>
      </c>
      <c r="C66" s="40" t="s">
        <v>5599</v>
      </c>
      <c r="D66" s="310" t="s">
        <v>7267</v>
      </c>
      <c r="E66" s="4" t="s">
        <v>6303</v>
      </c>
      <c r="F66" s="42"/>
      <c r="G66" s="43" t="s">
        <v>529</v>
      </c>
      <c r="H66" s="4" t="s">
        <v>5469</v>
      </c>
      <c r="I66" s="4" t="s">
        <v>5469</v>
      </c>
      <c r="J66" s="4" t="s">
        <v>5890</v>
      </c>
      <c r="K66" s="42" t="s">
        <v>529</v>
      </c>
      <c r="L66" s="44"/>
      <c r="M66" s="30"/>
    </row>
    <row r="67" spans="2:13">
      <c r="B67" s="39" t="s">
        <v>468</v>
      </c>
      <c r="C67" s="40" t="s">
        <v>5600</v>
      </c>
      <c r="D67" s="310" t="s">
        <v>7267</v>
      </c>
      <c r="E67" s="4" t="s">
        <v>6303</v>
      </c>
      <c r="F67" s="42"/>
      <c r="G67" s="43" t="s">
        <v>529</v>
      </c>
      <c r="H67" s="4" t="s">
        <v>5469</v>
      </c>
      <c r="I67" s="4" t="s">
        <v>5469</v>
      </c>
      <c r="J67" s="4" t="s">
        <v>5890</v>
      </c>
      <c r="K67" s="42" t="s">
        <v>529</v>
      </c>
      <c r="L67" s="44"/>
      <c r="M67" s="30"/>
    </row>
    <row r="68" spans="2:13">
      <c r="B68" s="39" t="s">
        <v>469</v>
      </c>
      <c r="C68" s="40" t="s">
        <v>5601</v>
      </c>
      <c r="D68" s="310" t="s">
        <v>7267</v>
      </c>
      <c r="E68" s="4" t="s">
        <v>6303</v>
      </c>
      <c r="F68" s="42"/>
      <c r="G68" s="43" t="s">
        <v>529</v>
      </c>
      <c r="H68" s="4" t="s">
        <v>5469</v>
      </c>
      <c r="I68" s="4" t="s">
        <v>5469</v>
      </c>
      <c r="J68" s="4" t="s">
        <v>5890</v>
      </c>
      <c r="K68" s="42" t="s">
        <v>529</v>
      </c>
      <c r="L68" s="44"/>
      <c r="M68" s="30"/>
    </row>
    <row r="69" spans="2:13">
      <c r="B69" s="39" t="s">
        <v>470</v>
      </c>
      <c r="C69" s="40" t="s">
        <v>5602</v>
      </c>
      <c r="D69" s="310" t="s">
        <v>7267</v>
      </c>
      <c r="E69" s="4" t="s">
        <v>6303</v>
      </c>
      <c r="F69" s="42"/>
      <c r="G69" s="43" t="s">
        <v>529</v>
      </c>
      <c r="H69" s="4" t="s">
        <v>5469</v>
      </c>
      <c r="I69" s="4" t="s">
        <v>5469</v>
      </c>
      <c r="J69" s="4" t="s">
        <v>5890</v>
      </c>
      <c r="K69" s="42" t="s">
        <v>529</v>
      </c>
      <c r="L69" s="44"/>
      <c r="M69" s="30"/>
    </row>
    <row r="70" spans="2:13" ht="105">
      <c r="B70" s="39" t="s">
        <v>5959</v>
      </c>
      <c r="C70" s="40" t="s">
        <v>8624</v>
      </c>
      <c r="D70" s="310" t="s">
        <v>7215</v>
      </c>
      <c r="E70" s="4" t="s">
        <v>6266</v>
      </c>
      <c r="F70" s="42"/>
      <c r="G70" s="43" t="s">
        <v>5469</v>
      </c>
      <c r="H70" s="4" t="s">
        <v>5469</v>
      </c>
      <c r="I70" s="4" t="s">
        <v>5469</v>
      </c>
      <c r="J70" s="4" t="s">
        <v>5890</v>
      </c>
      <c r="K70" s="42" t="s">
        <v>529</v>
      </c>
      <c r="L70" s="44" t="s">
        <v>8625</v>
      </c>
      <c r="M70" s="30"/>
    </row>
    <row r="71" spans="2:13" ht="105">
      <c r="B71" s="39" t="s">
        <v>5966</v>
      </c>
      <c r="C71" s="40" t="s">
        <v>8626</v>
      </c>
      <c r="D71" s="310" t="s">
        <v>7215</v>
      </c>
      <c r="E71" s="4" t="s">
        <v>6266</v>
      </c>
      <c r="F71" s="42"/>
      <c r="G71" s="43" t="s">
        <v>5469</v>
      </c>
      <c r="H71" s="4" t="s">
        <v>5469</v>
      </c>
      <c r="I71" s="4" t="s">
        <v>5469</v>
      </c>
      <c r="J71" s="4" t="s">
        <v>5890</v>
      </c>
      <c r="K71" s="42" t="s">
        <v>529</v>
      </c>
      <c r="L71" s="44" t="s">
        <v>8627</v>
      </c>
      <c r="M71" s="30"/>
    </row>
    <row r="72" spans="2:13" ht="75">
      <c r="B72" s="39" t="s">
        <v>5972</v>
      </c>
      <c r="C72" s="40" t="s">
        <v>8628</v>
      </c>
      <c r="D72" s="41" t="s">
        <v>5974</v>
      </c>
      <c r="E72" s="4" t="s">
        <v>6266</v>
      </c>
      <c r="F72" s="42"/>
      <c r="G72" s="43" t="s">
        <v>5469</v>
      </c>
      <c r="H72" s="4" t="s">
        <v>5469</v>
      </c>
      <c r="I72" s="4" t="s">
        <v>5469</v>
      </c>
      <c r="J72" s="4" t="s">
        <v>5890</v>
      </c>
      <c r="K72" s="42" t="s">
        <v>529</v>
      </c>
      <c r="L72" s="44" t="s">
        <v>8629</v>
      </c>
      <c r="M72" s="30"/>
    </row>
    <row r="73" spans="2:13">
      <c r="B73" s="39" t="s">
        <v>2827</v>
      </c>
      <c r="C73" s="40" t="s">
        <v>2828</v>
      </c>
      <c r="D73" s="41" t="s">
        <v>5877</v>
      </c>
      <c r="E73" s="4" t="s">
        <v>6303</v>
      </c>
      <c r="F73" s="42"/>
      <c r="G73" s="43" t="s">
        <v>529</v>
      </c>
      <c r="H73" s="4" t="s">
        <v>5469</v>
      </c>
      <c r="I73" s="4" t="s">
        <v>5469</v>
      </c>
      <c r="J73" s="4" t="s">
        <v>5890</v>
      </c>
      <c r="K73" s="42" t="s">
        <v>529</v>
      </c>
      <c r="L73" s="661"/>
      <c r="M73" s="30"/>
    </row>
    <row r="74" spans="2:13">
      <c r="B74" s="39" t="s">
        <v>2829</v>
      </c>
      <c r="C74" s="40" t="s">
        <v>2830</v>
      </c>
      <c r="D74" s="41" t="s">
        <v>5877</v>
      </c>
      <c r="E74" s="4" t="s">
        <v>6303</v>
      </c>
      <c r="F74" s="42"/>
      <c r="G74" s="43" t="s">
        <v>529</v>
      </c>
      <c r="H74" s="4" t="s">
        <v>5469</v>
      </c>
      <c r="I74" s="4" t="s">
        <v>5469</v>
      </c>
      <c r="J74" s="4" t="s">
        <v>5890</v>
      </c>
      <c r="K74" s="42" t="s">
        <v>529</v>
      </c>
      <c r="L74" s="662"/>
      <c r="M74" s="30"/>
    </row>
    <row r="75" spans="2:13">
      <c r="B75" s="39" t="s">
        <v>2831</v>
      </c>
      <c r="C75" s="40" t="s">
        <v>2832</v>
      </c>
      <c r="D75" s="41" t="s">
        <v>5877</v>
      </c>
      <c r="E75" s="4" t="s">
        <v>6303</v>
      </c>
      <c r="F75" s="42"/>
      <c r="G75" s="43" t="s">
        <v>529</v>
      </c>
      <c r="H75" s="4" t="s">
        <v>5469</v>
      </c>
      <c r="I75" s="4" t="s">
        <v>5469</v>
      </c>
      <c r="J75" s="4" t="s">
        <v>5890</v>
      </c>
      <c r="K75" s="42" t="s">
        <v>529</v>
      </c>
      <c r="L75" s="662"/>
      <c r="M75" s="30"/>
    </row>
    <row r="76" spans="2:13">
      <c r="B76" s="39" t="s">
        <v>2833</v>
      </c>
      <c r="C76" s="40" t="s">
        <v>2834</v>
      </c>
      <c r="D76" s="41" t="s">
        <v>5877</v>
      </c>
      <c r="E76" s="4" t="s">
        <v>6303</v>
      </c>
      <c r="F76" s="42"/>
      <c r="G76" s="43" t="s">
        <v>529</v>
      </c>
      <c r="H76" s="4" t="s">
        <v>5469</v>
      </c>
      <c r="I76" s="4" t="s">
        <v>5469</v>
      </c>
      <c r="J76" s="4" t="s">
        <v>5890</v>
      </c>
      <c r="K76" s="42" t="s">
        <v>529</v>
      </c>
      <c r="L76" s="662"/>
      <c r="M76" s="30"/>
    </row>
    <row r="77" spans="2:13">
      <c r="B77" s="39" t="s">
        <v>2835</v>
      </c>
      <c r="C77" s="40" t="s">
        <v>2836</v>
      </c>
      <c r="D77" s="41" t="s">
        <v>5877</v>
      </c>
      <c r="E77" s="4" t="s">
        <v>6303</v>
      </c>
      <c r="F77" s="42"/>
      <c r="G77" s="43" t="s">
        <v>529</v>
      </c>
      <c r="H77" s="4" t="s">
        <v>5469</v>
      </c>
      <c r="I77" s="4" t="s">
        <v>5469</v>
      </c>
      <c r="J77" s="4" t="s">
        <v>5890</v>
      </c>
      <c r="K77" s="42" t="s">
        <v>529</v>
      </c>
      <c r="L77" s="663"/>
      <c r="M77" s="30"/>
    </row>
    <row r="78" spans="2:13">
      <c r="B78" s="39" t="s">
        <v>2837</v>
      </c>
      <c r="C78" s="40" t="s">
        <v>8630</v>
      </c>
      <c r="D78" s="41" t="s">
        <v>5877</v>
      </c>
      <c r="E78" s="4" t="s">
        <v>6303</v>
      </c>
      <c r="F78" s="42"/>
      <c r="G78" s="43" t="s">
        <v>529</v>
      </c>
      <c r="H78" s="4" t="s">
        <v>5469</v>
      </c>
      <c r="I78" s="4" t="s">
        <v>5469</v>
      </c>
      <c r="J78" s="4" t="s">
        <v>5890</v>
      </c>
      <c r="K78" s="42" t="s">
        <v>529</v>
      </c>
      <c r="L78" s="526" t="s">
        <v>7261</v>
      </c>
      <c r="M78" s="30"/>
    </row>
    <row r="79" spans="2:13">
      <c r="B79" s="39" t="s">
        <v>2838</v>
      </c>
      <c r="C79" s="40" t="s">
        <v>2839</v>
      </c>
      <c r="D79" s="41" t="s">
        <v>5877</v>
      </c>
      <c r="E79" s="4" t="s">
        <v>6303</v>
      </c>
      <c r="F79" s="42"/>
      <c r="G79" s="43" t="s">
        <v>529</v>
      </c>
      <c r="H79" s="4" t="s">
        <v>5469</v>
      </c>
      <c r="I79" s="4" t="s">
        <v>5469</v>
      </c>
      <c r="J79" s="4" t="s">
        <v>5890</v>
      </c>
      <c r="K79" s="42" t="s">
        <v>529</v>
      </c>
      <c r="L79" s="352"/>
      <c r="M79" s="30"/>
    </row>
    <row r="80" spans="2:13">
      <c r="B80" s="39" t="s">
        <v>2840</v>
      </c>
      <c r="C80" s="40" t="s">
        <v>2841</v>
      </c>
      <c r="D80" s="41" t="s">
        <v>5877</v>
      </c>
      <c r="E80" s="4" t="s">
        <v>6303</v>
      </c>
      <c r="F80" s="42"/>
      <c r="G80" s="43" t="s">
        <v>529</v>
      </c>
      <c r="H80" s="4" t="s">
        <v>5469</v>
      </c>
      <c r="I80" s="4" t="s">
        <v>5469</v>
      </c>
      <c r="J80" s="4" t="s">
        <v>5890</v>
      </c>
      <c r="K80" s="42" t="s">
        <v>529</v>
      </c>
      <c r="L80" s="352"/>
      <c r="M80" s="30"/>
    </row>
    <row r="81" spans="2:13">
      <c r="B81" s="39" t="s">
        <v>2842</v>
      </c>
      <c r="C81" s="40" t="s">
        <v>2843</v>
      </c>
      <c r="D81" s="41" t="s">
        <v>5877</v>
      </c>
      <c r="E81" s="4" t="s">
        <v>6303</v>
      </c>
      <c r="F81" s="42"/>
      <c r="G81" s="43" t="s">
        <v>529</v>
      </c>
      <c r="H81" s="4" t="s">
        <v>5469</v>
      </c>
      <c r="I81" s="4" t="s">
        <v>5469</v>
      </c>
      <c r="J81" s="4" t="s">
        <v>5890</v>
      </c>
      <c r="K81" s="42" t="s">
        <v>529</v>
      </c>
      <c r="L81" s="352"/>
      <c r="M81" s="30"/>
    </row>
    <row r="82" spans="2:13">
      <c r="B82" s="39" t="s">
        <v>8631</v>
      </c>
      <c r="C82" s="40" t="s">
        <v>2844</v>
      </c>
      <c r="D82" s="41" t="s">
        <v>5877</v>
      </c>
      <c r="E82" s="4" t="s">
        <v>6303</v>
      </c>
      <c r="F82" s="42"/>
      <c r="G82" s="43" t="s">
        <v>529</v>
      </c>
      <c r="H82" s="4" t="s">
        <v>5469</v>
      </c>
      <c r="I82" s="4" t="s">
        <v>5469</v>
      </c>
      <c r="J82" s="4" t="s">
        <v>5890</v>
      </c>
      <c r="K82" s="42" t="s">
        <v>529</v>
      </c>
      <c r="L82" s="457"/>
      <c r="M82" s="30"/>
    </row>
    <row r="83" spans="2:13" ht="60">
      <c r="B83" s="308" t="s">
        <v>257</v>
      </c>
      <c r="C83" s="309" t="s">
        <v>8632</v>
      </c>
      <c r="D83" s="310" t="s">
        <v>7215</v>
      </c>
      <c r="E83" s="311" t="s">
        <v>6266</v>
      </c>
      <c r="F83" s="312"/>
      <c r="G83" s="313" t="s">
        <v>5469</v>
      </c>
      <c r="H83" s="311" t="s">
        <v>5469</v>
      </c>
      <c r="I83" s="311" t="s">
        <v>5469</v>
      </c>
      <c r="J83" s="311" t="s">
        <v>5890</v>
      </c>
      <c r="K83" s="312" t="s">
        <v>529</v>
      </c>
      <c r="L83" s="328" t="s">
        <v>8633</v>
      </c>
      <c r="M83" s="30"/>
    </row>
    <row r="84" spans="2:13" ht="60">
      <c r="B84" s="39" t="s">
        <v>1103</v>
      </c>
      <c r="C84" s="40" t="s">
        <v>5456</v>
      </c>
      <c r="D84" s="41" t="s">
        <v>6903</v>
      </c>
      <c r="E84" s="4" t="s">
        <v>6347</v>
      </c>
      <c r="F84" s="42"/>
      <c r="G84" s="43" t="s">
        <v>5469</v>
      </c>
      <c r="H84" s="4" t="s">
        <v>5469</v>
      </c>
      <c r="I84" s="4" t="s">
        <v>5469</v>
      </c>
      <c r="J84" s="4" t="s">
        <v>5890</v>
      </c>
      <c r="K84" s="42" t="s">
        <v>529</v>
      </c>
      <c r="L84" s="44" t="s">
        <v>8634</v>
      </c>
      <c r="M84" s="30"/>
    </row>
    <row r="85" spans="2:13" ht="75">
      <c r="B85" s="39" t="s">
        <v>1104</v>
      </c>
      <c r="C85" s="40" t="s">
        <v>5457</v>
      </c>
      <c r="D85" s="41" t="s">
        <v>6811</v>
      </c>
      <c r="E85" s="4" t="s">
        <v>8501</v>
      </c>
      <c r="F85" s="42"/>
      <c r="G85" s="43" t="s">
        <v>5469</v>
      </c>
      <c r="H85" s="4" t="s">
        <v>5469</v>
      </c>
      <c r="I85" s="4" t="s">
        <v>5469</v>
      </c>
      <c r="J85" s="4" t="s">
        <v>5890</v>
      </c>
      <c r="K85" s="42" t="s">
        <v>529</v>
      </c>
      <c r="L85" s="44" t="s">
        <v>8635</v>
      </c>
      <c r="M85" s="30"/>
    </row>
    <row r="86" spans="2:13" ht="90">
      <c r="B86" s="39" t="s">
        <v>2123</v>
      </c>
      <c r="C86" s="40" t="s">
        <v>5458</v>
      </c>
      <c r="D86" s="41" t="s">
        <v>7282</v>
      </c>
      <c r="E86" s="4" t="s">
        <v>5644</v>
      </c>
      <c r="F86" s="42"/>
      <c r="G86" s="43" t="s">
        <v>5469</v>
      </c>
      <c r="H86" s="4" t="s">
        <v>5469</v>
      </c>
      <c r="I86" s="4" t="s">
        <v>529</v>
      </c>
      <c r="J86" s="4" t="s">
        <v>5469</v>
      </c>
      <c r="K86" s="42" t="s">
        <v>529</v>
      </c>
      <c r="L86" s="44" t="s">
        <v>8636</v>
      </c>
      <c r="M86" s="30"/>
    </row>
    <row r="87" spans="2:13" ht="105">
      <c r="B87" s="39" t="s">
        <v>5459</v>
      </c>
      <c r="C87" s="40" t="s">
        <v>5460</v>
      </c>
      <c r="D87" s="41" t="s">
        <v>7323</v>
      </c>
      <c r="E87" s="4" t="s">
        <v>5746</v>
      </c>
      <c r="F87" s="42"/>
      <c r="G87" s="43" t="s">
        <v>5469</v>
      </c>
      <c r="H87" s="4" t="s">
        <v>5469</v>
      </c>
      <c r="I87" s="4" t="s">
        <v>529</v>
      </c>
      <c r="J87" s="4" t="s">
        <v>5469</v>
      </c>
      <c r="K87" s="42" t="s">
        <v>529</v>
      </c>
      <c r="L87" s="44" t="s">
        <v>8637</v>
      </c>
      <c r="M87" s="30"/>
    </row>
    <row r="88" spans="2:13" ht="105">
      <c r="B88" s="39" t="s">
        <v>8460</v>
      </c>
      <c r="C88" s="40" t="s">
        <v>5461</v>
      </c>
      <c r="D88" s="41" t="s">
        <v>7323</v>
      </c>
      <c r="E88" s="4" t="s">
        <v>5746</v>
      </c>
      <c r="F88" s="42"/>
      <c r="G88" s="43" t="s">
        <v>5469</v>
      </c>
      <c r="H88" s="4" t="s">
        <v>5469</v>
      </c>
      <c r="I88" s="4" t="s">
        <v>529</v>
      </c>
      <c r="J88" s="4" t="s">
        <v>529</v>
      </c>
      <c r="K88" s="42" t="s">
        <v>529</v>
      </c>
      <c r="L88" s="44" t="s">
        <v>8637</v>
      </c>
      <c r="M88" s="30"/>
    </row>
    <row r="89" spans="2:13">
      <c r="B89" s="39" t="s">
        <v>8638</v>
      </c>
      <c r="C89" s="40" t="s">
        <v>8639</v>
      </c>
      <c r="D89" s="41" t="s">
        <v>6447</v>
      </c>
      <c r="E89" s="4" t="s">
        <v>6258</v>
      </c>
      <c r="F89" s="42"/>
      <c r="G89" s="43" t="s">
        <v>5469</v>
      </c>
      <c r="H89" s="4" t="s">
        <v>5469</v>
      </c>
      <c r="I89" s="4" t="s">
        <v>529</v>
      </c>
      <c r="J89" s="4" t="s">
        <v>5469</v>
      </c>
      <c r="K89" s="42" t="s">
        <v>529</v>
      </c>
      <c r="L89" s="44"/>
      <c r="M89" s="30"/>
    </row>
    <row r="90" spans="2:13" ht="90">
      <c r="B90" s="39" t="s">
        <v>8640</v>
      </c>
      <c r="C90" s="40" t="s">
        <v>5482</v>
      </c>
      <c r="D90" s="41" t="s">
        <v>5961</v>
      </c>
      <c r="E90" s="4" t="s">
        <v>8641</v>
      </c>
      <c r="F90" s="42" t="s">
        <v>6208</v>
      </c>
      <c r="G90" s="43" t="s">
        <v>5469</v>
      </c>
      <c r="H90" s="4" t="s">
        <v>5469</v>
      </c>
      <c r="I90" s="4" t="s">
        <v>5469</v>
      </c>
      <c r="J90" s="4" t="s">
        <v>5469</v>
      </c>
      <c r="K90" s="42" t="s">
        <v>529</v>
      </c>
      <c r="L90" s="44" t="s">
        <v>8642</v>
      </c>
      <c r="M90" s="30"/>
    </row>
    <row r="91" spans="2:13">
      <c r="B91" s="39" t="s">
        <v>8643</v>
      </c>
      <c r="C91" s="40" t="s">
        <v>5483</v>
      </c>
      <c r="D91" s="41" t="s">
        <v>5880</v>
      </c>
      <c r="E91" s="4" t="s">
        <v>8511</v>
      </c>
      <c r="F91" s="42"/>
      <c r="G91" s="43" t="s">
        <v>529</v>
      </c>
      <c r="H91" s="4" t="s">
        <v>5469</v>
      </c>
      <c r="I91" s="4" t="s">
        <v>529</v>
      </c>
      <c r="J91" s="4" t="s">
        <v>5469</v>
      </c>
      <c r="K91" s="42" t="s">
        <v>529</v>
      </c>
      <c r="L91" s="44"/>
      <c r="M91" s="30"/>
    </row>
    <row r="92" spans="2:13">
      <c r="B92" s="39" t="s">
        <v>8644</v>
      </c>
      <c r="C92" s="40" t="s">
        <v>5484</v>
      </c>
      <c r="D92" s="41" t="s">
        <v>7550</v>
      </c>
      <c r="E92" s="4" t="s">
        <v>8514</v>
      </c>
      <c r="F92" s="42"/>
      <c r="G92" s="43" t="s">
        <v>529</v>
      </c>
      <c r="H92" s="4" t="s">
        <v>5469</v>
      </c>
      <c r="I92" s="4" t="s">
        <v>529</v>
      </c>
      <c r="J92" s="4" t="s">
        <v>5469</v>
      </c>
      <c r="K92" s="42" t="s">
        <v>529</v>
      </c>
      <c r="L92" s="44"/>
      <c r="M92" s="30"/>
    </row>
    <row r="93" spans="2:13" ht="90">
      <c r="B93" s="39" t="s">
        <v>8645</v>
      </c>
      <c r="C93" s="40" t="s">
        <v>8646</v>
      </c>
      <c r="D93" s="41" t="s">
        <v>5961</v>
      </c>
      <c r="E93" s="4" t="s">
        <v>8641</v>
      </c>
      <c r="F93" s="42" t="s">
        <v>6208</v>
      </c>
      <c r="G93" s="43" t="s">
        <v>5469</v>
      </c>
      <c r="H93" s="4" t="s">
        <v>5469</v>
      </c>
      <c r="I93" s="4" t="s">
        <v>5469</v>
      </c>
      <c r="J93" s="4" t="s">
        <v>5469</v>
      </c>
      <c r="K93" s="42" t="s">
        <v>529</v>
      </c>
      <c r="L93" s="44" t="s">
        <v>8647</v>
      </c>
      <c r="M93" s="30"/>
    </row>
    <row r="94" spans="2:13">
      <c r="B94" s="39" t="s">
        <v>8648</v>
      </c>
      <c r="C94" s="40" t="s">
        <v>8649</v>
      </c>
      <c r="D94" s="41" t="s">
        <v>5880</v>
      </c>
      <c r="E94" s="4" t="s">
        <v>8511</v>
      </c>
      <c r="F94" s="42"/>
      <c r="G94" s="43" t="s">
        <v>529</v>
      </c>
      <c r="H94" s="4" t="s">
        <v>5469</v>
      </c>
      <c r="I94" s="4" t="s">
        <v>529</v>
      </c>
      <c r="J94" s="4" t="s">
        <v>5469</v>
      </c>
      <c r="K94" s="42" t="s">
        <v>529</v>
      </c>
      <c r="L94" s="44"/>
      <c r="M94" s="30"/>
    </row>
    <row r="95" spans="2:13">
      <c r="B95" s="39" t="s">
        <v>8650</v>
      </c>
      <c r="C95" s="40" t="s">
        <v>8651</v>
      </c>
      <c r="D95" s="41" t="s">
        <v>7550</v>
      </c>
      <c r="E95" s="4" t="s">
        <v>8514</v>
      </c>
      <c r="F95" s="42"/>
      <c r="G95" s="43" t="s">
        <v>529</v>
      </c>
      <c r="H95" s="4" t="s">
        <v>5469</v>
      </c>
      <c r="I95" s="4" t="s">
        <v>529</v>
      </c>
      <c r="J95" s="4" t="s">
        <v>5469</v>
      </c>
      <c r="K95" s="42" t="s">
        <v>529</v>
      </c>
      <c r="L95" s="44"/>
      <c r="M95" s="30"/>
    </row>
    <row r="96" spans="2:13">
      <c r="B96" s="39" t="s">
        <v>8652</v>
      </c>
      <c r="C96" s="40" t="s">
        <v>5485</v>
      </c>
      <c r="D96" s="41" t="s">
        <v>5961</v>
      </c>
      <c r="E96" s="4" t="s">
        <v>8641</v>
      </c>
      <c r="F96" s="42"/>
      <c r="G96" s="43" t="s">
        <v>5469</v>
      </c>
      <c r="H96" s="4" t="s">
        <v>5469</v>
      </c>
      <c r="I96" s="4" t="s">
        <v>529</v>
      </c>
      <c r="J96" s="4" t="s">
        <v>529</v>
      </c>
      <c r="K96" s="42" t="s">
        <v>529</v>
      </c>
      <c r="L96" s="44" t="s">
        <v>8653</v>
      </c>
      <c r="M96" s="30"/>
    </row>
    <row r="97" spans="2:13" ht="45">
      <c r="B97" s="39" t="s">
        <v>8654</v>
      </c>
      <c r="C97" s="40" t="s">
        <v>5486</v>
      </c>
      <c r="D97" s="41" t="s">
        <v>7204</v>
      </c>
      <c r="E97" s="4" t="s">
        <v>8511</v>
      </c>
      <c r="F97" s="42"/>
      <c r="G97" s="43" t="s">
        <v>5469</v>
      </c>
      <c r="H97" s="4" t="s">
        <v>5469</v>
      </c>
      <c r="I97" s="4" t="s">
        <v>529</v>
      </c>
      <c r="J97" s="4" t="s">
        <v>529</v>
      </c>
      <c r="K97" s="42" t="s">
        <v>529</v>
      </c>
      <c r="L97" s="44" t="s">
        <v>8655</v>
      </c>
      <c r="M97" s="30"/>
    </row>
    <row r="98" spans="2:13" ht="75">
      <c r="B98" s="39" t="s">
        <v>8453</v>
      </c>
      <c r="C98" s="40" t="s">
        <v>8656</v>
      </c>
      <c r="D98" s="41" t="s">
        <v>6903</v>
      </c>
      <c r="E98" s="4" t="s">
        <v>6303</v>
      </c>
      <c r="F98" s="42" t="s">
        <v>5860</v>
      </c>
      <c r="G98" s="43" t="s">
        <v>5469</v>
      </c>
      <c r="H98" s="4" t="s">
        <v>5469</v>
      </c>
      <c r="I98" s="4" t="s">
        <v>5469</v>
      </c>
      <c r="J98" s="4" t="s">
        <v>5890</v>
      </c>
      <c r="K98" s="42" t="s">
        <v>529</v>
      </c>
      <c r="L98" s="44" t="s">
        <v>8657</v>
      </c>
      <c r="M98" s="30"/>
    </row>
    <row r="99" spans="2:13" ht="30">
      <c r="B99" s="39" t="s">
        <v>8140</v>
      </c>
      <c r="C99" s="40" t="s">
        <v>8658</v>
      </c>
      <c r="D99" s="41" t="s">
        <v>5729</v>
      </c>
      <c r="E99" s="4" t="s">
        <v>5644</v>
      </c>
      <c r="F99" s="42"/>
      <c r="G99" s="43" t="s">
        <v>5469</v>
      </c>
      <c r="H99" s="4" t="s">
        <v>5469</v>
      </c>
      <c r="I99" s="4" t="s">
        <v>5469</v>
      </c>
      <c r="J99" s="4" t="s">
        <v>529</v>
      </c>
      <c r="K99" s="42" t="s">
        <v>529</v>
      </c>
      <c r="L99" s="44" t="s">
        <v>8142</v>
      </c>
      <c r="M99" s="30"/>
    </row>
    <row r="100" spans="2:13" ht="45">
      <c r="B100" s="39" t="s">
        <v>1752</v>
      </c>
      <c r="C100" s="40" t="s">
        <v>8659</v>
      </c>
      <c r="D100" s="41" t="s">
        <v>5729</v>
      </c>
      <c r="E100" s="4" t="s">
        <v>5644</v>
      </c>
      <c r="F100" s="42"/>
      <c r="G100" s="43" t="s">
        <v>5469</v>
      </c>
      <c r="H100" s="4" t="s">
        <v>5469</v>
      </c>
      <c r="I100" s="4" t="s">
        <v>5469</v>
      </c>
      <c r="J100" s="4" t="s">
        <v>529</v>
      </c>
      <c r="K100" s="42" t="s">
        <v>529</v>
      </c>
      <c r="L100" s="44" t="s">
        <v>12819</v>
      </c>
      <c r="M100" s="30"/>
    </row>
    <row r="101" spans="2:13" ht="48" customHeight="1">
      <c r="B101" s="39" t="s">
        <v>2706</v>
      </c>
      <c r="C101" s="40" t="s">
        <v>8660</v>
      </c>
      <c r="D101" s="41" t="s">
        <v>5647</v>
      </c>
      <c r="E101" s="4" t="s">
        <v>5648</v>
      </c>
      <c r="F101" s="42"/>
      <c r="G101" s="43" t="s">
        <v>529</v>
      </c>
      <c r="H101" s="4" t="s">
        <v>5469</v>
      </c>
      <c r="I101" s="4" t="s">
        <v>529</v>
      </c>
      <c r="J101" s="4" t="s">
        <v>5469</v>
      </c>
      <c r="K101" s="42" t="s">
        <v>5469</v>
      </c>
      <c r="L101" s="661" t="s">
        <v>5649</v>
      </c>
      <c r="M101" s="30"/>
    </row>
    <row r="102" spans="2:13" ht="48" customHeight="1">
      <c r="B102" s="39" t="s">
        <v>2708</v>
      </c>
      <c r="C102" s="40" t="s">
        <v>2183</v>
      </c>
      <c r="D102" s="41" t="s">
        <v>5647</v>
      </c>
      <c r="E102" s="4" t="s">
        <v>5648</v>
      </c>
      <c r="F102" s="42"/>
      <c r="G102" s="43" t="s">
        <v>529</v>
      </c>
      <c r="H102" s="4" t="s">
        <v>5469</v>
      </c>
      <c r="I102" s="4" t="s">
        <v>529</v>
      </c>
      <c r="J102" s="4" t="s">
        <v>5469</v>
      </c>
      <c r="K102" s="42" t="s">
        <v>529</v>
      </c>
      <c r="L102" s="662"/>
      <c r="M102" s="30"/>
    </row>
    <row r="103" spans="2:13" ht="48" customHeight="1">
      <c r="B103" s="39" t="s">
        <v>2710</v>
      </c>
      <c r="C103" s="40" t="s">
        <v>2184</v>
      </c>
      <c r="D103" s="41" t="s">
        <v>5647</v>
      </c>
      <c r="E103" s="4" t="s">
        <v>5648</v>
      </c>
      <c r="F103" s="42"/>
      <c r="G103" s="43" t="s">
        <v>529</v>
      </c>
      <c r="H103" s="4" t="s">
        <v>5469</v>
      </c>
      <c r="I103" s="4" t="s">
        <v>529</v>
      </c>
      <c r="J103" s="4" t="s">
        <v>5469</v>
      </c>
      <c r="K103" s="42" t="s">
        <v>5469</v>
      </c>
      <c r="L103" s="663"/>
      <c r="M103" s="30"/>
    </row>
    <row r="104" spans="2:13" ht="30">
      <c r="B104" s="39" t="s">
        <v>2693</v>
      </c>
      <c r="C104" s="40" t="s">
        <v>2694</v>
      </c>
      <c r="D104" s="41" t="s">
        <v>5643</v>
      </c>
      <c r="E104" s="4" t="s">
        <v>5644</v>
      </c>
      <c r="F104" s="42"/>
      <c r="G104" s="43" t="s">
        <v>5469</v>
      </c>
      <c r="H104" s="4" t="s">
        <v>529</v>
      </c>
      <c r="I104" s="4" t="s">
        <v>529</v>
      </c>
      <c r="J104" s="4" t="s">
        <v>529</v>
      </c>
      <c r="K104" s="42" t="s">
        <v>529</v>
      </c>
      <c r="L104" s="44" t="s">
        <v>8431</v>
      </c>
      <c r="M104" s="30"/>
    </row>
    <row r="105" spans="2:13" ht="60">
      <c r="B105" s="39" t="s">
        <v>2695</v>
      </c>
      <c r="C105" s="40" t="s">
        <v>2696</v>
      </c>
      <c r="D105" s="41" t="s">
        <v>7295</v>
      </c>
      <c r="E105" s="4" t="s">
        <v>6303</v>
      </c>
      <c r="F105" s="42" t="s">
        <v>5860</v>
      </c>
      <c r="G105" s="43" t="s">
        <v>5469</v>
      </c>
      <c r="H105" s="4" t="s">
        <v>529</v>
      </c>
      <c r="I105" s="4" t="s">
        <v>529</v>
      </c>
      <c r="J105" s="4" t="s">
        <v>529</v>
      </c>
      <c r="K105" s="42" t="s">
        <v>529</v>
      </c>
      <c r="L105" s="44" t="s">
        <v>8661</v>
      </c>
      <c r="M105" s="30"/>
    </row>
    <row r="106" spans="2:13" ht="45">
      <c r="B106" s="39" t="s">
        <v>2697</v>
      </c>
      <c r="C106" s="40" t="s">
        <v>2698</v>
      </c>
      <c r="D106" s="41" t="s">
        <v>7204</v>
      </c>
      <c r="E106" s="4" t="s">
        <v>5648</v>
      </c>
      <c r="F106" s="42"/>
      <c r="G106" s="43" t="s">
        <v>5469</v>
      </c>
      <c r="H106" s="4" t="s">
        <v>529</v>
      </c>
      <c r="I106" s="4" t="s">
        <v>529</v>
      </c>
      <c r="J106" s="4" t="s">
        <v>529</v>
      </c>
      <c r="K106" s="42" t="s">
        <v>529</v>
      </c>
      <c r="L106" s="44" t="s">
        <v>8662</v>
      </c>
      <c r="M106" s="30"/>
    </row>
    <row r="107" spans="2:13" ht="45">
      <c r="B107" s="39" t="s">
        <v>2699</v>
      </c>
      <c r="C107" s="40" t="s">
        <v>2700</v>
      </c>
      <c r="D107" s="41" t="s">
        <v>5961</v>
      </c>
      <c r="E107" s="4" t="s">
        <v>6303</v>
      </c>
      <c r="F107" s="42"/>
      <c r="G107" s="43" t="s">
        <v>5469</v>
      </c>
      <c r="H107" s="4" t="s">
        <v>529</v>
      </c>
      <c r="I107" s="4" t="s">
        <v>529</v>
      </c>
      <c r="J107" s="4" t="s">
        <v>529</v>
      </c>
      <c r="K107" s="42" t="s">
        <v>529</v>
      </c>
      <c r="L107" s="44" t="s">
        <v>8663</v>
      </c>
      <c r="M107" s="30"/>
    </row>
    <row r="108" spans="2:13" ht="45">
      <c r="B108" s="39" t="s">
        <v>2701</v>
      </c>
      <c r="C108" s="40" t="s">
        <v>2702</v>
      </c>
      <c r="D108" s="41" t="s">
        <v>5954</v>
      </c>
      <c r="E108" s="4" t="s">
        <v>6303</v>
      </c>
      <c r="F108" s="42"/>
      <c r="G108" s="43" t="s">
        <v>5469</v>
      </c>
      <c r="H108" s="4" t="s">
        <v>529</v>
      </c>
      <c r="I108" s="4" t="s">
        <v>529</v>
      </c>
      <c r="J108" s="4" t="s">
        <v>529</v>
      </c>
      <c r="K108" s="42" t="s">
        <v>529</v>
      </c>
      <c r="L108" s="44" t="s">
        <v>8664</v>
      </c>
      <c r="M108" s="30"/>
    </row>
    <row r="109" spans="2:13" ht="45">
      <c r="B109" s="39" t="s">
        <v>1857</v>
      </c>
      <c r="C109" s="40" t="s">
        <v>2703</v>
      </c>
      <c r="D109" s="41" t="s">
        <v>6497</v>
      </c>
      <c r="E109" s="4" t="s">
        <v>6268</v>
      </c>
      <c r="F109" s="42"/>
      <c r="G109" s="43" t="s">
        <v>5469</v>
      </c>
      <c r="H109" s="4" t="s">
        <v>529</v>
      </c>
      <c r="I109" s="4" t="s">
        <v>529</v>
      </c>
      <c r="J109" s="4" t="s">
        <v>529</v>
      </c>
      <c r="K109" s="42" t="s">
        <v>529</v>
      </c>
      <c r="L109" s="44" t="s">
        <v>8665</v>
      </c>
      <c r="M109" s="30"/>
    </row>
    <row r="110" spans="2:13" ht="165.75" thickBot="1">
      <c r="B110" s="39" t="s">
        <v>1646</v>
      </c>
      <c r="C110" s="40" t="s">
        <v>2975</v>
      </c>
      <c r="D110" s="41" t="s">
        <v>5729</v>
      </c>
      <c r="E110" s="4" t="s">
        <v>5644</v>
      </c>
      <c r="F110" s="42"/>
      <c r="G110" s="43" t="s">
        <v>2080</v>
      </c>
      <c r="H110" s="4" t="s">
        <v>5469</v>
      </c>
      <c r="I110" s="4" t="s">
        <v>5469</v>
      </c>
      <c r="J110" s="4" t="s">
        <v>5469</v>
      </c>
      <c r="K110" s="42" t="s">
        <v>529</v>
      </c>
      <c r="L110" s="44" t="s">
        <v>8666</v>
      </c>
      <c r="M110" s="30"/>
    </row>
    <row r="111" spans="2:13" ht="20.100000000000001" customHeight="1" thickBot="1">
      <c r="B111" s="27" t="s">
        <v>8149</v>
      </c>
      <c r="C111" s="28"/>
      <c r="D111" s="28"/>
      <c r="E111" s="28"/>
      <c r="F111" s="28"/>
      <c r="G111" s="28"/>
      <c r="H111" s="28"/>
      <c r="I111" s="28"/>
      <c r="J111" s="28"/>
      <c r="K111" s="28"/>
      <c r="L111" s="29"/>
      <c r="M111" s="30"/>
    </row>
    <row r="112" spans="2:13">
      <c r="B112" s="31" t="s">
        <v>7448</v>
      </c>
      <c r="C112" s="32" t="s">
        <v>8667</v>
      </c>
      <c r="D112" s="33" t="s">
        <v>6311</v>
      </c>
      <c r="E112" s="34" t="s">
        <v>6268</v>
      </c>
      <c r="F112" s="35"/>
      <c r="G112" s="36" t="s">
        <v>5469</v>
      </c>
      <c r="H112" s="37" t="s">
        <v>5469</v>
      </c>
      <c r="I112" s="37" t="s">
        <v>529</v>
      </c>
      <c r="J112" s="37" t="s">
        <v>529</v>
      </c>
      <c r="K112" s="35" t="s">
        <v>529</v>
      </c>
      <c r="L112" s="38"/>
      <c r="M112" s="30"/>
    </row>
    <row r="113" spans="2:13">
      <c r="B113" s="39" t="s">
        <v>7450</v>
      </c>
      <c r="C113" s="40" t="s">
        <v>8668</v>
      </c>
      <c r="D113" s="41" t="s">
        <v>7452</v>
      </c>
      <c r="E113" s="4" t="s">
        <v>5926</v>
      </c>
      <c r="F113" s="42"/>
      <c r="G113" s="43" t="s">
        <v>5469</v>
      </c>
      <c r="H113" s="4" t="s">
        <v>5469</v>
      </c>
      <c r="I113" s="4" t="s">
        <v>529</v>
      </c>
      <c r="J113" s="4" t="s">
        <v>529</v>
      </c>
      <c r="K113" s="42" t="s">
        <v>529</v>
      </c>
      <c r="L113" s="44"/>
      <c r="M113" s="30"/>
    </row>
    <row r="114" spans="2:13">
      <c r="B114" s="39" t="s">
        <v>8152</v>
      </c>
      <c r="C114" s="40" t="s">
        <v>8669</v>
      </c>
      <c r="D114" s="41" t="s">
        <v>6892</v>
      </c>
      <c r="E114" s="4" t="s">
        <v>5648</v>
      </c>
      <c r="F114" s="42"/>
      <c r="G114" s="43" t="s">
        <v>529</v>
      </c>
      <c r="H114" s="4" t="s">
        <v>5469</v>
      </c>
      <c r="I114" s="4" t="s">
        <v>529</v>
      </c>
      <c r="J114" s="4" t="s">
        <v>529</v>
      </c>
      <c r="K114" s="42" t="s">
        <v>529</v>
      </c>
      <c r="L114" s="44"/>
      <c r="M114" s="30"/>
    </row>
    <row r="115" spans="2:13" ht="45">
      <c r="B115" s="39" t="s">
        <v>7455</v>
      </c>
      <c r="C115" s="40" t="s">
        <v>2168</v>
      </c>
      <c r="D115" s="41" t="s">
        <v>7457</v>
      </c>
      <c r="E115" s="4" t="s">
        <v>5648</v>
      </c>
      <c r="F115" s="42"/>
      <c r="G115" s="43" t="s">
        <v>5469</v>
      </c>
      <c r="H115" s="4" t="s">
        <v>5469</v>
      </c>
      <c r="I115" s="4" t="s">
        <v>529</v>
      </c>
      <c r="J115" s="4" t="s">
        <v>529</v>
      </c>
      <c r="K115" s="42" t="s">
        <v>529</v>
      </c>
      <c r="L115" s="44" t="s">
        <v>8670</v>
      </c>
      <c r="M115" s="30"/>
    </row>
    <row r="116" spans="2:13" ht="30">
      <c r="B116" s="39" t="s">
        <v>7461</v>
      </c>
      <c r="C116" s="40" t="s">
        <v>8671</v>
      </c>
      <c r="D116" s="41" t="s">
        <v>6311</v>
      </c>
      <c r="E116" s="4" t="s">
        <v>6268</v>
      </c>
      <c r="F116" s="42"/>
      <c r="G116" s="43" t="s">
        <v>5469</v>
      </c>
      <c r="H116" s="4" t="s">
        <v>5469</v>
      </c>
      <c r="I116" s="4" t="s">
        <v>529</v>
      </c>
      <c r="J116" s="4" t="s">
        <v>529</v>
      </c>
      <c r="K116" s="42" t="s">
        <v>529</v>
      </c>
      <c r="L116" s="328" t="s">
        <v>8672</v>
      </c>
      <c r="M116" s="30"/>
    </row>
    <row r="117" spans="2:13">
      <c r="B117" s="39" t="s">
        <v>7464</v>
      </c>
      <c r="C117" s="40" t="s">
        <v>8673</v>
      </c>
      <c r="D117" s="41" t="s">
        <v>7452</v>
      </c>
      <c r="E117" s="4" t="s">
        <v>5926</v>
      </c>
      <c r="F117" s="42"/>
      <c r="G117" s="43" t="s">
        <v>5469</v>
      </c>
      <c r="H117" s="4" t="s">
        <v>5469</v>
      </c>
      <c r="I117" s="4" t="s">
        <v>529</v>
      </c>
      <c r="J117" s="4" t="s">
        <v>529</v>
      </c>
      <c r="K117" s="42" t="s">
        <v>529</v>
      </c>
      <c r="L117" s="44"/>
      <c r="M117" s="30"/>
    </row>
    <row r="118" spans="2:13">
      <c r="B118" s="39" t="s">
        <v>8158</v>
      </c>
      <c r="C118" s="40" t="s">
        <v>8674</v>
      </c>
      <c r="D118" s="41" t="s">
        <v>6892</v>
      </c>
      <c r="E118" s="4" t="s">
        <v>5648</v>
      </c>
      <c r="F118" s="42"/>
      <c r="G118" s="43" t="s">
        <v>529</v>
      </c>
      <c r="H118" s="4" t="s">
        <v>5469</v>
      </c>
      <c r="I118" s="4" t="s">
        <v>529</v>
      </c>
      <c r="J118" s="4" t="s">
        <v>529</v>
      </c>
      <c r="K118" s="42" t="s">
        <v>529</v>
      </c>
      <c r="L118" s="44"/>
      <c r="M118" s="30"/>
    </row>
    <row r="119" spans="2:13" ht="75">
      <c r="B119" s="39" t="s">
        <v>7468</v>
      </c>
      <c r="C119" s="40" t="s">
        <v>2169</v>
      </c>
      <c r="D119" s="41" t="s">
        <v>7457</v>
      </c>
      <c r="E119" s="4" t="s">
        <v>5648</v>
      </c>
      <c r="F119" s="42"/>
      <c r="G119" s="43" t="s">
        <v>5469</v>
      </c>
      <c r="H119" s="4" t="s">
        <v>5469</v>
      </c>
      <c r="I119" s="4" t="s">
        <v>529</v>
      </c>
      <c r="J119" s="4" t="s">
        <v>529</v>
      </c>
      <c r="K119" s="42" t="s">
        <v>529</v>
      </c>
      <c r="L119" s="44" t="s">
        <v>8161</v>
      </c>
      <c r="M119" s="30"/>
    </row>
    <row r="120" spans="2:13" ht="30">
      <c r="B120" s="39" t="s">
        <v>7472</v>
      </c>
      <c r="C120" s="40" t="s">
        <v>8675</v>
      </c>
      <c r="D120" s="41" t="s">
        <v>6311</v>
      </c>
      <c r="E120" s="4" t="s">
        <v>6268</v>
      </c>
      <c r="F120" s="42"/>
      <c r="G120" s="43" t="s">
        <v>5469</v>
      </c>
      <c r="H120" s="4" t="s">
        <v>5469</v>
      </c>
      <c r="I120" s="4" t="s">
        <v>529</v>
      </c>
      <c r="J120" s="4" t="s">
        <v>529</v>
      </c>
      <c r="K120" s="42" t="s">
        <v>529</v>
      </c>
      <c r="L120" s="328" t="s">
        <v>8676</v>
      </c>
      <c r="M120" s="30"/>
    </row>
    <row r="121" spans="2:13">
      <c r="B121" s="39" t="s">
        <v>7475</v>
      </c>
      <c r="C121" s="40" t="s">
        <v>8677</v>
      </c>
      <c r="D121" s="41" t="s">
        <v>7452</v>
      </c>
      <c r="E121" s="4" t="s">
        <v>5926</v>
      </c>
      <c r="F121" s="42"/>
      <c r="G121" s="43" t="s">
        <v>5469</v>
      </c>
      <c r="H121" s="4" t="s">
        <v>5469</v>
      </c>
      <c r="I121" s="4" t="s">
        <v>529</v>
      </c>
      <c r="J121" s="4" t="s">
        <v>529</v>
      </c>
      <c r="K121" s="42" t="s">
        <v>529</v>
      </c>
      <c r="L121" s="44"/>
      <c r="M121" s="30"/>
    </row>
    <row r="122" spans="2:13">
      <c r="B122" s="39" t="s">
        <v>8164</v>
      </c>
      <c r="C122" s="40" t="s">
        <v>8678</v>
      </c>
      <c r="D122" s="41" t="s">
        <v>6892</v>
      </c>
      <c r="E122" s="4" t="s">
        <v>5648</v>
      </c>
      <c r="F122" s="42"/>
      <c r="G122" s="43" t="s">
        <v>529</v>
      </c>
      <c r="H122" s="4" t="s">
        <v>5469</v>
      </c>
      <c r="I122" s="4" t="s">
        <v>529</v>
      </c>
      <c r="J122" s="4" t="s">
        <v>529</v>
      </c>
      <c r="K122" s="42" t="s">
        <v>529</v>
      </c>
      <c r="L122" s="44"/>
      <c r="M122" s="30"/>
    </row>
    <row r="123" spans="2:13" ht="75">
      <c r="B123" s="39" t="s">
        <v>7479</v>
      </c>
      <c r="C123" s="40" t="s">
        <v>2170</v>
      </c>
      <c r="D123" s="41" t="s">
        <v>7457</v>
      </c>
      <c r="E123" s="4" t="s">
        <v>5648</v>
      </c>
      <c r="F123" s="42"/>
      <c r="G123" s="43" t="s">
        <v>5469</v>
      </c>
      <c r="H123" s="4" t="s">
        <v>5469</v>
      </c>
      <c r="I123" s="4" t="s">
        <v>529</v>
      </c>
      <c r="J123" s="4" t="s">
        <v>529</v>
      </c>
      <c r="K123" s="42" t="s">
        <v>529</v>
      </c>
      <c r="L123" s="44" t="s">
        <v>8167</v>
      </c>
      <c r="M123" s="30"/>
    </row>
    <row r="124" spans="2:13" ht="30">
      <c r="B124" s="39" t="s">
        <v>7482</v>
      </c>
      <c r="C124" s="40" t="s">
        <v>8679</v>
      </c>
      <c r="D124" s="41" t="s">
        <v>6311</v>
      </c>
      <c r="E124" s="4" t="s">
        <v>6268</v>
      </c>
      <c r="F124" s="42"/>
      <c r="G124" s="43" t="s">
        <v>5469</v>
      </c>
      <c r="H124" s="4" t="s">
        <v>5469</v>
      </c>
      <c r="I124" s="4" t="s">
        <v>529</v>
      </c>
      <c r="J124" s="4" t="s">
        <v>529</v>
      </c>
      <c r="K124" s="42" t="s">
        <v>529</v>
      </c>
      <c r="L124" s="328" t="s">
        <v>8680</v>
      </c>
      <c r="M124" s="30"/>
    </row>
    <row r="125" spans="2:13">
      <c r="B125" s="39" t="s">
        <v>7484</v>
      </c>
      <c r="C125" s="40" t="s">
        <v>8681</v>
      </c>
      <c r="D125" s="41" t="s">
        <v>7452</v>
      </c>
      <c r="E125" s="4" t="s">
        <v>5926</v>
      </c>
      <c r="F125" s="42"/>
      <c r="G125" s="43" t="s">
        <v>5469</v>
      </c>
      <c r="H125" s="4" t="s">
        <v>5469</v>
      </c>
      <c r="I125" s="4" t="s">
        <v>529</v>
      </c>
      <c r="J125" s="4" t="s">
        <v>529</v>
      </c>
      <c r="K125" s="42" t="s">
        <v>529</v>
      </c>
      <c r="L125" s="44"/>
      <c r="M125" s="30"/>
    </row>
    <row r="126" spans="2:13">
      <c r="B126" s="39" t="s">
        <v>8170</v>
      </c>
      <c r="C126" s="40" t="s">
        <v>8682</v>
      </c>
      <c r="D126" s="41" t="s">
        <v>6892</v>
      </c>
      <c r="E126" s="4" t="s">
        <v>5648</v>
      </c>
      <c r="F126" s="42"/>
      <c r="G126" s="43" t="s">
        <v>529</v>
      </c>
      <c r="H126" s="4" t="s">
        <v>5469</v>
      </c>
      <c r="I126" s="4" t="s">
        <v>529</v>
      </c>
      <c r="J126" s="4" t="s">
        <v>529</v>
      </c>
      <c r="K126" s="42" t="s">
        <v>529</v>
      </c>
      <c r="L126" s="44"/>
      <c r="M126" s="30"/>
    </row>
    <row r="127" spans="2:13" ht="75">
      <c r="B127" s="39" t="s">
        <v>7487</v>
      </c>
      <c r="C127" s="40" t="s">
        <v>2171</v>
      </c>
      <c r="D127" s="41" t="s">
        <v>7457</v>
      </c>
      <c r="E127" s="4" t="s">
        <v>5648</v>
      </c>
      <c r="F127" s="42"/>
      <c r="G127" s="43" t="s">
        <v>5469</v>
      </c>
      <c r="H127" s="4" t="s">
        <v>5469</v>
      </c>
      <c r="I127" s="4" t="s">
        <v>529</v>
      </c>
      <c r="J127" s="4" t="s">
        <v>529</v>
      </c>
      <c r="K127" s="42" t="s">
        <v>529</v>
      </c>
      <c r="L127" s="44" t="s">
        <v>8173</v>
      </c>
      <c r="M127" s="30"/>
    </row>
    <row r="128" spans="2:13" ht="30">
      <c r="B128" s="39" t="s">
        <v>7490</v>
      </c>
      <c r="C128" s="40" t="s">
        <v>8683</v>
      </c>
      <c r="D128" s="41" t="s">
        <v>6311</v>
      </c>
      <c r="E128" s="4" t="s">
        <v>6268</v>
      </c>
      <c r="F128" s="42"/>
      <c r="G128" s="43" t="s">
        <v>5469</v>
      </c>
      <c r="H128" s="4" t="s">
        <v>5469</v>
      </c>
      <c r="I128" s="4" t="s">
        <v>529</v>
      </c>
      <c r="J128" s="4" t="s">
        <v>529</v>
      </c>
      <c r="K128" s="42" t="s">
        <v>529</v>
      </c>
      <c r="L128" s="328" t="s">
        <v>8684</v>
      </c>
      <c r="M128" s="30"/>
    </row>
    <row r="129" spans="2:13">
      <c r="B129" s="39" t="s">
        <v>7492</v>
      </c>
      <c r="C129" s="40" t="s">
        <v>8685</v>
      </c>
      <c r="D129" s="41" t="s">
        <v>7452</v>
      </c>
      <c r="E129" s="4" t="s">
        <v>5926</v>
      </c>
      <c r="F129" s="42"/>
      <c r="G129" s="43" t="s">
        <v>5469</v>
      </c>
      <c r="H129" s="4" t="s">
        <v>5469</v>
      </c>
      <c r="I129" s="4" t="s">
        <v>529</v>
      </c>
      <c r="J129" s="4" t="s">
        <v>529</v>
      </c>
      <c r="K129" s="42" t="s">
        <v>529</v>
      </c>
      <c r="L129" s="44"/>
      <c r="M129" s="30"/>
    </row>
    <row r="130" spans="2:13">
      <c r="B130" s="39" t="s">
        <v>8176</v>
      </c>
      <c r="C130" s="40" t="s">
        <v>8686</v>
      </c>
      <c r="D130" s="41" t="s">
        <v>6892</v>
      </c>
      <c r="E130" s="4" t="s">
        <v>5648</v>
      </c>
      <c r="F130" s="42"/>
      <c r="G130" s="43" t="s">
        <v>529</v>
      </c>
      <c r="H130" s="4" t="s">
        <v>5469</v>
      </c>
      <c r="I130" s="4" t="s">
        <v>529</v>
      </c>
      <c r="J130" s="4" t="s">
        <v>529</v>
      </c>
      <c r="K130" s="42" t="s">
        <v>529</v>
      </c>
      <c r="L130" s="44"/>
      <c r="M130" s="30"/>
    </row>
    <row r="131" spans="2:13" ht="75.75" thickBot="1">
      <c r="B131" s="45" t="s">
        <v>7495</v>
      </c>
      <c r="C131" s="46" t="s">
        <v>2172</v>
      </c>
      <c r="D131" s="47" t="s">
        <v>7457</v>
      </c>
      <c r="E131" s="48" t="s">
        <v>5648</v>
      </c>
      <c r="F131" s="49"/>
      <c r="G131" s="50" t="s">
        <v>5469</v>
      </c>
      <c r="H131" s="48" t="s">
        <v>5469</v>
      </c>
      <c r="I131" s="48" t="s">
        <v>529</v>
      </c>
      <c r="J131" s="48" t="s">
        <v>529</v>
      </c>
      <c r="K131" s="49" t="s">
        <v>529</v>
      </c>
      <c r="L131" s="51" t="s">
        <v>8179</v>
      </c>
      <c r="M131" s="30"/>
    </row>
    <row r="132" spans="2:13">
      <c r="B132" s="290" t="s">
        <v>8446</v>
      </c>
      <c r="C132" s="291"/>
      <c r="D132" s="291"/>
      <c r="E132" s="291"/>
      <c r="F132" s="291"/>
      <c r="G132" s="291"/>
      <c r="H132" s="291"/>
      <c r="I132" s="291"/>
      <c r="J132" s="291"/>
      <c r="K132" s="291"/>
      <c r="L132" s="292"/>
      <c r="M132" s="30"/>
    </row>
    <row r="133" spans="2:13" ht="17.25" thickBot="1">
      <c r="B133" s="293" t="s">
        <v>8687</v>
      </c>
      <c r="C133" s="294"/>
      <c r="D133" s="294"/>
      <c r="E133" s="294"/>
      <c r="F133" s="294"/>
      <c r="G133" s="294"/>
      <c r="H133" s="294"/>
      <c r="I133" s="294"/>
      <c r="J133" s="294"/>
      <c r="K133" s="294"/>
      <c r="L133" s="295"/>
      <c r="M133" s="30"/>
    </row>
    <row r="134" spans="2:13">
      <c r="B134" s="31" t="s">
        <v>8447</v>
      </c>
      <c r="C134" s="32" t="s">
        <v>8688</v>
      </c>
      <c r="D134" s="33" t="s">
        <v>5937</v>
      </c>
      <c r="E134" s="34" t="s">
        <v>5644</v>
      </c>
      <c r="F134" s="35"/>
      <c r="G134" s="36" t="s">
        <v>529</v>
      </c>
      <c r="H134" s="37" t="s">
        <v>5469</v>
      </c>
      <c r="I134" s="37" t="s">
        <v>529</v>
      </c>
      <c r="J134" s="37" t="s">
        <v>529</v>
      </c>
      <c r="K134" s="35" t="s">
        <v>529</v>
      </c>
      <c r="L134" s="38"/>
      <c r="M134" s="30"/>
    </row>
    <row r="135" spans="2:13" ht="240">
      <c r="B135" s="39" t="s">
        <v>1866</v>
      </c>
      <c r="C135" s="40" t="s">
        <v>8689</v>
      </c>
      <c r="D135" s="41" t="s">
        <v>6223</v>
      </c>
      <c r="E135" s="4" t="s">
        <v>5746</v>
      </c>
      <c r="F135" s="42" t="s">
        <v>5860</v>
      </c>
      <c r="G135" s="43" t="s">
        <v>5469</v>
      </c>
      <c r="H135" s="4" t="s">
        <v>5469</v>
      </c>
      <c r="I135" s="4" t="s">
        <v>5469</v>
      </c>
      <c r="J135" s="4" t="s">
        <v>5469</v>
      </c>
      <c r="K135" s="42" t="s">
        <v>529</v>
      </c>
      <c r="L135" s="44" t="s">
        <v>8690</v>
      </c>
      <c r="M135" s="30"/>
    </row>
    <row r="136" spans="2:13" ht="105">
      <c r="B136" s="39" t="s">
        <v>8251</v>
      </c>
      <c r="C136" s="40" t="s">
        <v>8691</v>
      </c>
      <c r="D136" s="41" t="s">
        <v>7211</v>
      </c>
      <c r="E136" s="4" t="s">
        <v>8253</v>
      </c>
      <c r="F136" s="42" t="s">
        <v>5860</v>
      </c>
      <c r="G136" s="43" t="s">
        <v>5469</v>
      </c>
      <c r="H136" s="4" t="s">
        <v>5469</v>
      </c>
      <c r="I136" s="4" t="s">
        <v>529</v>
      </c>
      <c r="J136" s="4" t="s">
        <v>529</v>
      </c>
      <c r="K136" s="42" t="s">
        <v>529</v>
      </c>
      <c r="L136" s="44" t="s">
        <v>8692</v>
      </c>
      <c r="M136" s="30"/>
    </row>
    <row r="137" spans="2:13" ht="30" customHeight="1">
      <c r="B137" s="39" t="s">
        <v>7202</v>
      </c>
      <c r="C137" s="40" t="s">
        <v>8693</v>
      </c>
      <c r="D137" s="41" t="s">
        <v>7204</v>
      </c>
      <c r="E137" s="4" t="s">
        <v>5648</v>
      </c>
      <c r="F137" s="42"/>
      <c r="G137" s="43" t="s">
        <v>5469</v>
      </c>
      <c r="H137" s="4" t="s">
        <v>5469</v>
      </c>
      <c r="I137" s="4" t="s">
        <v>529</v>
      </c>
      <c r="J137" s="4" t="s">
        <v>529</v>
      </c>
      <c r="K137" s="42" t="s">
        <v>529</v>
      </c>
      <c r="L137" s="328" t="s">
        <v>8694</v>
      </c>
      <c r="M137" s="30"/>
    </row>
    <row r="138" spans="2:13">
      <c r="B138" s="39" t="s">
        <v>8695</v>
      </c>
      <c r="C138" s="40" t="s">
        <v>8696</v>
      </c>
      <c r="D138" s="41" t="s">
        <v>5961</v>
      </c>
      <c r="E138" s="4" t="s">
        <v>6268</v>
      </c>
      <c r="F138" s="42"/>
      <c r="G138" s="43" t="s">
        <v>5469</v>
      </c>
      <c r="H138" s="4" t="s">
        <v>5469</v>
      </c>
      <c r="I138" s="4" t="s">
        <v>2081</v>
      </c>
      <c r="J138" s="4" t="s">
        <v>529</v>
      </c>
      <c r="K138" s="42" t="s">
        <v>529</v>
      </c>
      <c r="L138" s="330"/>
      <c r="M138" s="30"/>
    </row>
    <row r="139" spans="2:13">
      <c r="B139" s="39" t="s">
        <v>8697</v>
      </c>
      <c r="C139" s="40" t="s">
        <v>8698</v>
      </c>
      <c r="D139" s="41" t="s">
        <v>5954</v>
      </c>
      <c r="E139" s="4" t="s">
        <v>5719</v>
      </c>
      <c r="F139" s="42"/>
      <c r="G139" s="43" t="s">
        <v>5469</v>
      </c>
      <c r="H139" s="4" t="s">
        <v>5469</v>
      </c>
      <c r="I139" s="4" t="s">
        <v>5469</v>
      </c>
      <c r="J139" s="4" t="s">
        <v>529</v>
      </c>
      <c r="K139" s="42" t="s">
        <v>529</v>
      </c>
      <c r="L139" s="330"/>
      <c r="M139" s="30"/>
    </row>
    <row r="140" spans="2:13">
      <c r="B140" s="39" t="s">
        <v>8256</v>
      </c>
      <c r="C140" s="40" t="s">
        <v>8699</v>
      </c>
      <c r="D140" s="41" t="s">
        <v>6497</v>
      </c>
      <c r="E140" s="4" t="s">
        <v>6268</v>
      </c>
      <c r="F140" s="42"/>
      <c r="G140" s="43" t="s">
        <v>5469</v>
      </c>
      <c r="H140" s="4" t="s">
        <v>5469</v>
      </c>
      <c r="I140" s="4" t="s">
        <v>529</v>
      </c>
      <c r="J140" s="4" t="s">
        <v>529</v>
      </c>
      <c r="K140" s="42" t="s">
        <v>529</v>
      </c>
      <c r="L140" s="330"/>
      <c r="M140" s="30"/>
    </row>
    <row r="141" spans="2:13">
      <c r="B141" s="39" t="s">
        <v>8282</v>
      </c>
      <c r="C141" s="40" t="s">
        <v>8700</v>
      </c>
      <c r="D141" s="41" t="s">
        <v>6903</v>
      </c>
      <c r="E141" s="4" t="s">
        <v>5832</v>
      </c>
      <c r="F141" s="42"/>
      <c r="G141" s="43" t="s">
        <v>5469</v>
      </c>
      <c r="H141" s="4" t="s">
        <v>5469</v>
      </c>
      <c r="I141" s="4" t="s">
        <v>529</v>
      </c>
      <c r="J141" s="4" t="s">
        <v>529</v>
      </c>
      <c r="K141" s="42" t="s">
        <v>529</v>
      </c>
      <c r="L141" s="302"/>
      <c r="M141" s="30"/>
    </row>
    <row r="142" spans="2:13">
      <c r="B142" s="39" t="s">
        <v>8701</v>
      </c>
      <c r="C142" s="40" t="s">
        <v>8702</v>
      </c>
      <c r="D142" s="41" t="s">
        <v>5961</v>
      </c>
      <c r="E142" s="4" t="s">
        <v>6268</v>
      </c>
      <c r="F142" s="42"/>
      <c r="G142" s="43" t="s">
        <v>529</v>
      </c>
      <c r="H142" s="4" t="s">
        <v>5469</v>
      </c>
      <c r="I142" s="4" t="s">
        <v>5469</v>
      </c>
      <c r="J142" s="4" t="s">
        <v>5890</v>
      </c>
      <c r="K142" s="42" t="s">
        <v>529</v>
      </c>
      <c r="L142" s="661"/>
      <c r="M142" s="30"/>
    </row>
    <row r="143" spans="2:13">
      <c r="B143" s="39" t="s">
        <v>8703</v>
      </c>
      <c r="C143" s="40" t="s">
        <v>5587</v>
      </c>
      <c r="D143" s="41" t="s">
        <v>5723</v>
      </c>
      <c r="E143" s="4" t="s">
        <v>5648</v>
      </c>
      <c r="F143" s="42"/>
      <c r="G143" s="43" t="s">
        <v>529</v>
      </c>
      <c r="H143" s="4" t="s">
        <v>5469</v>
      </c>
      <c r="I143" s="4" t="s">
        <v>529</v>
      </c>
      <c r="J143" s="4" t="s">
        <v>5469</v>
      </c>
      <c r="K143" s="42" t="s">
        <v>529</v>
      </c>
      <c r="L143" s="662"/>
      <c r="M143" s="30"/>
    </row>
    <row r="144" spans="2:13">
      <c r="B144" s="39" t="s">
        <v>8704</v>
      </c>
      <c r="C144" s="40" t="s">
        <v>2667</v>
      </c>
      <c r="D144" s="41" t="s">
        <v>5880</v>
      </c>
      <c r="E144" s="4" t="s">
        <v>5648</v>
      </c>
      <c r="F144" s="42"/>
      <c r="G144" s="43" t="s">
        <v>529</v>
      </c>
      <c r="H144" s="4" t="s">
        <v>5469</v>
      </c>
      <c r="I144" s="4" t="s">
        <v>529</v>
      </c>
      <c r="J144" s="4" t="s">
        <v>5469</v>
      </c>
      <c r="K144" s="42" t="s">
        <v>529</v>
      </c>
      <c r="L144" s="662"/>
      <c r="M144" s="30"/>
    </row>
    <row r="145" spans="2:13" ht="33">
      <c r="B145" s="39" t="s">
        <v>8705</v>
      </c>
      <c r="C145" s="40" t="s">
        <v>2854</v>
      </c>
      <c r="D145" s="41" t="s">
        <v>5877</v>
      </c>
      <c r="E145" s="4" t="s">
        <v>6303</v>
      </c>
      <c r="F145" s="42"/>
      <c r="G145" s="43" t="s">
        <v>529</v>
      </c>
      <c r="H145" s="4" t="s">
        <v>5469</v>
      </c>
      <c r="I145" s="4" t="s">
        <v>5469</v>
      </c>
      <c r="J145" s="4" t="s">
        <v>5890</v>
      </c>
      <c r="K145" s="42" t="s">
        <v>529</v>
      </c>
      <c r="L145" s="662"/>
      <c r="M145" s="30"/>
    </row>
    <row r="146" spans="2:13" ht="33">
      <c r="B146" s="39" t="s">
        <v>8706</v>
      </c>
      <c r="C146" s="40" t="s">
        <v>2855</v>
      </c>
      <c r="D146" s="41" t="s">
        <v>5877</v>
      </c>
      <c r="E146" s="4" t="s">
        <v>6303</v>
      </c>
      <c r="F146" s="42"/>
      <c r="G146" s="43" t="s">
        <v>529</v>
      </c>
      <c r="H146" s="4" t="s">
        <v>5469</v>
      </c>
      <c r="I146" s="4" t="s">
        <v>5469</v>
      </c>
      <c r="J146" s="4" t="s">
        <v>5890</v>
      </c>
      <c r="K146" s="42" t="s">
        <v>529</v>
      </c>
      <c r="L146" s="662"/>
      <c r="M146" s="30"/>
    </row>
    <row r="147" spans="2:13" ht="33">
      <c r="B147" s="39" t="s">
        <v>8707</v>
      </c>
      <c r="C147" s="40" t="s">
        <v>2856</v>
      </c>
      <c r="D147" s="41" t="s">
        <v>5877</v>
      </c>
      <c r="E147" s="4" t="s">
        <v>6303</v>
      </c>
      <c r="F147" s="42"/>
      <c r="G147" s="43" t="s">
        <v>529</v>
      </c>
      <c r="H147" s="4" t="s">
        <v>5469</v>
      </c>
      <c r="I147" s="4" t="s">
        <v>5469</v>
      </c>
      <c r="J147" s="4" t="s">
        <v>5890</v>
      </c>
      <c r="K147" s="42" t="s">
        <v>529</v>
      </c>
      <c r="L147" s="662"/>
      <c r="M147" s="30"/>
    </row>
    <row r="148" spans="2:13" ht="33">
      <c r="B148" s="39" t="s">
        <v>8708</v>
      </c>
      <c r="C148" s="40" t="s">
        <v>2857</v>
      </c>
      <c r="D148" s="41" t="s">
        <v>5877</v>
      </c>
      <c r="E148" s="4" t="s">
        <v>6303</v>
      </c>
      <c r="F148" s="42"/>
      <c r="G148" s="43" t="s">
        <v>529</v>
      </c>
      <c r="H148" s="4" t="s">
        <v>5469</v>
      </c>
      <c r="I148" s="4" t="s">
        <v>5469</v>
      </c>
      <c r="J148" s="4" t="s">
        <v>5890</v>
      </c>
      <c r="K148" s="42" t="s">
        <v>529</v>
      </c>
      <c r="L148" s="662"/>
      <c r="M148" s="30"/>
    </row>
    <row r="149" spans="2:13" ht="33">
      <c r="B149" s="39" t="s">
        <v>8709</v>
      </c>
      <c r="C149" s="40" t="s">
        <v>2858</v>
      </c>
      <c r="D149" s="41" t="s">
        <v>5877</v>
      </c>
      <c r="E149" s="4" t="s">
        <v>6303</v>
      </c>
      <c r="F149" s="42"/>
      <c r="G149" s="43" t="s">
        <v>529</v>
      </c>
      <c r="H149" s="4" t="s">
        <v>5469</v>
      </c>
      <c r="I149" s="4" t="s">
        <v>5469</v>
      </c>
      <c r="J149" s="4" t="s">
        <v>5890</v>
      </c>
      <c r="K149" s="42" t="s">
        <v>529</v>
      </c>
      <c r="L149" s="663"/>
      <c r="M149" s="30"/>
    </row>
    <row r="150" spans="2:13" ht="33">
      <c r="B150" s="39" t="s">
        <v>8710</v>
      </c>
      <c r="C150" s="40" t="s">
        <v>8711</v>
      </c>
      <c r="D150" s="41" t="s">
        <v>5877</v>
      </c>
      <c r="E150" s="4" t="s">
        <v>6303</v>
      </c>
      <c r="F150" s="42"/>
      <c r="G150" s="43" t="s">
        <v>529</v>
      </c>
      <c r="H150" s="4" t="s">
        <v>5469</v>
      </c>
      <c r="I150" s="4" t="s">
        <v>5469</v>
      </c>
      <c r="J150" s="4" t="s">
        <v>5890</v>
      </c>
      <c r="K150" s="42" t="s">
        <v>529</v>
      </c>
      <c r="L150" s="535" t="s">
        <v>7261</v>
      </c>
      <c r="M150" s="30"/>
    </row>
    <row r="151" spans="2:13" ht="33">
      <c r="B151" s="39" t="s">
        <v>8712</v>
      </c>
      <c r="C151" s="40" t="s">
        <v>2859</v>
      </c>
      <c r="D151" s="41" t="s">
        <v>5877</v>
      </c>
      <c r="E151" s="4" t="s">
        <v>6303</v>
      </c>
      <c r="F151" s="42"/>
      <c r="G151" s="43" t="s">
        <v>529</v>
      </c>
      <c r="H151" s="4" t="s">
        <v>5469</v>
      </c>
      <c r="I151" s="4" t="s">
        <v>5469</v>
      </c>
      <c r="J151" s="4" t="s">
        <v>5890</v>
      </c>
      <c r="K151" s="42" t="s">
        <v>529</v>
      </c>
      <c r="L151" s="330"/>
      <c r="M151" s="30"/>
    </row>
    <row r="152" spans="2:13" ht="33">
      <c r="B152" s="39" t="s">
        <v>8713</v>
      </c>
      <c r="C152" s="40" t="s">
        <v>2860</v>
      </c>
      <c r="D152" s="41" t="s">
        <v>5877</v>
      </c>
      <c r="E152" s="4" t="s">
        <v>6303</v>
      </c>
      <c r="F152" s="42"/>
      <c r="G152" s="43" t="s">
        <v>529</v>
      </c>
      <c r="H152" s="4" t="s">
        <v>5469</v>
      </c>
      <c r="I152" s="4" t="s">
        <v>5469</v>
      </c>
      <c r="J152" s="4" t="s">
        <v>5890</v>
      </c>
      <c r="K152" s="42" t="s">
        <v>529</v>
      </c>
      <c r="L152" s="330"/>
      <c r="M152" s="30"/>
    </row>
    <row r="153" spans="2:13" ht="33">
      <c r="B153" s="39" t="s">
        <v>8714</v>
      </c>
      <c r="C153" s="40" t="s">
        <v>2861</v>
      </c>
      <c r="D153" s="41" t="s">
        <v>5877</v>
      </c>
      <c r="E153" s="4" t="s">
        <v>6303</v>
      </c>
      <c r="F153" s="42"/>
      <c r="G153" s="43" t="s">
        <v>529</v>
      </c>
      <c r="H153" s="4" t="s">
        <v>5469</v>
      </c>
      <c r="I153" s="4" t="s">
        <v>5469</v>
      </c>
      <c r="J153" s="4" t="s">
        <v>5890</v>
      </c>
      <c r="K153" s="42" t="s">
        <v>529</v>
      </c>
      <c r="L153" s="330"/>
      <c r="M153" s="30"/>
    </row>
    <row r="154" spans="2:13" ht="33">
      <c r="B154" s="39" t="s">
        <v>8715</v>
      </c>
      <c r="C154" s="40" t="s">
        <v>2862</v>
      </c>
      <c r="D154" s="41" t="s">
        <v>5877</v>
      </c>
      <c r="E154" s="4" t="s">
        <v>6303</v>
      </c>
      <c r="F154" s="42"/>
      <c r="G154" s="43" t="s">
        <v>529</v>
      </c>
      <c r="H154" s="4" t="s">
        <v>5469</v>
      </c>
      <c r="I154" s="4" t="s">
        <v>5469</v>
      </c>
      <c r="J154" s="4" t="s">
        <v>5890</v>
      </c>
      <c r="K154" s="42" t="s">
        <v>529</v>
      </c>
      <c r="L154" s="330"/>
      <c r="M154" s="30"/>
    </row>
    <row r="155" spans="2:13" ht="30">
      <c r="B155" s="308" t="s">
        <v>1869</v>
      </c>
      <c r="C155" s="309" t="s">
        <v>2924</v>
      </c>
      <c r="D155" s="310" t="s">
        <v>7215</v>
      </c>
      <c r="E155" s="311" t="s">
        <v>6268</v>
      </c>
      <c r="F155" s="312"/>
      <c r="G155" s="313" t="s">
        <v>5469</v>
      </c>
      <c r="H155" s="311" t="s">
        <v>5469</v>
      </c>
      <c r="I155" s="311" t="s">
        <v>5469</v>
      </c>
      <c r="J155" s="311" t="s">
        <v>5890</v>
      </c>
      <c r="K155" s="312" t="s">
        <v>529</v>
      </c>
      <c r="L155" s="328" t="s">
        <v>6969</v>
      </c>
      <c r="M155" s="30"/>
    </row>
    <row r="156" spans="2:13">
      <c r="B156" s="39" t="s">
        <v>1870</v>
      </c>
      <c r="C156" s="40" t="s">
        <v>8716</v>
      </c>
      <c r="D156" s="41" t="s">
        <v>5723</v>
      </c>
      <c r="E156" s="4" t="s">
        <v>5648</v>
      </c>
      <c r="F156" s="42"/>
      <c r="G156" s="43" t="s">
        <v>529</v>
      </c>
      <c r="H156" s="4" t="s">
        <v>5469</v>
      </c>
      <c r="I156" s="4" t="s">
        <v>529</v>
      </c>
      <c r="J156" s="4" t="s">
        <v>5469</v>
      </c>
      <c r="K156" s="42" t="s">
        <v>529</v>
      </c>
      <c r="L156" s="661"/>
      <c r="M156" s="30"/>
    </row>
    <row r="157" spans="2:13">
      <c r="B157" s="39" t="s">
        <v>8717</v>
      </c>
      <c r="C157" s="40" t="s">
        <v>2926</v>
      </c>
      <c r="D157" s="41" t="s">
        <v>7550</v>
      </c>
      <c r="E157" s="4" t="s">
        <v>5724</v>
      </c>
      <c r="F157" s="42"/>
      <c r="G157" s="43" t="s">
        <v>529</v>
      </c>
      <c r="H157" s="4" t="s">
        <v>5469</v>
      </c>
      <c r="I157" s="4" t="s">
        <v>529</v>
      </c>
      <c r="J157" s="4" t="s">
        <v>5469</v>
      </c>
      <c r="K157" s="42" t="s">
        <v>529</v>
      </c>
      <c r="L157" s="662"/>
      <c r="M157" s="30"/>
    </row>
    <row r="158" spans="2:13" ht="33">
      <c r="B158" s="39" t="s">
        <v>8718</v>
      </c>
      <c r="C158" s="40" t="s">
        <v>2927</v>
      </c>
      <c r="D158" s="41" t="s">
        <v>5877</v>
      </c>
      <c r="E158" s="4" t="s">
        <v>6303</v>
      </c>
      <c r="F158" s="42"/>
      <c r="G158" s="43" t="s">
        <v>529</v>
      </c>
      <c r="H158" s="4" t="s">
        <v>5469</v>
      </c>
      <c r="I158" s="4" t="s">
        <v>5469</v>
      </c>
      <c r="J158" s="4" t="s">
        <v>5890</v>
      </c>
      <c r="K158" s="42" t="s">
        <v>529</v>
      </c>
      <c r="L158" s="662"/>
      <c r="M158" s="30"/>
    </row>
    <row r="159" spans="2:13" ht="33">
      <c r="B159" s="39" t="s">
        <v>8719</v>
      </c>
      <c r="C159" s="40" t="s">
        <v>2928</v>
      </c>
      <c r="D159" s="41" t="s">
        <v>5877</v>
      </c>
      <c r="E159" s="4" t="s">
        <v>6303</v>
      </c>
      <c r="F159" s="42"/>
      <c r="G159" s="43" t="s">
        <v>529</v>
      </c>
      <c r="H159" s="4" t="s">
        <v>5469</v>
      </c>
      <c r="I159" s="4" t="s">
        <v>5469</v>
      </c>
      <c r="J159" s="4" t="s">
        <v>5890</v>
      </c>
      <c r="K159" s="42" t="s">
        <v>529</v>
      </c>
      <c r="L159" s="662"/>
      <c r="M159" s="30"/>
    </row>
    <row r="160" spans="2:13" ht="33">
      <c r="B160" s="39" t="s">
        <v>8720</v>
      </c>
      <c r="C160" s="40" t="s">
        <v>2929</v>
      </c>
      <c r="D160" s="41" t="s">
        <v>5877</v>
      </c>
      <c r="E160" s="4" t="s">
        <v>6303</v>
      </c>
      <c r="F160" s="42"/>
      <c r="G160" s="43" t="s">
        <v>529</v>
      </c>
      <c r="H160" s="4" t="s">
        <v>5469</v>
      </c>
      <c r="I160" s="4" t="s">
        <v>5469</v>
      </c>
      <c r="J160" s="4" t="s">
        <v>5890</v>
      </c>
      <c r="K160" s="42" t="s">
        <v>529</v>
      </c>
      <c r="L160" s="662"/>
      <c r="M160" s="30"/>
    </row>
    <row r="161" spans="2:13" ht="33">
      <c r="B161" s="39" t="s">
        <v>8721</v>
      </c>
      <c r="C161" s="40" t="s">
        <v>2930</v>
      </c>
      <c r="D161" s="41" t="s">
        <v>5877</v>
      </c>
      <c r="E161" s="4" t="s">
        <v>6303</v>
      </c>
      <c r="F161" s="42"/>
      <c r="G161" s="43" t="s">
        <v>529</v>
      </c>
      <c r="H161" s="4" t="s">
        <v>5469</v>
      </c>
      <c r="I161" s="4" t="s">
        <v>5469</v>
      </c>
      <c r="J161" s="4" t="s">
        <v>5890</v>
      </c>
      <c r="K161" s="42" t="s">
        <v>529</v>
      </c>
      <c r="L161" s="662"/>
      <c r="M161" s="30"/>
    </row>
    <row r="162" spans="2:13" ht="33">
      <c r="B162" s="39" t="s">
        <v>8722</v>
      </c>
      <c r="C162" s="40" t="s">
        <v>2931</v>
      </c>
      <c r="D162" s="41" t="s">
        <v>5877</v>
      </c>
      <c r="E162" s="4" t="s">
        <v>6303</v>
      </c>
      <c r="F162" s="42"/>
      <c r="G162" s="43" t="s">
        <v>529</v>
      </c>
      <c r="H162" s="4" t="s">
        <v>5469</v>
      </c>
      <c r="I162" s="4" t="s">
        <v>5469</v>
      </c>
      <c r="J162" s="4" t="s">
        <v>5890</v>
      </c>
      <c r="K162" s="42" t="s">
        <v>529</v>
      </c>
      <c r="L162" s="663"/>
      <c r="M162" s="30"/>
    </row>
    <row r="163" spans="2:13" ht="33">
      <c r="B163" s="39" t="s">
        <v>8723</v>
      </c>
      <c r="C163" s="40" t="s">
        <v>8724</v>
      </c>
      <c r="D163" s="41" t="s">
        <v>5877</v>
      </c>
      <c r="E163" s="4" t="s">
        <v>6303</v>
      </c>
      <c r="F163" s="42"/>
      <c r="G163" s="43" t="s">
        <v>529</v>
      </c>
      <c r="H163" s="4" t="s">
        <v>5469</v>
      </c>
      <c r="I163" s="4" t="s">
        <v>5469</v>
      </c>
      <c r="J163" s="4" t="s">
        <v>5890</v>
      </c>
      <c r="K163" s="42" t="s">
        <v>529</v>
      </c>
      <c r="L163" s="535" t="s">
        <v>7261</v>
      </c>
      <c r="M163" s="30"/>
    </row>
    <row r="164" spans="2:13" ht="33">
      <c r="B164" s="39" t="s">
        <v>8725</v>
      </c>
      <c r="C164" s="40" t="s">
        <v>2932</v>
      </c>
      <c r="D164" s="41" t="s">
        <v>5877</v>
      </c>
      <c r="E164" s="4" t="s">
        <v>6303</v>
      </c>
      <c r="F164" s="42"/>
      <c r="G164" s="43" t="s">
        <v>529</v>
      </c>
      <c r="H164" s="4" t="s">
        <v>5469</v>
      </c>
      <c r="I164" s="4" t="s">
        <v>5469</v>
      </c>
      <c r="J164" s="4" t="s">
        <v>5890</v>
      </c>
      <c r="K164" s="42" t="s">
        <v>529</v>
      </c>
      <c r="L164" s="330"/>
      <c r="M164" s="30"/>
    </row>
    <row r="165" spans="2:13" ht="33">
      <c r="B165" s="39" t="s">
        <v>8726</v>
      </c>
      <c r="C165" s="40" t="s">
        <v>2933</v>
      </c>
      <c r="D165" s="41" t="s">
        <v>5877</v>
      </c>
      <c r="E165" s="4" t="s">
        <v>6303</v>
      </c>
      <c r="F165" s="42"/>
      <c r="G165" s="43" t="s">
        <v>529</v>
      </c>
      <c r="H165" s="4" t="s">
        <v>5469</v>
      </c>
      <c r="I165" s="4" t="s">
        <v>5469</v>
      </c>
      <c r="J165" s="4" t="s">
        <v>5890</v>
      </c>
      <c r="K165" s="42" t="s">
        <v>529</v>
      </c>
      <c r="L165" s="330"/>
      <c r="M165" s="30"/>
    </row>
    <row r="166" spans="2:13" ht="33">
      <c r="B166" s="39" t="s">
        <v>8727</v>
      </c>
      <c r="C166" s="40" t="s">
        <v>2934</v>
      </c>
      <c r="D166" s="41" t="s">
        <v>5877</v>
      </c>
      <c r="E166" s="4" t="s">
        <v>6303</v>
      </c>
      <c r="F166" s="42"/>
      <c r="G166" s="43" t="s">
        <v>529</v>
      </c>
      <c r="H166" s="4" t="s">
        <v>5469</v>
      </c>
      <c r="I166" s="4" t="s">
        <v>5469</v>
      </c>
      <c r="J166" s="4" t="s">
        <v>5890</v>
      </c>
      <c r="K166" s="42" t="s">
        <v>529</v>
      </c>
      <c r="L166" s="330"/>
      <c r="M166" s="30"/>
    </row>
    <row r="167" spans="2:13" ht="33">
      <c r="B167" s="39" t="s">
        <v>8728</v>
      </c>
      <c r="C167" s="40" t="s">
        <v>2935</v>
      </c>
      <c r="D167" s="41" t="s">
        <v>5877</v>
      </c>
      <c r="E167" s="4" t="s">
        <v>6303</v>
      </c>
      <c r="F167" s="42"/>
      <c r="G167" s="43" t="s">
        <v>529</v>
      </c>
      <c r="H167" s="4" t="s">
        <v>5469</v>
      </c>
      <c r="I167" s="4" t="s">
        <v>5469</v>
      </c>
      <c r="J167" s="4" t="s">
        <v>5890</v>
      </c>
      <c r="K167" s="42" t="s">
        <v>529</v>
      </c>
      <c r="L167" s="330"/>
      <c r="M167" s="30"/>
    </row>
    <row r="168" spans="2:13" ht="60">
      <c r="B168" s="39" t="s">
        <v>8524</v>
      </c>
      <c r="C168" s="40" t="s">
        <v>8729</v>
      </c>
      <c r="D168" s="41" t="s">
        <v>7249</v>
      </c>
      <c r="E168" s="4" t="s">
        <v>6266</v>
      </c>
      <c r="F168" s="42"/>
      <c r="G168" s="43" t="s">
        <v>5469</v>
      </c>
      <c r="H168" s="4" t="s">
        <v>5469</v>
      </c>
      <c r="I168" s="4" t="s">
        <v>5469</v>
      </c>
      <c r="J168" s="4" t="s">
        <v>5890</v>
      </c>
      <c r="K168" s="42" t="s">
        <v>529</v>
      </c>
      <c r="L168" s="44" t="s">
        <v>12843</v>
      </c>
      <c r="M168" s="30"/>
    </row>
    <row r="169" spans="2:13" ht="90">
      <c r="B169" s="39" t="s">
        <v>8730</v>
      </c>
      <c r="C169" s="40" t="s">
        <v>8731</v>
      </c>
      <c r="D169" s="310" t="s">
        <v>7215</v>
      </c>
      <c r="E169" s="4" t="s">
        <v>6266</v>
      </c>
      <c r="F169" s="42"/>
      <c r="G169" s="43" t="s">
        <v>5469</v>
      </c>
      <c r="H169" s="4" t="s">
        <v>5469</v>
      </c>
      <c r="I169" s="4" t="s">
        <v>5469</v>
      </c>
      <c r="J169" s="4" t="s">
        <v>5890</v>
      </c>
      <c r="K169" s="42" t="s">
        <v>529</v>
      </c>
      <c r="L169" s="44" t="s">
        <v>8732</v>
      </c>
      <c r="M169" s="30"/>
    </row>
    <row r="170" spans="2:13" ht="90">
      <c r="B170" s="39" t="s">
        <v>8733</v>
      </c>
      <c r="C170" s="40" t="s">
        <v>8734</v>
      </c>
      <c r="D170" s="310" t="s">
        <v>7215</v>
      </c>
      <c r="E170" s="4" t="s">
        <v>6266</v>
      </c>
      <c r="F170" s="42"/>
      <c r="G170" s="43" t="s">
        <v>5469</v>
      </c>
      <c r="H170" s="4" t="s">
        <v>5469</v>
      </c>
      <c r="I170" s="4" t="s">
        <v>5469</v>
      </c>
      <c r="J170" s="4" t="s">
        <v>5890</v>
      </c>
      <c r="K170" s="42" t="s">
        <v>529</v>
      </c>
      <c r="L170" s="44" t="s">
        <v>8735</v>
      </c>
      <c r="M170" s="30"/>
    </row>
    <row r="171" spans="2:13" ht="90">
      <c r="B171" s="39" t="s">
        <v>8736</v>
      </c>
      <c r="C171" s="40" t="s">
        <v>8737</v>
      </c>
      <c r="D171" s="41" t="s">
        <v>5974</v>
      </c>
      <c r="E171" s="4" t="s">
        <v>6266</v>
      </c>
      <c r="F171" s="42"/>
      <c r="G171" s="43" t="s">
        <v>5469</v>
      </c>
      <c r="H171" s="4" t="s">
        <v>5469</v>
      </c>
      <c r="I171" s="4" t="s">
        <v>5469</v>
      </c>
      <c r="J171" s="4" t="s">
        <v>5890</v>
      </c>
      <c r="K171" s="42" t="s">
        <v>529</v>
      </c>
      <c r="L171" s="44" t="s">
        <v>12844</v>
      </c>
      <c r="M171" s="30"/>
    </row>
    <row r="172" spans="2:13">
      <c r="B172" s="39" t="s">
        <v>2863</v>
      </c>
      <c r="C172" s="40" t="s">
        <v>2864</v>
      </c>
      <c r="D172" s="41" t="s">
        <v>5877</v>
      </c>
      <c r="E172" s="4" t="s">
        <v>6303</v>
      </c>
      <c r="F172" s="42"/>
      <c r="G172" s="43" t="s">
        <v>529</v>
      </c>
      <c r="H172" s="4" t="s">
        <v>5469</v>
      </c>
      <c r="I172" s="4" t="s">
        <v>5469</v>
      </c>
      <c r="J172" s="4" t="s">
        <v>5890</v>
      </c>
      <c r="K172" s="42" t="s">
        <v>529</v>
      </c>
      <c r="L172" s="661"/>
      <c r="M172" s="30"/>
    </row>
    <row r="173" spans="2:13">
      <c r="B173" s="39" t="s">
        <v>2865</v>
      </c>
      <c r="C173" s="40" t="s">
        <v>2866</v>
      </c>
      <c r="D173" s="41" t="s">
        <v>5877</v>
      </c>
      <c r="E173" s="4" t="s">
        <v>6303</v>
      </c>
      <c r="F173" s="42"/>
      <c r="G173" s="43" t="s">
        <v>529</v>
      </c>
      <c r="H173" s="4" t="s">
        <v>5469</v>
      </c>
      <c r="I173" s="4" t="s">
        <v>5469</v>
      </c>
      <c r="J173" s="4" t="s">
        <v>5890</v>
      </c>
      <c r="K173" s="42" t="s">
        <v>529</v>
      </c>
      <c r="L173" s="662"/>
      <c r="M173" s="30"/>
    </row>
    <row r="174" spans="2:13">
      <c r="B174" s="39" t="s">
        <v>2867</v>
      </c>
      <c r="C174" s="40" t="s">
        <v>2868</v>
      </c>
      <c r="D174" s="41" t="s">
        <v>5877</v>
      </c>
      <c r="E174" s="4" t="s">
        <v>6303</v>
      </c>
      <c r="F174" s="42"/>
      <c r="G174" s="43" t="s">
        <v>529</v>
      </c>
      <c r="H174" s="4" t="s">
        <v>5469</v>
      </c>
      <c r="I174" s="4" t="s">
        <v>5469</v>
      </c>
      <c r="J174" s="4" t="s">
        <v>5890</v>
      </c>
      <c r="K174" s="42" t="s">
        <v>529</v>
      </c>
      <c r="L174" s="662"/>
      <c r="M174" s="30"/>
    </row>
    <row r="175" spans="2:13">
      <c r="B175" s="39" t="s">
        <v>2869</v>
      </c>
      <c r="C175" s="40" t="s">
        <v>2870</v>
      </c>
      <c r="D175" s="41" t="s">
        <v>5877</v>
      </c>
      <c r="E175" s="4" t="s">
        <v>6303</v>
      </c>
      <c r="F175" s="42"/>
      <c r="G175" s="43" t="s">
        <v>529</v>
      </c>
      <c r="H175" s="4" t="s">
        <v>5469</v>
      </c>
      <c r="I175" s="4" t="s">
        <v>5469</v>
      </c>
      <c r="J175" s="4" t="s">
        <v>5890</v>
      </c>
      <c r="K175" s="42" t="s">
        <v>529</v>
      </c>
      <c r="L175" s="662"/>
      <c r="M175" s="30"/>
    </row>
    <row r="176" spans="2:13">
      <c r="B176" s="39" t="s">
        <v>2871</v>
      </c>
      <c r="C176" s="40" t="s">
        <v>2872</v>
      </c>
      <c r="D176" s="41" t="s">
        <v>5877</v>
      </c>
      <c r="E176" s="4" t="s">
        <v>6303</v>
      </c>
      <c r="F176" s="42"/>
      <c r="G176" s="43" t="s">
        <v>529</v>
      </c>
      <c r="H176" s="4" t="s">
        <v>5469</v>
      </c>
      <c r="I176" s="4" t="s">
        <v>5469</v>
      </c>
      <c r="J176" s="4" t="s">
        <v>5890</v>
      </c>
      <c r="K176" s="42" t="s">
        <v>529</v>
      </c>
      <c r="L176" s="663"/>
      <c r="M176" s="30"/>
    </row>
    <row r="177" spans="2:13">
      <c r="B177" s="39" t="s">
        <v>2873</v>
      </c>
      <c r="C177" s="40" t="s">
        <v>2874</v>
      </c>
      <c r="D177" s="41" t="s">
        <v>5877</v>
      </c>
      <c r="E177" s="4" t="s">
        <v>6303</v>
      </c>
      <c r="F177" s="42"/>
      <c r="G177" s="43" t="s">
        <v>529</v>
      </c>
      <c r="H177" s="4" t="s">
        <v>5469</v>
      </c>
      <c r="I177" s="4" t="s">
        <v>5469</v>
      </c>
      <c r="J177" s="4" t="s">
        <v>5890</v>
      </c>
      <c r="K177" s="42" t="s">
        <v>529</v>
      </c>
      <c r="L177" s="468" t="s">
        <v>7261</v>
      </c>
      <c r="M177" s="30"/>
    </row>
    <row r="178" spans="2:13">
      <c r="B178" s="39" t="s">
        <v>984</v>
      </c>
      <c r="C178" s="40" t="s">
        <v>2875</v>
      </c>
      <c r="D178" s="41" t="s">
        <v>5877</v>
      </c>
      <c r="E178" s="4" t="s">
        <v>6303</v>
      </c>
      <c r="F178" s="42"/>
      <c r="G178" s="43" t="s">
        <v>529</v>
      </c>
      <c r="H178" s="4" t="s">
        <v>5469</v>
      </c>
      <c r="I178" s="4" t="s">
        <v>5469</v>
      </c>
      <c r="J178" s="4" t="s">
        <v>5890</v>
      </c>
      <c r="K178" s="42" t="s">
        <v>529</v>
      </c>
      <c r="L178" s="469"/>
      <c r="M178" s="30"/>
    </row>
    <row r="179" spans="2:13">
      <c r="B179" s="39" t="s">
        <v>985</v>
      </c>
      <c r="C179" s="40" t="s">
        <v>2876</v>
      </c>
      <c r="D179" s="41" t="s">
        <v>5877</v>
      </c>
      <c r="E179" s="4" t="s">
        <v>6303</v>
      </c>
      <c r="F179" s="42"/>
      <c r="G179" s="43" t="s">
        <v>529</v>
      </c>
      <c r="H179" s="4" t="s">
        <v>5469</v>
      </c>
      <c r="I179" s="4" t="s">
        <v>5469</v>
      </c>
      <c r="J179" s="4" t="s">
        <v>5890</v>
      </c>
      <c r="K179" s="42" t="s">
        <v>529</v>
      </c>
      <c r="L179" s="469"/>
      <c r="M179" s="30"/>
    </row>
    <row r="180" spans="2:13">
      <c r="B180" s="39" t="s">
        <v>986</v>
      </c>
      <c r="C180" s="40" t="s">
        <v>2877</v>
      </c>
      <c r="D180" s="41" t="s">
        <v>5877</v>
      </c>
      <c r="E180" s="4" t="s">
        <v>6303</v>
      </c>
      <c r="F180" s="42"/>
      <c r="G180" s="43" t="s">
        <v>529</v>
      </c>
      <c r="H180" s="4" t="s">
        <v>5469</v>
      </c>
      <c r="I180" s="4" t="s">
        <v>5469</v>
      </c>
      <c r="J180" s="4" t="s">
        <v>5890</v>
      </c>
      <c r="K180" s="42" t="s">
        <v>529</v>
      </c>
      <c r="L180" s="469"/>
      <c r="M180" s="30"/>
    </row>
    <row r="181" spans="2:13">
      <c r="B181" s="39" t="s">
        <v>8738</v>
      </c>
      <c r="C181" s="40" t="s">
        <v>2878</v>
      </c>
      <c r="D181" s="41" t="s">
        <v>5877</v>
      </c>
      <c r="E181" s="4" t="s">
        <v>6303</v>
      </c>
      <c r="F181" s="42"/>
      <c r="G181" s="43" t="s">
        <v>529</v>
      </c>
      <c r="H181" s="4" t="s">
        <v>5469</v>
      </c>
      <c r="I181" s="4" t="s">
        <v>5469</v>
      </c>
      <c r="J181" s="4" t="s">
        <v>5890</v>
      </c>
      <c r="K181" s="42" t="s">
        <v>529</v>
      </c>
      <c r="L181" s="536"/>
      <c r="M181" s="30"/>
    </row>
    <row r="182" spans="2:13" ht="90">
      <c r="B182" s="308" t="s">
        <v>2051</v>
      </c>
      <c r="C182" s="309" t="s">
        <v>8739</v>
      </c>
      <c r="D182" s="310" t="s">
        <v>7215</v>
      </c>
      <c r="E182" s="311" t="s">
        <v>6266</v>
      </c>
      <c r="F182" s="312"/>
      <c r="G182" s="313" t="s">
        <v>5469</v>
      </c>
      <c r="H182" s="311" t="s">
        <v>5469</v>
      </c>
      <c r="I182" s="311" t="s">
        <v>5469</v>
      </c>
      <c r="J182" s="311" t="s">
        <v>5890</v>
      </c>
      <c r="K182" s="312" t="s">
        <v>529</v>
      </c>
      <c r="L182" s="328" t="s">
        <v>12845</v>
      </c>
      <c r="M182" s="30"/>
    </row>
    <row r="183" spans="2:13" ht="60">
      <c r="B183" s="39" t="s">
        <v>8531</v>
      </c>
      <c r="C183" s="40" t="s">
        <v>8740</v>
      </c>
      <c r="D183" s="41" t="s">
        <v>6868</v>
      </c>
      <c r="E183" s="4" t="s">
        <v>6266</v>
      </c>
      <c r="F183" s="42" t="s">
        <v>5860</v>
      </c>
      <c r="G183" s="43" t="s">
        <v>5469</v>
      </c>
      <c r="H183" s="4" t="s">
        <v>5469</v>
      </c>
      <c r="I183" s="4" t="s">
        <v>5469</v>
      </c>
      <c r="J183" s="4" t="s">
        <v>5890</v>
      </c>
      <c r="K183" s="42" t="s">
        <v>529</v>
      </c>
      <c r="L183" s="44" t="s">
        <v>8741</v>
      </c>
      <c r="M183" s="30"/>
    </row>
    <row r="184" spans="2:13" ht="30">
      <c r="B184" s="39" t="s">
        <v>2131</v>
      </c>
      <c r="C184" s="40" t="s">
        <v>8742</v>
      </c>
      <c r="D184" s="41" t="s">
        <v>5846</v>
      </c>
      <c r="E184" s="4" t="s">
        <v>6266</v>
      </c>
      <c r="F184" s="42"/>
      <c r="G184" s="43" t="s">
        <v>5469</v>
      </c>
      <c r="H184" s="4" t="s">
        <v>5469</v>
      </c>
      <c r="I184" s="4" t="s">
        <v>5469</v>
      </c>
      <c r="J184" s="4" t="s">
        <v>529</v>
      </c>
      <c r="K184" s="42" t="s">
        <v>529</v>
      </c>
      <c r="L184" s="44" t="s">
        <v>8743</v>
      </c>
      <c r="M184" s="30"/>
    </row>
    <row r="185" spans="2:13" ht="90">
      <c r="B185" s="308" t="s">
        <v>8744</v>
      </c>
      <c r="C185" s="309" t="s">
        <v>8745</v>
      </c>
      <c r="D185" s="310" t="s">
        <v>5729</v>
      </c>
      <c r="E185" s="311" t="s">
        <v>5741</v>
      </c>
      <c r="F185" s="312"/>
      <c r="G185" s="313" t="s">
        <v>5469</v>
      </c>
      <c r="H185" s="311" t="s">
        <v>5469</v>
      </c>
      <c r="I185" s="311" t="s">
        <v>5469</v>
      </c>
      <c r="J185" s="311" t="s">
        <v>529</v>
      </c>
      <c r="K185" s="312" t="s">
        <v>529</v>
      </c>
      <c r="L185" s="328" t="s">
        <v>12820</v>
      </c>
      <c r="M185" s="30"/>
    </row>
    <row r="186" spans="2:13" ht="45">
      <c r="B186" s="308" t="s">
        <v>8746</v>
      </c>
      <c r="C186" s="309" t="s">
        <v>8747</v>
      </c>
      <c r="D186" s="310" t="s">
        <v>6223</v>
      </c>
      <c r="E186" s="311" t="s">
        <v>5741</v>
      </c>
      <c r="F186" s="312"/>
      <c r="G186" s="313" t="s">
        <v>5469</v>
      </c>
      <c r="H186" s="311" t="s">
        <v>5469</v>
      </c>
      <c r="I186" s="311" t="s">
        <v>529</v>
      </c>
      <c r="J186" s="311" t="s">
        <v>529</v>
      </c>
      <c r="K186" s="312" t="s">
        <v>529</v>
      </c>
      <c r="L186" s="328" t="s">
        <v>8748</v>
      </c>
      <c r="M186" s="30"/>
    </row>
    <row r="187" spans="2:13" ht="75">
      <c r="B187" s="308" t="s">
        <v>8749</v>
      </c>
      <c r="C187" s="309" t="s">
        <v>8750</v>
      </c>
      <c r="D187" s="310" t="s">
        <v>6811</v>
      </c>
      <c r="E187" s="311" t="s">
        <v>5741</v>
      </c>
      <c r="F187" s="312"/>
      <c r="G187" s="313" t="s">
        <v>5469</v>
      </c>
      <c r="H187" s="311" t="s">
        <v>5469</v>
      </c>
      <c r="I187" s="311" t="s">
        <v>5469</v>
      </c>
      <c r="J187" s="311" t="s">
        <v>529</v>
      </c>
      <c r="K187" s="312" t="s">
        <v>529</v>
      </c>
      <c r="L187" s="328" t="s">
        <v>12846</v>
      </c>
      <c r="M187" s="30"/>
    </row>
    <row r="188" spans="2:13" ht="90">
      <c r="B188" s="308" t="s">
        <v>8751</v>
      </c>
      <c r="C188" s="309" t="s">
        <v>8752</v>
      </c>
      <c r="D188" s="310" t="s">
        <v>5729</v>
      </c>
      <c r="E188" s="311" t="s">
        <v>5741</v>
      </c>
      <c r="F188" s="312"/>
      <c r="G188" s="313" t="s">
        <v>5469</v>
      </c>
      <c r="H188" s="311" t="s">
        <v>5469</v>
      </c>
      <c r="I188" s="311" t="s">
        <v>5469</v>
      </c>
      <c r="J188" s="311" t="s">
        <v>529</v>
      </c>
      <c r="K188" s="312" t="s">
        <v>529</v>
      </c>
      <c r="L188" s="328" t="s">
        <v>12847</v>
      </c>
      <c r="M188" s="30"/>
    </row>
    <row r="189" spans="2:13" ht="105">
      <c r="B189" s="308" t="s">
        <v>8753</v>
      </c>
      <c r="C189" s="309" t="s">
        <v>8754</v>
      </c>
      <c r="D189" s="310" t="s">
        <v>5729</v>
      </c>
      <c r="E189" s="311" t="s">
        <v>5741</v>
      </c>
      <c r="F189" s="312"/>
      <c r="G189" s="313" t="s">
        <v>5469</v>
      </c>
      <c r="H189" s="311" t="s">
        <v>5469</v>
      </c>
      <c r="I189" s="311" t="s">
        <v>5469</v>
      </c>
      <c r="J189" s="311" t="s">
        <v>529</v>
      </c>
      <c r="K189" s="312" t="s">
        <v>529</v>
      </c>
      <c r="L189" s="328" t="s">
        <v>12848</v>
      </c>
      <c r="M189" s="30"/>
    </row>
    <row r="190" spans="2:13" ht="75">
      <c r="B190" s="308" t="s">
        <v>8755</v>
      </c>
      <c r="C190" s="309" t="s">
        <v>8756</v>
      </c>
      <c r="D190" s="310" t="s">
        <v>6811</v>
      </c>
      <c r="E190" s="311" t="s">
        <v>5741</v>
      </c>
      <c r="F190" s="312"/>
      <c r="G190" s="313" t="s">
        <v>5469</v>
      </c>
      <c r="H190" s="311" t="s">
        <v>5469</v>
      </c>
      <c r="I190" s="311" t="s">
        <v>529</v>
      </c>
      <c r="J190" s="311" t="s">
        <v>529</v>
      </c>
      <c r="K190" s="312" t="s">
        <v>529</v>
      </c>
      <c r="L190" s="328" t="s">
        <v>12821</v>
      </c>
      <c r="M190" s="30"/>
    </row>
    <row r="191" spans="2:13" ht="105">
      <c r="B191" s="39" t="s">
        <v>5462</v>
      </c>
      <c r="C191" s="40" t="s">
        <v>5463</v>
      </c>
      <c r="D191" s="41" t="s">
        <v>7323</v>
      </c>
      <c r="E191" s="4" t="s">
        <v>5746</v>
      </c>
      <c r="F191" s="42"/>
      <c r="G191" s="43" t="s">
        <v>5469</v>
      </c>
      <c r="H191" s="4" t="s">
        <v>5469</v>
      </c>
      <c r="I191" s="4" t="s">
        <v>529</v>
      </c>
      <c r="J191" s="4" t="s">
        <v>5469</v>
      </c>
      <c r="K191" s="42" t="s">
        <v>529</v>
      </c>
      <c r="L191" s="44" t="s">
        <v>8757</v>
      </c>
      <c r="M191" s="30"/>
    </row>
    <row r="192" spans="2:13" ht="240">
      <c r="B192" s="308" t="s">
        <v>1365</v>
      </c>
      <c r="C192" s="309" t="s">
        <v>8758</v>
      </c>
      <c r="D192" s="310" t="s">
        <v>7323</v>
      </c>
      <c r="E192" s="311" t="s">
        <v>5741</v>
      </c>
      <c r="F192" s="312"/>
      <c r="G192" s="313" t="s">
        <v>5469</v>
      </c>
      <c r="H192" s="311" t="s">
        <v>5469</v>
      </c>
      <c r="I192" s="311" t="s">
        <v>529</v>
      </c>
      <c r="J192" s="311" t="s">
        <v>5469</v>
      </c>
      <c r="K192" s="312" t="s">
        <v>529</v>
      </c>
      <c r="L192" s="328" t="s">
        <v>8759</v>
      </c>
      <c r="M192" s="30"/>
    </row>
    <row r="193" spans="2:13" ht="135">
      <c r="B193" s="39" t="s">
        <v>1361</v>
      </c>
      <c r="C193" s="40" t="s">
        <v>5464</v>
      </c>
      <c r="D193" s="41" t="s">
        <v>6459</v>
      </c>
      <c r="E193" s="4" t="s">
        <v>5644</v>
      </c>
      <c r="F193" s="42"/>
      <c r="G193" s="43" t="s">
        <v>5469</v>
      </c>
      <c r="H193" s="4" t="s">
        <v>5469</v>
      </c>
      <c r="I193" s="4" t="s">
        <v>529</v>
      </c>
      <c r="J193" s="4" t="s">
        <v>5469</v>
      </c>
      <c r="K193" s="42" t="s">
        <v>529</v>
      </c>
      <c r="L193" s="44" t="s">
        <v>8760</v>
      </c>
      <c r="M193" s="30"/>
    </row>
    <row r="194" spans="2:13" ht="255">
      <c r="B194" s="39" t="s">
        <v>5465</v>
      </c>
      <c r="C194" s="40" t="s">
        <v>8761</v>
      </c>
      <c r="D194" s="41" t="s">
        <v>6459</v>
      </c>
      <c r="E194" s="4" t="s">
        <v>5644</v>
      </c>
      <c r="F194" s="42"/>
      <c r="G194" s="43" t="s">
        <v>5469</v>
      </c>
      <c r="H194" s="4" t="s">
        <v>5469</v>
      </c>
      <c r="I194" s="4" t="s">
        <v>529</v>
      </c>
      <c r="J194" s="4" t="s">
        <v>5469</v>
      </c>
      <c r="K194" s="42" t="s">
        <v>529</v>
      </c>
      <c r="L194" s="44" t="s">
        <v>8762</v>
      </c>
      <c r="M194" s="30"/>
    </row>
    <row r="195" spans="2:13" ht="17.25" thickBot="1">
      <c r="B195" s="332" t="s">
        <v>8763</v>
      </c>
      <c r="C195" s="40" t="s">
        <v>8764</v>
      </c>
      <c r="D195" s="41" t="s">
        <v>7512</v>
      </c>
      <c r="E195" s="4" t="s">
        <v>6240</v>
      </c>
      <c r="F195" s="42"/>
      <c r="G195" s="43" t="s">
        <v>5469</v>
      </c>
      <c r="H195" s="4" t="s">
        <v>5469</v>
      </c>
      <c r="I195" s="537" t="s">
        <v>2080</v>
      </c>
      <c r="J195" s="4" t="s">
        <v>5469</v>
      </c>
      <c r="K195" s="42" t="s">
        <v>529</v>
      </c>
      <c r="L195" s="44"/>
      <c r="M195" s="30"/>
    </row>
    <row r="196" spans="2:13">
      <c r="B196" s="290" t="s">
        <v>8765</v>
      </c>
      <c r="C196" s="291"/>
      <c r="D196" s="291"/>
      <c r="E196" s="291"/>
      <c r="F196" s="291"/>
      <c r="G196" s="291"/>
      <c r="H196" s="291"/>
      <c r="I196" s="291"/>
      <c r="J196" s="291"/>
      <c r="K196" s="291"/>
      <c r="L196" s="292"/>
      <c r="M196" s="30"/>
    </row>
    <row r="197" spans="2:13" ht="17.25" thickBot="1">
      <c r="B197" s="293" t="s">
        <v>8766</v>
      </c>
      <c r="C197" s="294"/>
      <c r="D197" s="294"/>
      <c r="E197" s="294"/>
      <c r="F197" s="294"/>
      <c r="G197" s="294"/>
      <c r="H197" s="294"/>
      <c r="I197" s="294"/>
      <c r="J197" s="294"/>
      <c r="K197" s="294"/>
      <c r="L197" s="295"/>
      <c r="M197" s="30"/>
    </row>
    <row r="198" spans="2:13">
      <c r="B198" s="31" t="s">
        <v>8767</v>
      </c>
      <c r="C198" s="32" t="s">
        <v>8768</v>
      </c>
      <c r="D198" s="33" t="s">
        <v>5937</v>
      </c>
      <c r="E198" s="34" t="s">
        <v>5644</v>
      </c>
      <c r="F198" s="35"/>
      <c r="G198" s="36" t="s">
        <v>529</v>
      </c>
      <c r="H198" s="37" t="s">
        <v>5469</v>
      </c>
      <c r="I198" s="37" t="s">
        <v>529</v>
      </c>
      <c r="J198" s="37" t="s">
        <v>529</v>
      </c>
      <c r="K198" s="35" t="s">
        <v>529</v>
      </c>
      <c r="L198" s="38"/>
      <c r="M198" s="30"/>
    </row>
    <row r="199" spans="2:13" ht="195">
      <c r="B199" s="39" t="s">
        <v>8769</v>
      </c>
      <c r="C199" s="40" t="s">
        <v>8770</v>
      </c>
      <c r="D199" s="41" t="s">
        <v>6223</v>
      </c>
      <c r="E199" s="4" t="s">
        <v>5746</v>
      </c>
      <c r="F199" s="42"/>
      <c r="G199" s="43" t="s">
        <v>5469</v>
      </c>
      <c r="H199" s="4" t="s">
        <v>5469</v>
      </c>
      <c r="I199" s="4" t="s">
        <v>5469</v>
      </c>
      <c r="J199" s="4" t="s">
        <v>529</v>
      </c>
      <c r="K199" s="42" t="s">
        <v>529</v>
      </c>
      <c r="L199" s="44" t="s">
        <v>8771</v>
      </c>
      <c r="M199" s="30"/>
    </row>
    <row r="200" spans="2:13" ht="150">
      <c r="B200" s="39" t="s">
        <v>8772</v>
      </c>
      <c r="C200" s="40" t="s">
        <v>8773</v>
      </c>
      <c r="D200" s="41" t="s">
        <v>5729</v>
      </c>
      <c r="E200" s="4" t="s">
        <v>5746</v>
      </c>
      <c r="F200" s="42" t="s">
        <v>5860</v>
      </c>
      <c r="G200" s="43" t="s">
        <v>5469</v>
      </c>
      <c r="H200" s="4" t="s">
        <v>5469</v>
      </c>
      <c r="I200" s="4" t="s">
        <v>5469</v>
      </c>
      <c r="J200" s="4" t="s">
        <v>529</v>
      </c>
      <c r="K200" s="42" t="s">
        <v>529</v>
      </c>
      <c r="L200" s="44" t="s">
        <v>8774</v>
      </c>
      <c r="M200" s="30"/>
    </row>
    <row r="201" spans="2:13" ht="75">
      <c r="B201" s="39" t="s">
        <v>7611</v>
      </c>
      <c r="C201" s="40" t="s">
        <v>8775</v>
      </c>
      <c r="D201" s="41" t="s">
        <v>7211</v>
      </c>
      <c r="E201" s="4" t="s">
        <v>8253</v>
      </c>
      <c r="F201" s="42" t="s">
        <v>5860</v>
      </c>
      <c r="G201" s="43" t="s">
        <v>5469</v>
      </c>
      <c r="H201" s="4" t="s">
        <v>5469</v>
      </c>
      <c r="I201" s="4" t="s">
        <v>529</v>
      </c>
      <c r="J201" s="4" t="s">
        <v>529</v>
      </c>
      <c r="K201" s="42" t="s">
        <v>529</v>
      </c>
      <c r="L201" s="44" t="s">
        <v>8776</v>
      </c>
      <c r="M201" s="30"/>
    </row>
    <row r="202" spans="2:13" ht="75">
      <c r="B202" s="39" t="s">
        <v>7613</v>
      </c>
      <c r="C202" s="40" t="s">
        <v>8777</v>
      </c>
      <c r="D202" s="41" t="s">
        <v>7204</v>
      </c>
      <c r="E202" s="4" t="s">
        <v>5648</v>
      </c>
      <c r="F202" s="42"/>
      <c r="G202" s="43" t="s">
        <v>5469</v>
      </c>
      <c r="H202" s="4" t="s">
        <v>5469</v>
      </c>
      <c r="I202" s="4" t="s">
        <v>529</v>
      </c>
      <c r="J202" s="4" t="s">
        <v>529</v>
      </c>
      <c r="K202" s="42" t="s">
        <v>529</v>
      </c>
      <c r="L202" s="44" t="s">
        <v>8778</v>
      </c>
      <c r="M202" s="30"/>
    </row>
    <row r="203" spans="2:13" ht="60">
      <c r="B203" s="39" t="s">
        <v>7615</v>
      </c>
      <c r="C203" s="40" t="s">
        <v>8779</v>
      </c>
      <c r="D203" s="41" t="s">
        <v>5961</v>
      </c>
      <c r="E203" s="4" t="s">
        <v>6268</v>
      </c>
      <c r="F203" s="42"/>
      <c r="G203" s="43" t="s">
        <v>5469</v>
      </c>
      <c r="H203" s="4" t="s">
        <v>5469</v>
      </c>
      <c r="I203" s="4" t="s">
        <v>5469</v>
      </c>
      <c r="J203" s="4" t="s">
        <v>529</v>
      </c>
      <c r="K203" s="42" t="s">
        <v>529</v>
      </c>
      <c r="L203" s="44" t="s">
        <v>8780</v>
      </c>
      <c r="M203" s="30"/>
    </row>
    <row r="204" spans="2:13">
      <c r="B204" s="39" t="s">
        <v>7617</v>
      </c>
      <c r="C204" s="40" t="s">
        <v>8781</v>
      </c>
      <c r="D204" s="41" t="s">
        <v>5954</v>
      </c>
      <c r="E204" s="4" t="s">
        <v>5719</v>
      </c>
      <c r="F204" s="42"/>
      <c r="G204" s="43" t="s">
        <v>5469</v>
      </c>
      <c r="H204" s="4" t="s">
        <v>5469</v>
      </c>
      <c r="I204" s="4" t="s">
        <v>5469</v>
      </c>
      <c r="J204" s="4" t="s">
        <v>529</v>
      </c>
      <c r="K204" s="42" t="s">
        <v>529</v>
      </c>
      <c r="L204" s="44"/>
      <c r="M204" s="30"/>
    </row>
    <row r="205" spans="2:13">
      <c r="B205" s="39" t="s">
        <v>1787</v>
      </c>
      <c r="C205" s="40" t="s">
        <v>8782</v>
      </c>
      <c r="D205" s="41" t="s">
        <v>6497</v>
      </c>
      <c r="E205" s="4" t="s">
        <v>6268</v>
      </c>
      <c r="F205" s="42"/>
      <c r="G205" s="43" t="s">
        <v>5469</v>
      </c>
      <c r="H205" s="4" t="s">
        <v>5469</v>
      </c>
      <c r="I205" s="4" t="s">
        <v>529</v>
      </c>
      <c r="J205" s="4" t="s">
        <v>529</v>
      </c>
      <c r="K205" s="42" t="s">
        <v>529</v>
      </c>
      <c r="L205" s="44"/>
      <c r="M205" s="30"/>
    </row>
    <row r="206" spans="2:13">
      <c r="B206" s="39" t="s">
        <v>7618</v>
      </c>
      <c r="C206" s="40" t="s">
        <v>8783</v>
      </c>
      <c r="D206" s="41" t="s">
        <v>6903</v>
      </c>
      <c r="E206" s="4" t="s">
        <v>5832</v>
      </c>
      <c r="F206" s="42"/>
      <c r="G206" s="43" t="s">
        <v>5469</v>
      </c>
      <c r="H206" s="4" t="s">
        <v>5469</v>
      </c>
      <c r="I206" s="4" t="s">
        <v>529</v>
      </c>
      <c r="J206" s="4" t="s">
        <v>529</v>
      </c>
      <c r="K206" s="42" t="s">
        <v>529</v>
      </c>
      <c r="L206" s="44"/>
      <c r="M206" s="30"/>
    </row>
    <row r="207" spans="2:13">
      <c r="B207" s="39" t="s">
        <v>8784</v>
      </c>
      <c r="C207" s="40" t="s">
        <v>5588</v>
      </c>
      <c r="D207" s="41" t="s">
        <v>5961</v>
      </c>
      <c r="E207" s="4" t="s">
        <v>6268</v>
      </c>
      <c r="F207" s="42"/>
      <c r="G207" s="43" t="s">
        <v>529</v>
      </c>
      <c r="H207" s="4" t="s">
        <v>5469</v>
      </c>
      <c r="I207" s="4" t="s">
        <v>5469</v>
      </c>
      <c r="J207" s="4" t="s">
        <v>5890</v>
      </c>
      <c r="K207" s="42" t="s">
        <v>529</v>
      </c>
      <c r="L207" s="661"/>
      <c r="M207" s="30"/>
    </row>
    <row r="208" spans="2:13">
      <c r="B208" s="39" t="s">
        <v>8785</v>
      </c>
      <c r="C208" s="40" t="s">
        <v>5589</v>
      </c>
      <c r="D208" s="41" t="s">
        <v>5880</v>
      </c>
      <c r="E208" s="4" t="s">
        <v>5648</v>
      </c>
      <c r="F208" s="42"/>
      <c r="G208" s="43" t="s">
        <v>529</v>
      </c>
      <c r="H208" s="4" t="s">
        <v>5469</v>
      </c>
      <c r="I208" s="4" t="s">
        <v>529</v>
      </c>
      <c r="J208" s="4" t="s">
        <v>5469</v>
      </c>
      <c r="K208" s="42" t="s">
        <v>529</v>
      </c>
      <c r="L208" s="662"/>
      <c r="M208" s="30"/>
    </row>
    <row r="209" spans="2:13">
      <c r="B209" s="39" t="s">
        <v>8786</v>
      </c>
      <c r="C209" s="40" t="s">
        <v>5590</v>
      </c>
      <c r="D209" s="41" t="s">
        <v>5880</v>
      </c>
      <c r="E209" s="4" t="s">
        <v>5648</v>
      </c>
      <c r="F209" s="42"/>
      <c r="G209" s="43" t="s">
        <v>529</v>
      </c>
      <c r="H209" s="4" t="s">
        <v>5469</v>
      </c>
      <c r="I209" s="4" t="s">
        <v>529</v>
      </c>
      <c r="J209" s="4" t="s">
        <v>5469</v>
      </c>
      <c r="K209" s="42" t="s">
        <v>529</v>
      </c>
      <c r="L209" s="662"/>
      <c r="M209" s="30"/>
    </row>
    <row r="210" spans="2:13" ht="33">
      <c r="B210" s="39" t="s">
        <v>7625</v>
      </c>
      <c r="C210" s="40" t="s">
        <v>2879</v>
      </c>
      <c r="D210" s="41" t="s">
        <v>5877</v>
      </c>
      <c r="E210" s="4" t="s">
        <v>6303</v>
      </c>
      <c r="F210" s="42"/>
      <c r="G210" s="43" t="s">
        <v>529</v>
      </c>
      <c r="H210" s="4" t="s">
        <v>5469</v>
      </c>
      <c r="I210" s="4" t="s">
        <v>5469</v>
      </c>
      <c r="J210" s="4" t="s">
        <v>5890</v>
      </c>
      <c r="K210" s="42" t="s">
        <v>529</v>
      </c>
      <c r="L210" s="662"/>
      <c r="M210" s="30"/>
    </row>
    <row r="211" spans="2:13" ht="33">
      <c r="B211" s="39" t="s">
        <v>7626</v>
      </c>
      <c r="C211" s="40" t="s">
        <v>2880</v>
      </c>
      <c r="D211" s="41" t="s">
        <v>5877</v>
      </c>
      <c r="E211" s="4" t="s">
        <v>6303</v>
      </c>
      <c r="F211" s="42"/>
      <c r="G211" s="43" t="s">
        <v>529</v>
      </c>
      <c r="H211" s="4" t="s">
        <v>5469</v>
      </c>
      <c r="I211" s="4" t="s">
        <v>5469</v>
      </c>
      <c r="J211" s="4" t="s">
        <v>5890</v>
      </c>
      <c r="K211" s="42" t="s">
        <v>529</v>
      </c>
      <c r="L211" s="662"/>
      <c r="M211" s="30"/>
    </row>
    <row r="212" spans="2:13" ht="33">
      <c r="B212" s="39" t="s">
        <v>7627</v>
      </c>
      <c r="C212" s="40" t="s">
        <v>2881</v>
      </c>
      <c r="D212" s="41" t="s">
        <v>5877</v>
      </c>
      <c r="E212" s="4" t="s">
        <v>6303</v>
      </c>
      <c r="F212" s="42"/>
      <c r="G212" s="43" t="s">
        <v>529</v>
      </c>
      <c r="H212" s="4" t="s">
        <v>5469</v>
      </c>
      <c r="I212" s="4" t="s">
        <v>5469</v>
      </c>
      <c r="J212" s="4" t="s">
        <v>5890</v>
      </c>
      <c r="K212" s="42" t="s">
        <v>529</v>
      </c>
      <c r="L212" s="662"/>
      <c r="M212" s="30"/>
    </row>
    <row r="213" spans="2:13" ht="33">
      <c r="B213" s="39" t="s">
        <v>7628</v>
      </c>
      <c r="C213" s="40" t="s">
        <v>2882</v>
      </c>
      <c r="D213" s="41" t="s">
        <v>5877</v>
      </c>
      <c r="E213" s="4" t="s">
        <v>6303</v>
      </c>
      <c r="F213" s="42"/>
      <c r="G213" s="43" t="s">
        <v>529</v>
      </c>
      <c r="H213" s="4" t="s">
        <v>5469</v>
      </c>
      <c r="I213" s="4" t="s">
        <v>5469</v>
      </c>
      <c r="J213" s="4" t="s">
        <v>5890</v>
      </c>
      <c r="K213" s="42" t="s">
        <v>529</v>
      </c>
      <c r="L213" s="662"/>
      <c r="M213" s="30"/>
    </row>
    <row r="214" spans="2:13" ht="33">
      <c r="B214" s="39" t="s">
        <v>7629</v>
      </c>
      <c r="C214" s="40" t="s">
        <v>2883</v>
      </c>
      <c r="D214" s="41" t="s">
        <v>5877</v>
      </c>
      <c r="E214" s="4" t="s">
        <v>6303</v>
      </c>
      <c r="F214" s="42"/>
      <c r="G214" s="43" t="s">
        <v>529</v>
      </c>
      <c r="H214" s="4" t="s">
        <v>5469</v>
      </c>
      <c r="I214" s="4" t="s">
        <v>5469</v>
      </c>
      <c r="J214" s="4" t="s">
        <v>5890</v>
      </c>
      <c r="K214" s="42" t="s">
        <v>529</v>
      </c>
      <c r="L214" s="663"/>
      <c r="M214" s="30"/>
    </row>
    <row r="215" spans="2:13" ht="33">
      <c r="B215" s="39" t="s">
        <v>7630</v>
      </c>
      <c r="C215" s="40" t="s">
        <v>8787</v>
      </c>
      <c r="D215" s="41" t="s">
        <v>5877</v>
      </c>
      <c r="E215" s="4" t="s">
        <v>6303</v>
      </c>
      <c r="F215" s="42"/>
      <c r="G215" s="43" t="s">
        <v>529</v>
      </c>
      <c r="H215" s="4" t="s">
        <v>5469</v>
      </c>
      <c r="I215" s="4" t="s">
        <v>5469</v>
      </c>
      <c r="J215" s="4" t="s">
        <v>5890</v>
      </c>
      <c r="K215" s="42" t="s">
        <v>529</v>
      </c>
      <c r="L215" s="468" t="s">
        <v>7261</v>
      </c>
      <c r="M215" s="30"/>
    </row>
    <row r="216" spans="2:13" ht="33">
      <c r="B216" s="39" t="s">
        <v>7632</v>
      </c>
      <c r="C216" s="40" t="s">
        <v>2884</v>
      </c>
      <c r="D216" s="41" t="s">
        <v>5877</v>
      </c>
      <c r="E216" s="4" t="s">
        <v>6303</v>
      </c>
      <c r="F216" s="42"/>
      <c r="G216" s="43" t="s">
        <v>529</v>
      </c>
      <c r="H216" s="4" t="s">
        <v>5469</v>
      </c>
      <c r="I216" s="4" t="s">
        <v>5469</v>
      </c>
      <c r="J216" s="4" t="s">
        <v>5890</v>
      </c>
      <c r="K216" s="42" t="s">
        <v>529</v>
      </c>
      <c r="L216" s="330"/>
      <c r="M216" s="30"/>
    </row>
    <row r="217" spans="2:13" ht="33">
      <c r="B217" s="39" t="s">
        <v>7633</v>
      </c>
      <c r="C217" s="40" t="s">
        <v>2885</v>
      </c>
      <c r="D217" s="41" t="s">
        <v>5877</v>
      </c>
      <c r="E217" s="4" t="s">
        <v>6303</v>
      </c>
      <c r="F217" s="42"/>
      <c r="G217" s="43" t="s">
        <v>529</v>
      </c>
      <c r="H217" s="4" t="s">
        <v>5469</v>
      </c>
      <c r="I217" s="4" t="s">
        <v>5469</v>
      </c>
      <c r="J217" s="4" t="s">
        <v>5890</v>
      </c>
      <c r="K217" s="42" t="s">
        <v>529</v>
      </c>
      <c r="L217" s="330"/>
      <c r="M217" s="30"/>
    </row>
    <row r="218" spans="2:13" ht="33">
      <c r="B218" s="39" t="s">
        <v>7634</v>
      </c>
      <c r="C218" s="40" t="s">
        <v>2886</v>
      </c>
      <c r="D218" s="41" t="s">
        <v>5877</v>
      </c>
      <c r="E218" s="4" t="s">
        <v>6303</v>
      </c>
      <c r="F218" s="42"/>
      <c r="G218" s="43" t="s">
        <v>529</v>
      </c>
      <c r="H218" s="4" t="s">
        <v>5469</v>
      </c>
      <c r="I218" s="4" t="s">
        <v>5469</v>
      </c>
      <c r="J218" s="4" t="s">
        <v>5890</v>
      </c>
      <c r="K218" s="42" t="s">
        <v>529</v>
      </c>
      <c r="L218" s="330"/>
      <c r="M218" s="30"/>
    </row>
    <row r="219" spans="2:13" ht="33">
      <c r="B219" s="39" t="s">
        <v>7635</v>
      </c>
      <c r="C219" s="40" t="s">
        <v>2887</v>
      </c>
      <c r="D219" s="41" t="s">
        <v>5877</v>
      </c>
      <c r="E219" s="4" t="s">
        <v>6303</v>
      </c>
      <c r="F219" s="42"/>
      <c r="G219" s="43" t="s">
        <v>529</v>
      </c>
      <c r="H219" s="4" t="s">
        <v>5469</v>
      </c>
      <c r="I219" s="4" t="s">
        <v>5469</v>
      </c>
      <c r="J219" s="4" t="s">
        <v>5890</v>
      </c>
      <c r="K219" s="42" t="s">
        <v>529</v>
      </c>
      <c r="L219" s="330"/>
      <c r="M219" s="30"/>
    </row>
    <row r="220" spans="2:13" ht="30">
      <c r="B220" s="308" t="s">
        <v>8788</v>
      </c>
      <c r="C220" s="309" t="s">
        <v>2925</v>
      </c>
      <c r="D220" s="310" t="s">
        <v>7215</v>
      </c>
      <c r="E220" s="311" t="s">
        <v>6268</v>
      </c>
      <c r="F220" s="312"/>
      <c r="G220" s="313" t="s">
        <v>5469</v>
      </c>
      <c r="H220" s="311" t="s">
        <v>5469</v>
      </c>
      <c r="I220" s="311" t="s">
        <v>5469</v>
      </c>
      <c r="J220" s="311" t="s">
        <v>5890</v>
      </c>
      <c r="K220" s="312" t="s">
        <v>529</v>
      </c>
      <c r="L220" s="328" t="s">
        <v>6969</v>
      </c>
      <c r="M220" s="30"/>
    </row>
    <row r="221" spans="2:13">
      <c r="B221" s="39" t="s">
        <v>1874</v>
      </c>
      <c r="C221" s="40" t="s">
        <v>8789</v>
      </c>
      <c r="D221" s="41" t="s">
        <v>5723</v>
      </c>
      <c r="E221" s="4" t="s">
        <v>5648</v>
      </c>
      <c r="F221" s="42"/>
      <c r="G221" s="43" t="s">
        <v>529</v>
      </c>
      <c r="H221" s="4" t="s">
        <v>5469</v>
      </c>
      <c r="I221" s="4" t="s">
        <v>529</v>
      </c>
      <c r="J221" s="4" t="s">
        <v>5469</v>
      </c>
      <c r="K221" s="42" t="s">
        <v>529</v>
      </c>
      <c r="L221" s="661"/>
      <c r="M221" s="30"/>
    </row>
    <row r="222" spans="2:13">
      <c r="B222" s="39" t="s">
        <v>8790</v>
      </c>
      <c r="C222" s="40" t="s">
        <v>2936</v>
      </c>
      <c r="D222" s="41" t="s">
        <v>7550</v>
      </c>
      <c r="E222" s="4" t="s">
        <v>5648</v>
      </c>
      <c r="F222" s="42"/>
      <c r="G222" s="43" t="s">
        <v>529</v>
      </c>
      <c r="H222" s="4" t="s">
        <v>5469</v>
      </c>
      <c r="I222" s="4" t="s">
        <v>529</v>
      </c>
      <c r="J222" s="4" t="s">
        <v>5469</v>
      </c>
      <c r="K222" s="42" t="s">
        <v>529</v>
      </c>
      <c r="L222" s="662"/>
      <c r="M222" s="30"/>
    </row>
    <row r="223" spans="2:13" ht="33">
      <c r="B223" s="39" t="s">
        <v>8791</v>
      </c>
      <c r="C223" s="40" t="s">
        <v>2937</v>
      </c>
      <c r="D223" s="41" t="s">
        <v>5877</v>
      </c>
      <c r="E223" s="4" t="s">
        <v>6303</v>
      </c>
      <c r="F223" s="42"/>
      <c r="G223" s="43" t="s">
        <v>529</v>
      </c>
      <c r="H223" s="4" t="s">
        <v>5469</v>
      </c>
      <c r="I223" s="4" t="s">
        <v>5469</v>
      </c>
      <c r="J223" s="4" t="s">
        <v>5890</v>
      </c>
      <c r="K223" s="42" t="s">
        <v>529</v>
      </c>
      <c r="L223" s="662"/>
      <c r="M223" s="30"/>
    </row>
    <row r="224" spans="2:13" ht="33">
      <c r="B224" s="39" t="s">
        <v>8792</v>
      </c>
      <c r="C224" s="40" t="s">
        <v>2938</v>
      </c>
      <c r="D224" s="41" t="s">
        <v>5877</v>
      </c>
      <c r="E224" s="4" t="s">
        <v>6303</v>
      </c>
      <c r="F224" s="42"/>
      <c r="G224" s="43" t="s">
        <v>529</v>
      </c>
      <c r="H224" s="4" t="s">
        <v>5469</v>
      </c>
      <c r="I224" s="4" t="s">
        <v>5469</v>
      </c>
      <c r="J224" s="4" t="s">
        <v>5890</v>
      </c>
      <c r="K224" s="42" t="s">
        <v>529</v>
      </c>
      <c r="L224" s="662"/>
      <c r="M224" s="30"/>
    </row>
    <row r="225" spans="2:13" ht="33">
      <c r="B225" s="39" t="s">
        <v>8793</v>
      </c>
      <c r="C225" s="40" t="s">
        <v>2939</v>
      </c>
      <c r="D225" s="41" t="s">
        <v>5877</v>
      </c>
      <c r="E225" s="4" t="s">
        <v>6303</v>
      </c>
      <c r="F225" s="42"/>
      <c r="G225" s="43" t="s">
        <v>529</v>
      </c>
      <c r="H225" s="4" t="s">
        <v>5469</v>
      </c>
      <c r="I225" s="4" t="s">
        <v>5469</v>
      </c>
      <c r="J225" s="4" t="s">
        <v>5890</v>
      </c>
      <c r="K225" s="42" t="s">
        <v>529</v>
      </c>
      <c r="L225" s="662"/>
      <c r="M225" s="30"/>
    </row>
    <row r="226" spans="2:13" ht="33">
      <c r="B226" s="39" t="s">
        <v>8794</v>
      </c>
      <c r="C226" s="40" t="s">
        <v>2940</v>
      </c>
      <c r="D226" s="41" t="s">
        <v>5877</v>
      </c>
      <c r="E226" s="4" t="s">
        <v>6303</v>
      </c>
      <c r="F226" s="42"/>
      <c r="G226" s="43" t="s">
        <v>529</v>
      </c>
      <c r="H226" s="4" t="s">
        <v>5469</v>
      </c>
      <c r="I226" s="4" t="s">
        <v>5469</v>
      </c>
      <c r="J226" s="4" t="s">
        <v>5890</v>
      </c>
      <c r="K226" s="42" t="s">
        <v>529</v>
      </c>
      <c r="L226" s="662"/>
      <c r="M226" s="30"/>
    </row>
    <row r="227" spans="2:13" ht="33">
      <c r="B227" s="39" t="s">
        <v>8795</v>
      </c>
      <c r="C227" s="40" t="s">
        <v>2941</v>
      </c>
      <c r="D227" s="41" t="s">
        <v>5877</v>
      </c>
      <c r="E227" s="4" t="s">
        <v>6303</v>
      </c>
      <c r="F227" s="42"/>
      <c r="G227" s="43" t="s">
        <v>529</v>
      </c>
      <c r="H227" s="4" t="s">
        <v>5469</v>
      </c>
      <c r="I227" s="4" t="s">
        <v>5469</v>
      </c>
      <c r="J227" s="4" t="s">
        <v>5890</v>
      </c>
      <c r="K227" s="42" t="s">
        <v>529</v>
      </c>
      <c r="L227" s="663"/>
      <c r="M227" s="30"/>
    </row>
    <row r="228" spans="2:13" ht="33">
      <c r="B228" s="39" t="s">
        <v>8796</v>
      </c>
      <c r="C228" s="40" t="s">
        <v>8797</v>
      </c>
      <c r="D228" s="41" t="s">
        <v>5877</v>
      </c>
      <c r="E228" s="4" t="s">
        <v>6303</v>
      </c>
      <c r="F228" s="42"/>
      <c r="G228" s="43" t="s">
        <v>529</v>
      </c>
      <c r="H228" s="4" t="s">
        <v>5469</v>
      </c>
      <c r="I228" s="4" t="s">
        <v>5469</v>
      </c>
      <c r="J228" s="4" t="s">
        <v>5890</v>
      </c>
      <c r="K228" s="42" t="s">
        <v>529</v>
      </c>
      <c r="L228" s="468" t="s">
        <v>7261</v>
      </c>
      <c r="M228" s="30"/>
    </row>
    <row r="229" spans="2:13" ht="33">
      <c r="B229" s="39" t="s">
        <v>8798</v>
      </c>
      <c r="C229" s="40" t="s">
        <v>2942</v>
      </c>
      <c r="D229" s="41" t="s">
        <v>5877</v>
      </c>
      <c r="E229" s="4" t="s">
        <v>6303</v>
      </c>
      <c r="F229" s="42"/>
      <c r="G229" s="43" t="s">
        <v>529</v>
      </c>
      <c r="H229" s="4" t="s">
        <v>5469</v>
      </c>
      <c r="I229" s="4" t="s">
        <v>5469</v>
      </c>
      <c r="J229" s="4" t="s">
        <v>5890</v>
      </c>
      <c r="K229" s="42" t="s">
        <v>529</v>
      </c>
      <c r="L229" s="330"/>
      <c r="M229" s="30"/>
    </row>
    <row r="230" spans="2:13" ht="33">
      <c r="B230" s="39" t="s">
        <v>8799</v>
      </c>
      <c r="C230" s="40" t="s">
        <v>2943</v>
      </c>
      <c r="D230" s="41" t="s">
        <v>5877</v>
      </c>
      <c r="E230" s="4" t="s">
        <v>6303</v>
      </c>
      <c r="F230" s="42"/>
      <c r="G230" s="43" t="s">
        <v>529</v>
      </c>
      <c r="H230" s="4" t="s">
        <v>5469</v>
      </c>
      <c r="I230" s="4" t="s">
        <v>5469</v>
      </c>
      <c r="J230" s="4" t="s">
        <v>5890</v>
      </c>
      <c r="K230" s="42" t="s">
        <v>529</v>
      </c>
      <c r="L230" s="330"/>
      <c r="M230" s="30"/>
    </row>
    <row r="231" spans="2:13" ht="33">
      <c r="B231" s="39" t="s">
        <v>8800</v>
      </c>
      <c r="C231" s="40" t="s">
        <v>2944</v>
      </c>
      <c r="D231" s="41" t="s">
        <v>5877</v>
      </c>
      <c r="E231" s="4" t="s">
        <v>6303</v>
      </c>
      <c r="F231" s="42"/>
      <c r="G231" s="43" t="s">
        <v>529</v>
      </c>
      <c r="H231" s="4" t="s">
        <v>5469</v>
      </c>
      <c r="I231" s="4" t="s">
        <v>5469</v>
      </c>
      <c r="J231" s="4" t="s">
        <v>5890</v>
      </c>
      <c r="K231" s="42" t="s">
        <v>529</v>
      </c>
      <c r="L231" s="330"/>
      <c r="M231" s="30"/>
    </row>
    <row r="232" spans="2:13" ht="33">
      <c r="B232" s="39" t="s">
        <v>8801</v>
      </c>
      <c r="C232" s="40" t="s">
        <v>2945</v>
      </c>
      <c r="D232" s="41" t="s">
        <v>5877</v>
      </c>
      <c r="E232" s="4" t="s">
        <v>6303</v>
      </c>
      <c r="F232" s="42"/>
      <c r="G232" s="43" t="s">
        <v>529</v>
      </c>
      <c r="H232" s="4" t="s">
        <v>5469</v>
      </c>
      <c r="I232" s="4" t="s">
        <v>5469</v>
      </c>
      <c r="J232" s="4" t="s">
        <v>5890</v>
      </c>
      <c r="K232" s="42" t="s">
        <v>529</v>
      </c>
      <c r="L232" s="330"/>
      <c r="M232" s="30"/>
    </row>
    <row r="233" spans="2:13" ht="105">
      <c r="B233" s="39" t="s">
        <v>8543</v>
      </c>
      <c r="C233" s="40" t="s">
        <v>8802</v>
      </c>
      <c r="D233" s="41" t="s">
        <v>7249</v>
      </c>
      <c r="E233" s="4" t="s">
        <v>6266</v>
      </c>
      <c r="F233" s="42"/>
      <c r="G233" s="43" t="s">
        <v>5469</v>
      </c>
      <c r="H233" s="4" t="s">
        <v>5469</v>
      </c>
      <c r="I233" s="4" t="s">
        <v>5469</v>
      </c>
      <c r="J233" s="4" t="s">
        <v>5890</v>
      </c>
      <c r="K233" s="42" t="s">
        <v>529</v>
      </c>
      <c r="L233" s="44" t="s">
        <v>12822</v>
      </c>
      <c r="M233" s="30"/>
    </row>
    <row r="234" spans="2:13" ht="165">
      <c r="B234" s="39" t="s">
        <v>8803</v>
      </c>
      <c r="C234" s="40" t="s">
        <v>8804</v>
      </c>
      <c r="D234" s="41" t="s">
        <v>7215</v>
      </c>
      <c r="E234" s="4" t="s">
        <v>6266</v>
      </c>
      <c r="F234" s="42"/>
      <c r="G234" s="43" t="s">
        <v>5469</v>
      </c>
      <c r="H234" s="4" t="s">
        <v>5469</v>
      </c>
      <c r="I234" s="4" t="s">
        <v>5469</v>
      </c>
      <c r="J234" s="4" t="s">
        <v>5890</v>
      </c>
      <c r="K234" s="42" t="s">
        <v>529</v>
      </c>
      <c r="L234" s="44" t="s">
        <v>12823</v>
      </c>
      <c r="M234" s="30"/>
    </row>
    <row r="235" spans="2:13" ht="165">
      <c r="B235" s="39" t="s">
        <v>8805</v>
      </c>
      <c r="C235" s="40" t="s">
        <v>8806</v>
      </c>
      <c r="D235" s="41" t="s">
        <v>7215</v>
      </c>
      <c r="E235" s="4" t="s">
        <v>6266</v>
      </c>
      <c r="F235" s="42"/>
      <c r="G235" s="43" t="s">
        <v>5469</v>
      </c>
      <c r="H235" s="4" t="s">
        <v>5469</v>
      </c>
      <c r="I235" s="4" t="s">
        <v>5469</v>
      </c>
      <c r="J235" s="4" t="s">
        <v>5890</v>
      </c>
      <c r="K235" s="42" t="s">
        <v>529</v>
      </c>
      <c r="L235" s="44" t="s">
        <v>12824</v>
      </c>
      <c r="M235" s="30"/>
    </row>
    <row r="236" spans="2:13" ht="135">
      <c r="B236" s="39" t="s">
        <v>8807</v>
      </c>
      <c r="C236" s="40" t="s">
        <v>8808</v>
      </c>
      <c r="D236" s="41" t="s">
        <v>5974</v>
      </c>
      <c r="E236" s="4" t="s">
        <v>6266</v>
      </c>
      <c r="F236" s="42"/>
      <c r="G236" s="43" t="s">
        <v>5469</v>
      </c>
      <c r="H236" s="4" t="s">
        <v>5469</v>
      </c>
      <c r="I236" s="4" t="s">
        <v>5469</v>
      </c>
      <c r="J236" s="4" t="s">
        <v>5890</v>
      </c>
      <c r="K236" s="42" t="s">
        <v>529</v>
      </c>
      <c r="L236" s="44" t="s">
        <v>12825</v>
      </c>
      <c r="M236" s="30"/>
    </row>
    <row r="237" spans="2:13">
      <c r="B237" s="39" t="s">
        <v>2792</v>
      </c>
      <c r="C237" s="40" t="s">
        <v>2888</v>
      </c>
      <c r="D237" s="41" t="s">
        <v>5877</v>
      </c>
      <c r="E237" s="4" t="s">
        <v>6303</v>
      </c>
      <c r="F237" s="42"/>
      <c r="G237" s="43" t="s">
        <v>529</v>
      </c>
      <c r="H237" s="4" t="s">
        <v>5469</v>
      </c>
      <c r="I237" s="4" t="s">
        <v>5469</v>
      </c>
      <c r="J237" s="4" t="s">
        <v>5890</v>
      </c>
      <c r="K237" s="42" t="s">
        <v>529</v>
      </c>
      <c r="L237" s="661"/>
      <c r="M237" s="30"/>
    </row>
    <row r="238" spans="2:13">
      <c r="B238" s="39" t="s">
        <v>2794</v>
      </c>
      <c r="C238" s="40" t="s">
        <v>2889</v>
      </c>
      <c r="D238" s="41" t="s">
        <v>5877</v>
      </c>
      <c r="E238" s="4" t="s">
        <v>6303</v>
      </c>
      <c r="F238" s="42"/>
      <c r="G238" s="43" t="s">
        <v>529</v>
      </c>
      <c r="H238" s="4" t="s">
        <v>5469</v>
      </c>
      <c r="I238" s="4" t="s">
        <v>5469</v>
      </c>
      <c r="J238" s="4" t="s">
        <v>5890</v>
      </c>
      <c r="K238" s="42" t="s">
        <v>529</v>
      </c>
      <c r="L238" s="662"/>
      <c r="M238" s="30"/>
    </row>
    <row r="239" spans="2:13">
      <c r="B239" s="39" t="s">
        <v>2796</v>
      </c>
      <c r="C239" s="40" t="s">
        <v>2890</v>
      </c>
      <c r="D239" s="41" t="s">
        <v>5877</v>
      </c>
      <c r="E239" s="4" t="s">
        <v>6303</v>
      </c>
      <c r="F239" s="42"/>
      <c r="G239" s="43" t="s">
        <v>529</v>
      </c>
      <c r="H239" s="4" t="s">
        <v>5469</v>
      </c>
      <c r="I239" s="4" t="s">
        <v>5469</v>
      </c>
      <c r="J239" s="4" t="s">
        <v>5890</v>
      </c>
      <c r="K239" s="42" t="s">
        <v>529</v>
      </c>
      <c r="L239" s="662"/>
      <c r="M239" s="30"/>
    </row>
    <row r="240" spans="2:13">
      <c r="B240" s="39" t="s">
        <v>2798</v>
      </c>
      <c r="C240" s="40" t="s">
        <v>2891</v>
      </c>
      <c r="D240" s="41" t="s">
        <v>5877</v>
      </c>
      <c r="E240" s="4" t="s">
        <v>6303</v>
      </c>
      <c r="F240" s="42"/>
      <c r="G240" s="43" t="s">
        <v>529</v>
      </c>
      <c r="H240" s="4" t="s">
        <v>5469</v>
      </c>
      <c r="I240" s="4" t="s">
        <v>5469</v>
      </c>
      <c r="J240" s="4" t="s">
        <v>5890</v>
      </c>
      <c r="K240" s="42" t="s">
        <v>529</v>
      </c>
      <c r="L240" s="662"/>
      <c r="M240" s="30"/>
    </row>
    <row r="241" spans="2:13">
      <c r="B241" s="39" t="s">
        <v>2800</v>
      </c>
      <c r="C241" s="40" t="s">
        <v>2892</v>
      </c>
      <c r="D241" s="41" t="s">
        <v>5877</v>
      </c>
      <c r="E241" s="4" t="s">
        <v>6303</v>
      </c>
      <c r="F241" s="42"/>
      <c r="G241" s="43" t="s">
        <v>529</v>
      </c>
      <c r="H241" s="4" t="s">
        <v>5469</v>
      </c>
      <c r="I241" s="4" t="s">
        <v>5469</v>
      </c>
      <c r="J241" s="4" t="s">
        <v>5890</v>
      </c>
      <c r="K241" s="42" t="s">
        <v>529</v>
      </c>
      <c r="L241" s="663"/>
      <c r="M241" s="30"/>
    </row>
    <row r="242" spans="2:13">
      <c r="B242" s="39" t="s">
        <v>834</v>
      </c>
      <c r="C242" s="40" t="s">
        <v>8809</v>
      </c>
      <c r="D242" s="41" t="s">
        <v>5877</v>
      </c>
      <c r="E242" s="4" t="s">
        <v>6303</v>
      </c>
      <c r="F242" s="42"/>
      <c r="G242" s="43" t="s">
        <v>529</v>
      </c>
      <c r="H242" s="4" t="s">
        <v>5469</v>
      </c>
      <c r="I242" s="4" t="s">
        <v>5469</v>
      </c>
      <c r="J242" s="4" t="s">
        <v>5890</v>
      </c>
      <c r="K242" s="42" t="s">
        <v>529</v>
      </c>
      <c r="L242" s="468" t="s">
        <v>7261</v>
      </c>
      <c r="M242" s="30"/>
    </row>
    <row r="243" spans="2:13">
      <c r="B243" s="39" t="s">
        <v>885</v>
      </c>
      <c r="C243" s="40" t="s">
        <v>2893</v>
      </c>
      <c r="D243" s="41" t="s">
        <v>5877</v>
      </c>
      <c r="E243" s="4" t="s">
        <v>6303</v>
      </c>
      <c r="F243" s="42"/>
      <c r="G243" s="43" t="s">
        <v>529</v>
      </c>
      <c r="H243" s="4" t="s">
        <v>5469</v>
      </c>
      <c r="I243" s="4" t="s">
        <v>5469</v>
      </c>
      <c r="J243" s="4" t="s">
        <v>5890</v>
      </c>
      <c r="K243" s="42" t="s">
        <v>529</v>
      </c>
      <c r="L243" s="469"/>
      <c r="M243" s="30"/>
    </row>
    <row r="244" spans="2:13">
      <c r="B244" s="39" t="s">
        <v>886</v>
      </c>
      <c r="C244" s="40" t="s">
        <v>2894</v>
      </c>
      <c r="D244" s="41" t="s">
        <v>5877</v>
      </c>
      <c r="E244" s="4" t="s">
        <v>6303</v>
      </c>
      <c r="F244" s="42"/>
      <c r="G244" s="43" t="s">
        <v>529</v>
      </c>
      <c r="H244" s="4" t="s">
        <v>5469</v>
      </c>
      <c r="I244" s="4" t="s">
        <v>5469</v>
      </c>
      <c r="J244" s="4" t="s">
        <v>5890</v>
      </c>
      <c r="K244" s="42" t="s">
        <v>529</v>
      </c>
      <c r="L244" s="469"/>
      <c r="M244" s="30"/>
    </row>
    <row r="245" spans="2:13">
      <c r="B245" s="39" t="s">
        <v>887</v>
      </c>
      <c r="C245" s="40" t="s">
        <v>2895</v>
      </c>
      <c r="D245" s="41" t="s">
        <v>5877</v>
      </c>
      <c r="E245" s="4" t="s">
        <v>6303</v>
      </c>
      <c r="F245" s="42"/>
      <c r="G245" s="43" t="s">
        <v>529</v>
      </c>
      <c r="H245" s="4" t="s">
        <v>5469</v>
      </c>
      <c r="I245" s="4" t="s">
        <v>5469</v>
      </c>
      <c r="J245" s="4" t="s">
        <v>5890</v>
      </c>
      <c r="K245" s="42" t="s">
        <v>529</v>
      </c>
      <c r="L245" s="469"/>
      <c r="M245" s="30"/>
    </row>
    <row r="246" spans="2:13">
      <c r="B246" s="39" t="s">
        <v>838</v>
      </c>
      <c r="C246" s="40" t="s">
        <v>2896</v>
      </c>
      <c r="D246" s="41" t="s">
        <v>5877</v>
      </c>
      <c r="E246" s="4" t="s">
        <v>6303</v>
      </c>
      <c r="F246" s="42"/>
      <c r="G246" s="43" t="s">
        <v>529</v>
      </c>
      <c r="H246" s="4" t="s">
        <v>5469</v>
      </c>
      <c r="I246" s="4" t="s">
        <v>5469</v>
      </c>
      <c r="J246" s="4" t="s">
        <v>5890</v>
      </c>
      <c r="K246" s="42" t="s">
        <v>529</v>
      </c>
      <c r="L246" s="536"/>
      <c r="M246" s="30"/>
    </row>
    <row r="247" spans="2:13" ht="135">
      <c r="B247" s="39" t="s">
        <v>8810</v>
      </c>
      <c r="C247" s="40" t="s">
        <v>8811</v>
      </c>
      <c r="D247" s="41" t="s">
        <v>7215</v>
      </c>
      <c r="E247" s="4" t="s">
        <v>6266</v>
      </c>
      <c r="F247" s="42"/>
      <c r="G247" s="43" t="s">
        <v>5469</v>
      </c>
      <c r="H247" s="4" t="s">
        <v>5469</v>
      </c>
      <c r="I247" s="4" t="s">
        <v>5469</v>
      </c>
      <c r="J247" s="4" t="s">
        <v>5890</v>
      </c>
      <c r="K247" s="42" t="s">
        <v>529</v>
      </c>
      <c r="L247" s="44" t="s">
        <v>12826</v>
      </c>
      <c r="M247" s="30"/>
    </row>
    <row r="248" spans="2:13" ht="90">
      <c r="B248" s="39" t="s">
        <v>277</v>
      </c>
      <c r="C248" s="40" t="s">
        <v>8812</v>
      </c>
      <c r="D248" s="41" t="s">
        <v>6868</v>
      </c>
      <c r="E248" s="4" t="s">
        <v>6266</v>
      </c>
      <c r="F248" s="42"/>
      <c r="G248" s="43" t="s">
        <v>5469</v>
      </c>
      <c r="H248" s="4" t="s">
        <v>5469</v>
      </c>
      <c r="I248" s="4" t="s">
        <v>5469</v>
      </c>
      <c r="J248" s="4" t="s">
        <v>5890</v>
      </c>
      <c r="K248" s="42" t="s">
        <v>529</v>
      </c>
      <c r="L248" s="44" t="s">
        <v>12827</v>
      </c>
      <c r="M248" s="30"/>
    </row>
    <row r="249" spans="2:13" ht="90">
      <c r="B249" s="39" t="s">
        <v>278</v>
      </c>
      <c r="C249" s="40" t="s">
        <v>8813</v>
      </c>
      <c r="D249" s="41" t="s">
        <v>5846</v>
      </c>
      <c r="E249" s="4" t="s">
        <v>6266</v>
      </c>
      <c r="F249" s="42"/>
      <c r="G249" s="43" t="s">
        <v>5469</v>
      </c>
      <c r="H249" s="4" t="s">
        <v>5469</v>
      </c>
      <c r="I249" s="4" t="s">
        <v>5469</v>
      </c>
      <c r="J249" s="4" t="s">
        <v>529</v>
      </c>
      <c r="K249" s="42" t="s">
        <v>529</v>
      </c>
      <c r="L249" s="44" t="s">
        <v>12828</v>
      </c>
      <c r="M249" s="30"/>
    </row>
    <row r="250" spans="2:13" ht="90">
      <c r="B250" s="39" t="s">
        <v>279</v>
      </c>
      <c r="C250" s="40" t="s">
        <v>8814</v>
      </c>
      <c r="D250" s="41" t="s">
        <v>5729</v>
      </c>
      <c r="E250" s="4" t="s">
        <v>5746</v>
      </c>
      <c r="F250" s="42"/>
      <c r="G250" s="43" t="s">
        <v>5469</v>
      </c>
      <c r="H250" s="4" t="s">
        <v>5469</v>
      </c>
      <c r="I250" s="4" t="s">
        <v>5469</v>
      </c>
      <c r="J250" s="4" t="s">
        <v>529</v>
      </c>
      <c r="K250" s="42" t="s">
        <v>529</v>
      </c>
      <c r="L250" s="44" t="s">
        <v>12829</v>
      </c>
      <c r="M250" s="30"/>
    </row>
    <row r="251" spans="2:13" ht="60">
      <c r="B251" s="39" t="s">
        <v>7662</v>
      </c>
      <c r="C251" s="40" t="s">
        <v>8815</v>
      </c>
      <c r="D251" s="41" t="s">
        <v>6223</v>
      </c>
      <c r="E251" s="4" t="s">
        <v>5746</v>
      </c>
      <c r="F251" s="42"/>
      <c r="G251" s="43" t="s">
        <v>5469</v>
      </c>
      <c r="H251" s="4" t="s">
        <v>5469</v>
      </c>
      <c r="I251" s="4" t="s">
        <v>529</v>
      </c>
      <c r="J251" s="4" t="s">
        <v>529</v>
      </c>
      <c r="K251" s="42" t="s">
        <v>529</v>
      </c>
      <c r="L251" s="44" t="s">
        <v>8816</v>
      </c>
      <c r="M251" s="30"/>
    </row>
    <row r="252" spans="2:13" ht="60">
      <c r="B252" s="39" t="s">
        <v>8556</v>
      </c>
      <c r="C252" s="40" t="s">
        <v>8817</v>
      </c>
      <c r="D252" s="41" t="s">
        <v>6811</v>
      </c>
      <c r="E252" s="4" t="s">
        <v>5746</v>
      </c>
      <c r="F252" s="42"/>
      <c r="G252" s="43" t="s">
        <v>5469</v>
      </c>
      <c r="H252" s="4" t="s">
        <v>5469</v>
      </c>
      <c r="I252" s="4" t="s">
        <v>5469</v>
      </c>
      <c r="J252" s="4" t="s">
        <v>529</v>
      </c>
      <c r="K252" s="42" t="s">
        <v>529</v>
      </c>
      <c r="L252" s="44" t="s">
        <v>12830</v>
      </c>
      <c r="M252" s="30"/>
    </row>
    <row r="253" spans="2:13" ht="90">
      <c r="B253" s="39" t="s">
        <v>7666</v>
      </c>
      <c r="C253" s="40" t="s">
        <v>8818</v>
      </c>
      <c r="D253" s="41" t="s">
        <v>5729</v>
      </c>
      <c r="E253" s="4" t="s">
        <v>5746</v>
      </c>
      <c r="F253" s="42"/>
      <c r="G253" s="43" t="s">
        <v>5469</v>
      </c>
      <c r="H253" s="4" t="s">
        <v>5469</v>
      </c>
      <c r="I253" s="4" t="s">
        <v>5469</v>
      </c>
      <c r="J253" s="4" t="s">
        <v>529</v>
      </c>
      <c r="K253" s="42" t="s">
        <v>529</v>
      </c>
      <c r="L253" s="44" t="s">
        <v>12831</v>
      </c>
      <c r="M253" s="30"/>
    </row>
    <row r="254" spans="2:13" ht="90">
      <c r="B254" s="39" t="s">
        <v>8557</v>
      </c>
      <c r="C254" s="40" t="s">
        <v>8819</v>
      </c>
      <c r="D254" s="41" t="s">
        <v>5729</v>
      </c>
      <c r="E254" s="4" t="s">
        <v>5746</v>
      </c>
      <c r="F254" s="42"/>
      <c r="G254" s="43" t="s">
        <v>5469</v>
      </c>
      <c r="H254" s="4" t="s">
        <v>5469</v>
      </c>
      <c r="I254" s="4" t="s">
        <v>5469</v>
      </c>
      <c r="J254" s="4" t="s">
        <v>529</v>
      </c>
      <c r="K254" s="42" t="s">
        <v>529</v>
      </c>
      <c r="L254" s="44" t="s">
        <v>12832</v>
      </c>
      <c r="M254" s="30"/>
    </row>
    <row r="255" spans="2:13" ht="105">
      <c r="B255" s="308" t="s">
        <v>284</v>
      </c>
      <c r="C255" s="309" t="s">
        <v>8820</v>
      </c>
      <c r="D255" s="310" t="s">
        <v>6811</v>
      </c>
      <c r="E255" s="311" t="s">
        <v>5741</v>
      </c>
      <c r="F255" s="312"/>
      <c r="G255" s="313" t="s">
        <v>5469</v>
      </c>
      <c r="H255" s="311" t="s">
        <v>5469</v>
      </c>
      <c r="I255" s="311" t="s">
        <v>529</v>
      </c>
      <c r="J255" s="311" t="s">
        <v>529</v>
      </c>
      <c r="K255" s="312" t="s">
        <v>529</v>
      </c>
      <c r="L255" s="328" t="s">
        <v>12833</v>
      </c>
      <c r="M255" s="30"/>
    </row>
    <row r="256" spans="2:13" ht="90">
      <c r="B256" s="39" t="s">
        <v>289</v>
      </c>
      <c r="C256" s="40" t="s">
        <v>5466</v>
      </c>
      <c r="D256" s="41" t="s">
        <v>7323</v>
      </c>
      <c r="E256" s="4" t="s">
        <v>5746</v>
      </c>
      <c r="F256" s="42"/>
      <c r="G256" s="43" t="s">
        <v>5469</v>
      </c>
      <c r="H256" s="4" t="s">
        <v>5469</v>
      </c>
      <c r="I256" s="4" t="s">
        <v>529</v>
      </c>
      <c r="J256" s="4" t="s">
        <v>5469</v>
      </c>
      <c r="K256" s="42" t="s">
        <v>529</v>
      </c>
      <c r="L256" s="44" t="s">
        <v>7672</v>
      </c>
      <c r="M256" s="30"/>
    </row>
    <row r="257" spans="2:13" ht="120">
      <c r="B257" s="39" t="s">
        <v>285</v>
      </c>
      <c r="C257" s="40" t="s">
        <v>5467</v>
      </c>
      <c r="D257" s="41" t="s">
        <v>7323</v>
      </c>
      <c r="E257" s="4" t="s">
        <v>5746</v>
      </c>
      <c r="F257" s="42"/>
      <c r="G257" s="43" t="s">
        <v>5469</v>
      </c>
      <c r="H257" s="4" t="s">
        <v>5469</v>
      </c>
      <c r="I257" s="4" t="s">
        <v>529</v>
      </c>
      <c r="J257" s="4" t="s">
        <v>5469</v>
      </c>
      <c r="K257" s="42" t="s">
        <v>529</v>
      </c>
      <c r="L257" s="44" t="s">
        <v>7673</v>
      </c>
      <c r="M257" s="30"/>
    </row>
    <row r="258" spans="2:13" ht="105">
      <c r="B258" s="39" t="s">
        <v>286</v>
      </c>
      <c r="C258" s="40" t="s">
        <v>2159</v>
      </c>
      <c r="D258" s="41" t="s">
        <v>6459</v>
      </c>
      <c r="E258" s="4" t="s">
        <v>5644</v>
      </c>
      <c r="F258" s="42"/>
      <c r="G258" s="43" t="s">
        <v>5469</v>
      </c>
      <c r="H258" s="4" t="s">
        <v>5469</v>
      </c>
      <c r="I258" s="4" t="s">
        <v>529</v>
      </c>
      <c r="J258" s="4" t="s">
        <v>5469</v>
      </c>
      <c r="K258" s="42" t="s">
        <v>529</v>
      </c>
      <c r="L258" s="44" t="s">
        <v>8821</v>
      </c>
      <c r="M258" s="30"/>
    </row>
    <row r="259" spans="2:13" ht="120">
      <c r="B259" s="39" t="s">
        <v>287</v>
      </c>
      <c r="C259" s="40" t="s">
        <v>5468</v>
      </c>
      <c r="D259" s="41" t="s">
        <v>6459</v>
      </c>
      <c r="E259" s="4" t="s">
        <v>5644</v>
      </c>
      <c r="F259" s="42"/>
      <c r="G259" s="43" t="s">
        <v>5469</v>
      </c>
      <c r="H259" s="4" t="s">
        <v>5469</v>
      </c>
      <c r="I259" s="4" t="s">
        <v>529</v>
      </c>
      <c r="J259" s="4" t="s">
        <v>5469</v>
      </c>
      <c r="K259" s="42" t="s">
        <v>529</v>
      </c>
      <c r="L259" s="44" t="s">
        <v>8822</v>
      </c>
      <c r="M259" s="30"/>
    </row>
    <row r="260" spans="2:13" ht="17.25" thickBot="1">
      <c r="B260" s="45" t="s">
        <v>8562</v>
      </c>
      <c r="C260" s="46" t="s">
        <v>8823</v>
      </c>
      <c r="D260" s="47" t="s">
        <v>6447</v>
      </c>
      <c r="E260" s="48" t="s">
        <v>5926</v>
      </c>
      <c r="F260" s="49"/>
      <c r="G260" s="50" t="s">
        <v>5469</v>
      </c>
      <c r="H260" s="48" t="s">
        <v>5469</v>
      </c>
      <c r="I260" s="48" t="s">
        <v>529</v>
      </c>
      <c r="J260" s="48" t="s">
        <v>5469</v>
      </c>
      <c r="K260" s="49" t="s">
        <v>529</v>
      </c>
      <c r="L260" s="51"/>
      <c r="M260" s="30"/>
    </row>
    <row r="261" spans="2:13" ht="17.25" thickBot="1">
      <c r="B261" s="290" t="s">
        <v>8375</v>
      </c>
      <c r="C261" s="291"/>
      <c r="D261" s="291"/>
      <c r="E261" s="291"/>
      <c r="F261" s="291"/>
      <c r="G261" s="291"/>
      <c r="H261" s="291"/>
      <c r="I261" s="291"/>
      <c r="J261" s="291"/>
      <c r="K261" s="291"/>
      <c r="L261" s="292"/>
      <c r="M261" s="30"/>
    </row>
    <row r="262" spans="2:13" ht="60">
      <c r="B262" s="31" t="s">
        <v>7678</v>
      </c>
      <c r="C262" s="32" t="s">
        <v>8824</v>
      </c>
      <c r="D262" s="33" t="s">
        <v>5729</v>
      </c>
      <c r="E262" s="34" t="s">
        <v>5746</v>
      </c>
      <c r="F262" s="35" t="s">
        <v>5860</v>
      </c>
      <c r="G262" s="36" t="s">
        <v>5469</v>
      </c>
      <c r="H262" s="37" t="s">
        <v>5469</v>
      </c>
      <c r="I262" s="37" t="s">
        <v>5469</v>
      </c>
      <c r="J262" s="37" t="s">
        <v>5469</v>
      </c>
      <c r="K262" s="35" t="s">
        <v>529</v>
      </c>
      <c r="L262" s="38" t="s">
        <v>8825</v>
      </c>
      <c r="M262" s="30"/>
    </row>
    <row r="263" spans="2:13" ht="30.75" thickBot="1">
      <c r="B263" s="308" t="s">
        <v>7681</v>
      </c>
      <c r="C263" s="309" t="s">
        <v>8826</v>
      </c>
      <c r="D263" s="310" t="s">
        <v>7683</v>
      </c>
      <c r="E263" s="311" t="s">
        <v>5926</v>
      </c>
      <c r="F263" s="312" t="s">
        <v>5860</v>
      </c>
      <c r="G263" s="313" t="s">
        <v>5469</v>
      </c>
      <c r="H263" s="311" t="s">
        <v>5469</v>
      </c>
      <c r="I263" s="311" t="s">
        <v>529</v>
      </c>
      <c r="J263" s="311" t="s">
        <v>5469</v>
      </c>
      <c r="K263" s="312" t="s">
        <v>529</v>
      </c>
      <c r="L263" s="328" t="s">
        <v>8827</v>
      </c>
      <c r="M263" s="30"/>
    </row>
    <row r="264" spans="2:13">
      <c r="B264" s="460"/>
      <c r="C264" s="315"/>
      <c r="D264" s="316"/>
      <c r="E264" s="55"/>
      <c r="F264" s="55"/>
      <c r="G264" s="55"/>
      <c r="H264" s="55"/>
      <c r="I264" s="55"/>
      <c r="J264" s="55"/>
      <c r="K264" s="55"/>
      <c r="L264" s="348"/>
      <c r="M264" s="349"/>
    </row>
    <row r="265" spans="2:13" ht="17.25" thickBot="1">
      <c r="B265" s="509"/>
      <c r="C265" s="323"/>
      <c r="D265" s="324"/>
      <c r="E265" s="325"/>
      <c r="F265" s="325"/>
      <c r="G265" s="325"/>
      <c r="H265" s="325"/>
      <c r="I265" s="325"/>
      <c r="J265" s="325"/>
      <c r="K265" s="325"/>
      <c r="L265" s="350"/>
      <c r="M265" s="349"/>
    </row>
    <row r="266" spans="2:13" ht="18.75">
      <c r="B266" s="510" t="s">
        <v>8828</v>
      </c>
      <c r="C266" s="511"/>
      <c r="D266" s="511"/>
      <c r="E266" s="511"/>
      <c r="F266" s="511"/>
      <c r="G266" s="511"/>
      <c r="H266" s="339"/>
      <c r="I266" s="339"/>
      <c r="J266" s="339"/>
      <c r="K266" s="339"/>
      <c r="L266" s="512"/>
      <c r="M266" s="30"/>
    </row>
    <row r="267" spans="2:13">
      <c r="B267" s="513" t="s">
        <v>8829</v>
      </c>
      <c r="C267" s="514"/>
      <c r="D267" s="514"/>
      <c r="E267" s="514"/>
      <c r="F267" s="514"/>
      <c r="G267" s="514"/>
      <c r="H267" s="6"/>
      <c r="I267" s="6"/>
      <c r="J267" s="6"/>
      <c r="K267" s="6"/>
      <c r="L267" s="515"/>
      <c r="M267" s="30"/>
    </row>
    <row r="268" spans="2:13">
      <c r="B268" s="513" t="s">
        <v>7686</v>
      </c>
      <c r="C268" s="514" t="s">
        <v>8830</v>
      </c>
      <c r="D268" s="6"/>
      <c r="E268" s="514"/>
      <c r="F268" s="514"/>
      <c r="G268" s="514"/>
      <c r="H268" s="6"/>
      <c r="I268" s="6"/>
      <c r="J268" s="6"/>
      <c r="K268" s="6"/>
      <c r="L268" s="515"/>
      <c r="M268" s="30"/>
    </row>
    <row r="269" spans="2:13">
      <c r="B269" s="513" t="s">
        <v>8831</v>
      </c>
      <c r="C269" s="514"/>
      <c r="D269" s="514"/>
      <c r="E269" s="514"/>
      <c r="F269" s="514"/>
      <c r="G269" s="514"/>
      <c r="H269" s="514"/>
      <c r="I269" s="514"/>
      <c r="J269" s="514"/>
      <c r="K269" s="514"/>
      <c r="L269" s="517"/>
      <c r="M269" s="30"/>
    </row>
    <row r="270" spans="2:13">
      <c r="B270" s="513" t="s">
        <v>8832</v>
      </c>
      <c r="C270" s="514"/>
      <c r="D270" s="514"/>
      <c r="E270" s="514"/>
      <c r="F270" s="514"/>
      <c r="G270" s="514"/>
      <c r="H270" s="514"/>
      <c r="I270" s="514"/>
      <c r="J270" s="514"/>
      <c r="K270" s="514"/>
      <c r="L270" s="517"/>
      <c r="M270" s="30"/>
    </row>
    <row r="271" spans="2:13">
      <c r="B271" s="513" t="s">
        <v>8833</v>
      </c>
      <c r="C271" s="514"/>
      <c r="D271" s="514"/>
      <c r="E271" s="514"/>
      <c r="F271" s="514"/>
      <c r="G271" s="514"/>
      <c r="H271" s="514"/>
      <c r="I271" s="514"/>
      <c r="J271" s="514"/>
      <c r="K271" s="514"/>
      <c r="L271" s="517"/>
      <c r="M271" s="30"/>
    </row>
    <row r="272" spans="2:13">
      <c r="B272" s="513" t="s">
        <v>8834</v>
      </c>
      <c r="C272" s="514"/>
      <c r="D272" s="514"/>
      <c r="E272" s="514"/>
      <c r="F272" s="514"/>
      <c r="G272" s="514"/>
      <c r="H272" s="514"/>
      <c r="I272" s="514"/>
      <c r="J272" s="514"/>
      <c r="K272" s="514"/>
      <c r="L272" s="517"/>
      <c r="M272" s="30"/>
    </row>
    <row r="273" spans="2:13">
      <c r="B273" s="513" t="s">
        <v>8835</v>
      </c>
      <c r="C273" s="514"/>
      <c r="D273" s="514"/>
      <c r="E273" s="514"/>
      <c r="F273" s="514"/>
      <c r="G273" s="514"/>
      <c r="H273" s="514"/>
      <c r="I273" s="514"/>
      <c r="J273" s="514"/>
      <c r="K273" s="514"/>
      <c r="L273" s="517"/>
      <c r="M273" s="30"/>
    </row>
    <row r="274" spans="2:13">
      <c r="B274" s="513" t="s">
        <v>8836</v>
      </c>
      <c r="C274" s="514"/>
      <c r="D274" s="514"/>
      <c r="E274" s="514"/>
      <c r="F274" s="514"/>
      <c r="G274" s="514"/>
      <c r="H274" s="514"/>
      <c r="I274" s="514"/>
      <c r="J274" s="514"/>
      <c r="K274" s="514"/>
      <c r="L274" s="517"/>
      <c r="M274" s="30"/>
    </row>
    <row r="275" spans="2:13" ht="16.5" customHeight="1">
      <c r="B275" s="513" t="s">
        <v>8837</v>
      </c>
      <c r="C275" s="518"/>
      <c r="D275" s="518"/>
      <c r="E275" s="518"/>
      <c r="F275" s="518"/>
      <c r="G275" s="518"/>
      <c r="H275" s="518"/>
      <c r="I275" s="518"/>
      <c r="J275" s="518"/>
      <c r="K275" s="518"/>
      <c r="L275" s="519"/>
      <c r="M275" s="30"/>
    </row>
    <row r="276" spans="2:13">
      <c r="B276" s="513" t="s">
        <v>8838</v>
      </c>
      <c r="C276" s="514"/>
      <c r="D276" s="514"/>
      <c r="E276" s="514"/>
      <c r="F276" s="514"/>
      <c r="G276" s="514"/>
      <c r="H276" s="514"/>
      <c r="I276" s="514"/>
      <c r="J276" s="514"/>
      <c r="K276" s="514"/>
      <c r="L276" s="517"/>
      <c r="M276" s="30"/>
    </row>
    <row r="277" spans="2:13">
      <c r="B277" s="513" t="s">
        <v>8839</v>
      </c>
      <c r="C277" s="514"/>
      <c r="D277" s="514"/>
      <c r="E277" s="514"/>
      <c r="F277" s="514"/>
      <c r="G277" s="514"/>
      <c r="H277" s="514"/>
      <c r="I277" s="514"/>
      <c r="J277" s="514"/>
      <c r="K277" s="514"/>
      <c r="L277" s="517"/>
      <c r="M277" s="30"/>
    </row>
    <row r="278" spans="2:13">
      <c r="B278" s="513" t="s">
        <v>8840</v>
      </c>
      <c r="C278" s="514"/>
      <c r="D278" s="514"/>
      <c r="E278" s="514"/>
      <c r="F278" s="514"/>
      <c r="G278" s="514"/>
      <c r="H278" s="514"/>
      <c r="I278" s="514"/>
      <c r="J278" s="514"/>
      <c r="K278" s="514"/>
      <c r="L278" s="517"/>
      <c r="M278" s="30"/>
    </row>
    <row r="279" spans="2:13" ht="18.75">
      <c r="B279" s="513"/>
      <c r="C279" s="538"/>
      <c r="D279" s="538"/>
      <c r="E279" s="538"/>
      <c r="F279" s="538"/>
      <c r="G279" s="538"/>
      <c r="H279" s="6"/>
      <c r="I279" s="6"/>
      <c r="J279" s="6"/>
      <c r="K279" s="6"/>
      <c r="L279" s="515"/>
      <c r="M279" s="30"/>
    </row>
    <row r="280" spans="2:13" ht="18.75">
      <c r="B280" s="539" t="s">
        <v>8841</v>
      </c>
      <c r="C280" s="538"/>
      <c r="D280" s="538"/>
      <c r="E280" s="538"/>
      <c r="F280" s="538"/>
      <c r="G280" s="538"/>
      <c r="H280" s="6"/>
      <c r="I280" s="6"/>
      <c r="J280" s="6"/>
      <c r="K280" s="6"/>
      <c r="L280" s="515"/>
      <c r="M280" s="30"/>
    </row>
    <row r="281" spans="2:13" ht="18.75">
      <c r="B281" s="513" t="s">
        <v>8842</v>
      </c>
      <c r="C281" s="538"/>
      <c r="D281" s="538"/>
      <c r="E281" s="538"/>
      <c r="F281" s="538"/>
      <c r="G281" s="538"/>
      <c r="H281" s="6"/>
      <c r="I281" s="6"/>
      <c r="J281" s="6"/>
      <c r="K281" s="6"/>
      <c r="L281" s="515"/>
      <c r="M281" s="30"/>
    </row>
    <row r="282" spans="2:13" ht="18.75">
      <c r="B282" s="513" t="s">
        <v>8843</v>
      </c>
      <c r="C282" s="538"/>
      <c r="D282" s="538"/>
      <c r="E282" s="538"/>
      <c r="F282" s="538"/>
      <c r="G282" s="538"/>
      <c r="H282" s="6"/>
      <c r="I282" s="6"/>
      <c r="J282" s="6"/>
      <c r="K282" s="6"/>
      <c r="L282" s="515"/>
      <c r="M282" s="30"/>
    </row>
    <row r="283" spans="2:13" ht="18.75">
      <c r="B283" s="513"/>
      <c r="C283" s="538"/>
      <c r="D283" s="538"/>
      <c r="E283" s="538"/>
      <c r="F283" s="538"/>
      <c r="G283" s="538"/>
      <c r="H283" s="6"/>
      <c r="I283" s="6"/>
      <c r="J283" s="6"/>
      <c r="K283" s="6"/>
      <c r="L283" s="515"/>
      <c r="M283" s="30"/>
    </row>
    <row r="284" spans="2:13" ht="18.75">
      <c r="B284" s="539" t="s">
        <v>8844</v>
      </c>
      <c r="C284" s="514"/>
      <c r="D284" s="514"/>
      <c r="E284" s="514"/>
      <c r="F284" s="514"/>
      <c r="G284" s="514"/>
      <c r="H284" s="6"/>
      <c r="I284" s="6"/>
      <c r="J284" s="6"/>
      <c r="K284" s="6"/>
      <c r="L284" s="515"/>
      <c r="M284" s="30"/>
    </row>
    <row r="285" spans="2:13">
      <c r="B285" s="513" t="s">
        <v>8845</v>
      </c>
      <c r="C285" s="514"/>
      <c r="D285" s="514"/>
      <c r="E285" s="514"/>
      <c r="F285" s="514"/>
      <c r="G285" s="514"/>
      <c r="H285" s="6"/>
      <c r="I285" s="6"/>
      <c r="J285" s="6"/>
      <c r="K285" s="6"/>
      <c r="L285" s="515"/>
      <c r="M285" s="30"/>
    </row>
    <row r="286" spans="2:13">
      <c r="B286" s="513" t="s">
        <v>8846</v>
      </c>
      <c r="C286" s="514"/>
      <c r="D286" s="514"/>
      <c r="E286" s="514"/>
      <c r="F286" s="514"/>
      <c r="G286" s="514"/>
      <c r="H286" s="6"/>
      <c r="I286" s="6"/>
      <c r="J286" s="6"/>
      <c r="K286" s="6"/>
      <c r="L286" s="515"/>
      <c r="M286" s="30"/>
    </row>
    <row r="287" spans="2:13">
      <c r="B287" s="513" t="s">
        <v>8847</v>
      </c>
      <c r="C287" s="514"/>
      <c r="D287" s="514"/>
      <c r="E287" s="514"/>
      <c r="F287" s="514"/>
      <c r="G287" s="514"/>
      <c r="H287" s="6"/>
      <c r="I287" s="6"/>
      <c r="J287" s="6"/>
      <c r="K287" s="6"/>
      <c r="L287" s="515"/>
      <c r="M287" s="30"/>
    </row>
    <row r="288" spans="2:13">
      <c r="B288" s="513"/>
      <c r="C288" s="514"/>
      <c r="D288" s="514"/>
      <c r="E288" s="514"/>
      <c r="F288" s="514"/>
      <c r="G288" s="514"/>
      <c r="H288" s="6"/>
      <c r="I288" s="6"/>
      <c r="J288" s="6"/>
      <c r="K288" s="6"/>
      <c r="L288" s="515"/>
      <c r="M288" s="30"/>
    </row>
    <row r="289" spans="2:13">
      <c r="B289" s="516" t="s">
        <v>8848</v>
      </c>
      <c r="C289" s="514"/>
      <c r="D289" s="514"/>
      <c r="E289" s="514"/>
      <c r="F289" s="514"/>
      <c r="G289" s="514"/>
      <c r="H289" s="6"/>
      <c r="I289" s="6"/>
      <c r="J289" s="6"/>
      <c r="K289" s="6"/>
      <c r="L289" s="515"/>
      <c r="M289" s="30"/>
    </row>
    <row r="290" spans="2:13">
      <c r="B290" s="513" t="s">
        <v>8849</v>
      </c>
      <c r="C290" s="514"/>
      <c r="D290" s="514"/>
      <c r="E290" s="514"/>
      <c r="F290" s="514"/>
      <c r="G290" s="514"/>
      <c r="H290" s="6"/>
      <c r="I290" s="6"/>
      <c r="J290" s="6"/>
      <c r="K290" s="6"/>
      <c r="L290" s="515"/>
      <c r="M290" s="30"/>
    </row>
    <row r="291" spans="2:13">
      <c r="B291" s="513" t="s">
        <v>8850</v>
      </c>
      <c r="C291" s="514"/>
      <c r="D291" s="514"/>
      <c r="E291" s="514"/>
      <c r="F291" s="514"/>
      <c r="G291" s="514"/>
      <c r="H291" s="6"/>
      <c r="I291" s="6"/>
      <c r="J291" s="6"/>
      <c r="K291" s="6"/>
      <c r="L291" s="515"/>
      <c r="M291" s="30"/>
    </row>
    <row r="292" spans="2:13">
      <c r="B292" s="513" t="s">
        <v>8851</v>
      </c>
      <c r="C292" s="514"/>
      <c r="D292" s="514"/>
      <c r="E292" s="514"/>
      <c r="F292" s="514"/>
      <c r="G292" s="514"/>
      <c r="H292" s="6"/>
      <c r="I292" s="6"/>
      <c r="J292" s="6"/>
      <c r="K292" s="6"/>
      <c r="L292" s="515"/>
      <c r="M292" s="30"/>
    </row>
    <row r="293" spans="2:13">
      <c r="B293" s="513" t="s">
        <v>8852</v>
      </c>
      <c r="C293" s="514"/>
      <c r="D293" s="514"/>
      <c r="E293" s="514"/>
      <c r="F293" s="514"/>
      <c r="G293" s="514"/>
      <c r="H293" s="6"/>
      <c r="I293" s="6"/>
      <c r="J293" s="6"/>
      <c r="K293" s="6"/>
      <c r="L293" s="515"/>
      <c r="M293" s="30"/>
    </row>
    <row r="294" spans="2:13">
      <c r="B294" s="513" t="s">
        <v>8853</v>
      </c>
      <c r="C294" s="514"/>
      <c r="D294" s="514"/>
      <c r="E294" s="514"/>
      <c r="F294" s="514"/>
      <c r="G294" s="514"/>
      <c r="H294" s="6"/>
      <c r="I294" s="6"/>
      <c r="J294" s="6"/>
      <c r="K294" s="6"/>
      <c r="L294" s="515"/>
      <c r="M294" s="30"/>
    </row>
    <row r="295" spans="2:13">
      <c r="B295" s="513" t="s">
        <v>8854</v>
      </c>
      <c r="C295" s="514"/>
      <c r="D295" s="514"/>
      <c r="E295" s="514"/>
      <c r="F295" s="514"/>
      <c r="G295" s="514"/>
      <c r="H295" s="6"/>
      <c r="I295" s="6"/>
      <c r="J295" s="6"/>
      <c r="K295" s="6"/>
      <c r="L295" s="515"/>
      <c r="M295" s="30"/>
    </row>
    <row r="296" spans="2:13">
      <c r="B296" s="513" t="s">
        <v>8855</v>
      </c>
      <c r="C296" s="514"/>
      <c r="D296" s="514"/>
      <c r="E296" s="514"/>
      <c r="F296" s="514"/>
      <c r="G296" s="514"/>
      <c r="H296" s="6"/>
      <c r="I296" s="6"/>
      <c r="J296" s="6"/>
      <c r="K296" s="6"/>
      <c r="L296" s="515"/>
      <c r="M296" s="30"/>
    </row>
    <row r="297" spans="2:13">
      <c r="B297" s="513" t="s">
        <v>8856</v>
      </c>
      <c r="C297" s="514"/>
      <c r="D297" s="514"/>
      <c r="E297" s="514"/>
      <c r="F297" s="514"/>
      <c r="G297" s="514"/>
      <c r="H297" s="6"/>
      <c r="I297" s="6"/>
      <c r="J297" s="6"/>
      <c r="K297" s="6"/>
      <c r="L297" s="515"/>
      <c r="M297" s="30"/>
    </row>
    <row r="298" spans="2:13">
      <c r="B298" s="513" t="s">
        <v>8857</v>
      </c>
      <c r="C298" s="514"/>
      <c r="D298" s="514"/>
      <c r="E298" s="514"/>
      <c r="F298" s="514"/>
      <c r="G298" s="514"/>
      <c r="H298" s="6"/>
      <c r="I298" s="6"/>
      <c r="J298" s="6"/>
      <c r="K298" s="6"/>
      <c r="L298" s="515"/>
      <c r="M298" s="30"/>
    </row>
    <row r="299" spans="2:13">
      <c r="B299" s="513" t="s">
        <v>8858</v>
      </c>
      <c r="C299" s="514"/>
      <c r="D299" s="514"/>
      <c r="E299" s="514"/>
      <c r="F299" s="514"/>
      <c r="G299" s="514"/>
      <c r="H299" s="6"/>
      <c r="I299" s="6"/>
      <c r="J299" s="6"/>
      <c r="K299" s="6"/>
      <c r="L299" s="515"/>
      <c r="M299" s="30"/>
    </row>
    <row r="300" spans="2:13">
      <c r="B300" s="513" t="s">
        <v>8859</v>
      </c>
      <c r="C300" s="514"/>
      <c r="D300" s="514"/>
      <c r="E300" s="514"/>
      <c r="F300" s="514"/>
      <c r="G300" s="514"/>
      <c r="H300" s="6"/>
      <c r="I300" s="6"/>
      <c r="J300" s="6"/>
      <c r="K300" s="6"/>
      <c r="L300" s="515"/>
      <c r="M300" s="30"/>
    </row>
    <row r="301" spans="2:13">
      <c r="B301" s="513"/>
      <c r="C301" s="514"/>
      <c r="D301" s="514"/>
      <c r="E301" s="514"/>
      <c r="F301" s="514"/>
      <c r="G301" s="514"/>
      <c r="H301" s="6"/>
      <c r="I301" s="6"/>
      <c r="J301" s="6"/>
      <c r="K301" s="6"/>
      <c r="L301" s="515"/>
      <c r="M301" s="30"/>
    </row>
    <row r="302" spans="2:13">
      <c r="B302" s="516" t="s">
        <v>8860</v>
      </c>
      <c r="C302" s="514"/>
      <c r="D302" s="514"/>
      <c r="E302" s="514"/>
      <c r="F302" s="514"/>
      <c r="G302" s="514"/>
      <c r="H302" s="6"/>
      <c r="I302" s="6"/>
      <c r="J302" s="6"/>
      <c r="K302" s="6"/>
      <c r="L302" s="515"/>
      <c r="M302" s="30"/>
    </row>
    <row r="303" spans="2:13">
      <c r="B303" s="513" t="s">
        <v>8861</v>
      </c>
      <c r="C303" s="514"/>
      <c r="D303" s="514"/>
      <c r="E303" s="514"/>
      <c r="F303" s="514"/>
      <c r="G303" s="514"/>
      <c r="H303" s="6"/>
      <c r="I303" s="6"/>
      <c r="J303" s="6"/>
      <c r="K303" s="6"/>
      <c r="L303" s="515"/>
      <c r="M303" s="30"/>
    </row>
    <row r="304" spans="2:13">
      <c r="B304" s="513" t="s">
        <v>8850</v>
      </c>
      <c r="C304" s="514"/>
      <c r="D304" s="514"/>
      <c r="E304" s="514"/>
      <c r="F304" s="514"/>
      <c r="G304" s="514"/>
      <c r="H304" s="6"/>
      <c r="I304" s="6"/>
      <c r="J304" s="6"/>
      <c r="K304" s="6"/>
      <c r="L304" s="515"/>
      <c r="M304" s="30"/>
    </row>
    <row r="305" spans="2:13">
      <c r="B305" s="513" t="s">
        <v>8851</v>
      </c>
      <c r="C305" s="514"/>
      <c r="D305" s="514"/>
      <c r="E305" s="514"/>
      <c r="F305" s="514"/>
      <c r="G305" s="514"/>
      <c r="H305" s="6"/>
      <c r="I305" s="6"/>
      <c r="J305" s="6"/>
      <c r="K305" s="6"/>
      <c r="L305" s="515"/>
      <c r="M305" s="30"/>
    </row>
    <row r="306" spans="2:13">
      <c r="B306" s="513" t="s">
        <v>8862</v>
      </c>
      <c r="C306" s="514"/>
      <c r="D306" s="514"/>
      <c r="E306" s="514"/>
      <c r="F306" s="514"/>
      <c r="G306" s="514"/>
      <c r="H306" s="6"/>
      <c r="I306" s="6"/>
      <c r="J306" s="6"/>
      <c r="K306" s="6"/>
      <c r="L306" s="515"/>
      <c r="M306" s="30"/>
    </row>
    <row r="307" spans="2:13">
      <c r="B307" s="513" t="s">
        <v>8863</v>
      </c>
      <c r="C307" s="514"/>
      <c r="D307" s="514"/>
      <c r="E307" s="514"/>
      <c r="F307" s="514"/>
      <c r="G307" s="514"/>
      <c r="H307" s="6"/>
      <c r="I307" s="6"/>
      <c r="J307" s="6"/>
      <c r="K307" s="6"/>
      <c r="L307" s="515"/>
      <c r="M307" s="30"/>
    </row>
    <row r="308" spans="2:13">
      <c r="B308" s="513" t="s">
        <v>8864</v>
      </c>
      <c r="C308" s="514"/>
      <c r="D308" s="514"/>
      <c r="E308" s="514"/>
      <c r="F308" s="514"/>
      <c r="G308" s="514"/>
      <c r="H308" s="6"/>
      <c r="I308" s="6"/>
      <c r="J308" s="6"/>
      <c r="K308" s="6"/>
      <c r="L308" s="515"/>
      <c r="M308" s="30"/>
    </row>
    <row r="309" spans="2:13">
      <c r="B309" s="513" t="s">
        <v>8858</v>
      </c>
      <c r="C309" s="514"/>
      <c r="D309" s="514"/>
      <c r="E309" s="514"/>
      <c r="F309" s="514"/>
      <c r="G309" s="514"/>
      <c r="H309" s="6"/>
      <c r="I309" s="6"/>
      <c r="J309" s="6"/>
      <c r="K309" s="6"/>
      <c r="L309" s="515"/>
      <c r="M309" s="30"/>
    </row>
    <row r="310" spans="2:13">
      <c r="B310" s="513" t="s">
        <v>8859</v>
      </c>
      <c r="C310" s="514"/>
      <c r="D310" s="514"/>
      <c r="E310" s="514"/>
      <c r="F310" s="514"/>
      <c r="G310" s="514"/>
      <c r="H310" s="6"/>
      <c r="I310" s="6"/>
      <c r="J310" s="6"/>
      <c r="K310" s="6"/>
      <c r="L310" s="515"/>
      <c r="M310" s="30"/>
    </row>
    <row r="311" spans="2:13">
      <c r="B311" s="513"/>
      <c r="C311" s="514"/>
      <c r="D311" s="514"/>
      <c r="E311" s="514"/>
      <c r="F311" s="514"/>
      <c r="G311" s="514"/>
      <c r="H311" s="6"/>
      <c r="I311" s="6"/>
      <c r="J311" s="6"/>
      <c r="K311" s="6"/>
      <c r="L311" s="515"/>
      <c r="M311" s="30"/>
    </row>
    <row r="312" spans="2:13">
      <c r="B312" s="516" t="s">
        <v>8865</v>
      </c>
      <c r="C312" s="514"/>
      <c r="D312" s="514"/>
      <c r="E312" s="514"/>
      <c r="F312" s="514"/>
      <c r="G312" s="514"/>
      <c r="H312" s="6"/>
      <c r="I312" s="6"/>
      <c r="J312" s="6"/>
      <c r="K312" s="6"/>
      <c r="L312" s="515"/>
      <c r="M312" s="30"/>
    </row>
    <row r="313" spans="2:13">
      <c r="B313" s="513" t="s">
        <v>8866</v>
      </c>
      <c r="C313" s="514"/>
      <c r="D313" s="514"/>
      <c r="E313" s="514"/>
      <c r="F313" s="514"/>
      <c r="G313" s="514"/>
      <c r="H313" s="6"/>
      <c r="I313" s="6"/>
      <c r="J313" s="6"/>
      <c r="K313" s="6"/>
      <c r="L313" s="515"/>
      <c r="M313" s="30"/>
    </row>
    <row r="314" spans="2:13">
      <c r="B314" s="513" t="s">
        <v>8867</v>
      </c>
      <c r="C314" s="514"/>
      <c r="D314" s="514"/>
      <c r="E314" s="514"/>
      <c r="F314" s="514"/>
      <c r="G314" s="514"/>
      <c r="H314" s="6"/>
      <c r="I314" s="6"/>
      <c r="J314" s="6"/>
      <c r="K314" s="6"/>
      <c r="L314" s="515"/>
      <c r="M314" s="30"/>
    </row>
    <row r="315" spans="2:13">
      <c r="B315" s="513" t="s">
        <v>8868</v>
      </c>
      <c r="C315" s="514"/>
      <c r="D315" s="514"/>
      <c r="E315" s="514"/>
      <c r="F315" s="514"/>
      <c r="G315" s="514"/>
      <c r="H315" s="6"/>
      <c r="I315" s="6"/>
      <c r="J315" s="6"/>
      <c r="K315" s="6"/>
      <c r="L315" s="515"/>
      <c r="M315" s="30"/>
    </row>
    <row r="316" spans="2:13">
      <c r="B316" s="513" t="s">
        <v>8869</v>
      </c>
      <c r="C316" s="514"/>
      <c r="D316" s="514"/>
      <c r="E316" s="514"/>
      <c r="F316" s="514"/>
      <c r="G316" s="514"/>
      <c r="H316" s="6"/>
      <c r="I316" s="6"/>
      <c r="J316" s="6"/>
      <c r="K316" s="6"/>
      <c r="L316" s="515"/>
      <c r="M316" s="30"/>
    </row>
    <row r="317" spans="2:13">
      <c r="B317" s="513" t="s">
        <v>8870</v>
      </c>
      <c r="C317" s="514"/>
      <c r="D317" s="514"/>
      <c r="E317" s="514"/>
      <c r="F317" s="514"/>
      <c r="G317" s="514"/>
      <c r="H317" s="6"/>
      <c r="I317" s="6"/>
      <c r="J317" s="6"/>
      <c r="K317" s="6"/>
      <c r="L317" s="515"/>
      <c r="M317" s="30"/>
    </row>
    <row r="318" spans="2:13">
      <c r="B318" s="513" t="s">
        <v>8871</v>
      </c>
      <c r="C318" s="514"/>
      <c r="D318" s="514"/>
      <c r="E318" s="514"/>
      <c r="F318" s="514"/>
      <c r="G318" s="514"/>
      <c r="H318" s="6"/>
      <c r="I318" s="6"/>
      <c r="J318" s="6"/>
      <c r="K318" s="6"/>
      <c r="L318" s="515"/>
      <c r="M318" s="30"/>
    </row>
    <row r="319" spans="2:13">
      <c r="B319" s="513" t="s">
        <v>8872</v>
      </c>
      <c r="C319" s="514"/>
      <c r="D319" s="514"/>
      <c r="E319" s="514"/>
      <c r="F319" s="514"/>
      <c r="G319" s="514"/>
      <c r="H319" s="6"/>
      <c r="I319" s="6"/>
      <c r="J319" s="6"/>
      <c r="K319" s="6"/>
      <c r="L319" s="515"/>
      <c r="M319" s="30"/>
    </row>
    <row r="320" spans="2:13">
      <c r="B320" s="513" t="s">
        <v>8873</v>
      </c>
      <c r="C320" s="514" t="s">
        <v>8874</v>
      </c>
      <c r="D320" s="514"/>
      <c r="E320" s="514"/>
      <c r="F320" s="514"/>
      <c r="G320" s="514"/>
      <c r="H320" s="6"/>
      <c r="I320" s="6"/>
      <c r="J320" s="6"/>
      <c r="K320" s="6"/>
      <c r="L320" s="515"/>
      <c r="M320" s="30"/>
    </row>
    <row r="321" spans="2:13">
      <c r="B321" s="513"/>
      <c r="C321" s="514" t="s">
        <v>8875</v>
      </c>
      <c r="D321" s="514"/>
      <c r="E321" s="514"/>
      <c r="F321" s="514"/>
      <c r="G321" s="514"/>
      <c r="H321" s="6"/>
      <c r="I321" s="6"/>
      <c r="J321" s="6"/>
      <c r="K321" s="6"/>
      <c r="L321" s="515"/>
      <c r="M321" s="30"/>
    </row>
    <row r="322" spans="2:13">
      <c r="B322" s="513" t="s">
        <v>8876</v>
      </c>
      <c r="C322" s="514" t="s">
        <v>8877</v>
      </c>
      <c r="D322" s="514"/>
      <c r="E322" s="514"/>
      <c r="F322" s="514"/>
      <c r="G322" s="514"/>
      <c r="H322" s="6"/>
      <c r="I322" s="6"/>
      <c r="J322" s="6"/>
      <c r="K322" s="6"/>
      <c r="L322" s="515"/>
      <c r="M322" s="30"/>
    </row>
    <row r="323" spans="2:13">
      <c r="B323" s="513"/>
      <c r="C323" s="514"/>
      <c r="D323" s="514"/>
      <c r="E323" s="514"/>
      <c r="F323" s="514"/>
      <c r="G323" s="514"/>
      <c r="H323" s="6"/>
      <c r="I323" s="6"/>
      <c r="J323" s="6"/>
      <c r="K323" s="6"/>
      <c r="L323" s="515"/>
      <c r="M323" s="30"/>
    </row>
    <row r="324" spans="2:13">
      <c r="B324" s="513" t="s">
        <v>8878</v>
      </c>
      <c r="C324" s="514"/>
      <c r="D324" s="514"/>
      <c r="E324" s="514"/>
      <c r="F324" s="514"/>
      <c r="G324" s="514"/>
      <c r="H324" s="6"/>
      <c r="I324" s="6"/>
      <c r="J324" s="6"/>
      <c r="K324" s="6"/>
      <c r="L324" s="515"/>
      <c r="M324" s="30"/>
    </row>
    <row r="325" spans="2:13">
      <c r="B325" s="513" t="s">
        <v>8879</v>
      </c>
      <c r="C325" s="514"/>
      <c r="D325" s="514"/>
      <c r="E325" s="514"/>
      <c r="F325" s="514"/>
      <c r="G325" s="514"/>
      <c r="H325" s="6"/>
      <c r="I325" s="6"/>
      <c r="J325" s="6"/>
      <c r="K325" s="6"/>
      <c r="L325" s="515"/>
      <c r="M325" s="30"/>
    </row>
    <row r="326" spans="2:13">
      <c r="B326" s="513" t="s">
        <v>8880</v>
      </c>
      <c r="C326" s="514"/>
      <c r="D326" s="514"/>
      <c r="E326" s="514"/>
      <c r="F326" s="514"/>
      <c r="G326" s="514"/>
      <c r="H326" s="6"/>
      <c r="I326" s="6"/>
      <c r="J326" s="6"/>
      <c r="K326" s="6"/>
      <c r="L326" s="515"/>
      <c r="M326" s="30"/>
    </row>
    <row r="327" spans="2:13">
      <c r="B327" s="513" t="s">
        <v>8881</v>
      </c>
      <c r="C327" s="514"/>
      <c r="D327" s="514"/>
      <c r="E327" s="514"/>
      <c r="F327" s="514"/>
      <c r="G327" s="514"/>
      <c r="H327" s="6"/>
      <c r="I327" s="6"/>
      <c r="J327" s="6"/>
      <c r="K327" s="6"/>
      <c r="L327" s="515"/>
      <c r="M327" s="30"/>
    </row>
    <row r="328" spans="2:13">
      <c r="B328" s="513" t="s">
        <v>8882</v>
      </c>
      <c r="C328" s="514"/>
      <c r="D328" s="514"/>
      <c r="E328" s="514"/>
      <c r="F328" s="514"/>
      <c r="G328" s="514"/>
      <c r="H328" s="6"/>
      <c r="I328" s="6"/>
      <c r="J328" s="6"/>
      <c r="K328" s="6"/>
      <c r="L328" s="515"/>
      <c r="M328" s="30"/>
    </row>
    <row r="329" spans="2:13">
      <c r="B329" s="513"/>
      <c r="C329" s="514"/>
      <c r="D329" s="514"/>
      <c r="E329" s="514"/>
      <c r="F329" s="514"/>
      <c r="G329" s="514"/>
      <c r="H329" s="6"/>
      <c r="I329" s="6"/>
      <c r="J329" s="6"/>
      <c r="K329" s="6"/>
      <c r="L329" s="515"/>
      <c r="M329" s="30"/>
    </row>
    <row r="330" spans="2:13" ht="18.75">
      <c r="B330" s="539" t="s">
        <v>8883</v>
      </c>
      <c r="C330" s="514"/>
      <c r="D330" s="514"/>
      <c r="E330" s="514"/>
      <c r="F330" s="514"/>
      <c r="G330" s="514"/>
      <c r="H330" s="6"/>
      <c r="I330" s="6"/>
      <c r="J330" s="6"/>
      <c r="K330" s="6"/>
      <c r="L330" s="515"/>
      <c r="M330" s="30"/>
    </row>
    <row r="331" spans="2:13">
      <c r="B331" s="513" t="s">
        <v>8884</v>
      </c>
      <c r="C331" s="514"/>
      <c r="D331" s="514"/>
      <c r="E331" s="514"/>
      <c r="F331" s="514"/>
      <c r="G331" s="514"/>
      <c r="H331" s="6"/>
      <c r="I331" s="6"/>
      <c r="J331" s="6"/>
      <c r="K331" s="6"/>
      <c r="L331" s="515"/>
      <c r="M331" s="30"/>
    </row>
    <row r="332" spans="2:13">
      <c r="B332" s="516" t="s">
        <v>8885</v>
      </c>
      <c r="C332" s="514"/>
      <c r="D332" s="514"/>
      <c r="E332" s="514"/>
      <c r="F332" s="514"/>
      <c r="G332" s="514"/>
      <c r="H332" s="6"/>
      <c r="I332" s="6"/>
      <c r="J332" s="6"/>
      <c r="K332" s="6"/>
      <c r="L332" s="515"/>
      <c r="M332" s="30"/>
    </row>
    <row r="333" spans="2:13">
      <c r="B333" s="513" t="s">
        <v>8886</v>
      </c>
      <c r="C333" s="514"/>
      <c r="D333" s="514"/>
      <c r="E333" s="514"/>
      <c r="F333" s="514"/>
      <c r="G333" s="514"/>
      <c r="H333" s="6"/>
      <c r="I333" s="6"/>
      <c r="J333" s="6"/>
      <c r="K333" s="6"/>
      <c r="L333" s="515"/>
      <c r="M333" s="30"/>
    </row>
    <row r="334" spans="2:13">
      <c r="B334" s="513" t="s">
        <v>8887</v>
      </c>
      <c r="C334" s="514"/>
      <c r="D334" s="514"/>
      <c r="E334" s="514"/>
      <c r="F334" s="514"/>
      <c r="G334" s="514"/>
      <c r="H334" s="6"/>
      <c r="I334" s="6"/>
      <c r="J334" s="6"/>
      <c r="K334" s="6"/>
      <c r="L334" s="515"/>
      <c r="M334" s="30"/>
    </row>
    <row r="335" spans="2:13">
      <c r="B335" s="513" t="s">
        <v>8888</v>
      </c>
      <c r="C335" s="514"/>
      <c r="D335" s="6"/>
      <c r="E335" s="514"/>
      <c r="F335" s="514"/>
      <c r="G335" s="514"/>
      <c r="H335" s="6"/>
      <c r="I335" s="6"/>
      <c r="J335" s="6"/>
      <c r="K335" s="6"/>
      <c r="L335" s="515"/>
      <c r="M335" s="30"/>
    </row>
    <row r="336" spans="2:13">
      <c r="B336" s="513" t="s">
        <v>8889</v>
      </c>
      <c r="C336" s="514"/>
      <c r="D336" s="514"/>
      <c r="E336" s="514"/>
      <c r="F336" s="514"/>
      <c r="G336" s="514"/>
      <c r="H336" s="6"/>
      <c r="I336" s="6"/>
      <c r="J336" s="6"/>
      <c r="K336" s="6"/>
      <c r="L336" s="515"/>
      <c r="M336" s="30"/>
    </row>
    <row r="337" spans="2:13">
      <c r="B337" s="513" t="s">
        <v>8890</v>
      </c>
      <c r="C337" s="514"/>
      <c r="D337" s="514"/>
      <c r="E337" s="514"/>
      <c r="F337" s="514"/>
      <c r="G337" s="514"/>
      <c r="H337" s="6"/>
      <c r="I337" s="6"/>
      <c r="J337" s="6"/>
      <c r="K337" s="6"/>
      <c r="L337" s="515"/>
      <c r="M337" s="30"/>
    </row>
    <row r="338" spans="2:13">
      <c r="B338" s="513" t="s">
        <v>8891</v>
      </c>
      <c r="C338" s="514"/>
      <c r="D338" s="514"/>
      <c r="E338" s="514"/>
      <c r="F338" s="514"/>
      <c r="G338" s="514"/>
      <c r="H338" s="6"/>
      <c r="I338" s="6"/>
      <c r="J338" s="6"/>
      <c r="K338" s="6"/>
      <c r="L338" s="515"/>
      <c r="M338" s="30"/>
    </row>
    <row r="339" spans="2:13">
      <c r="B339" s="513" t="s">
        <v>8892</v>
      </c>
      <c r="C339" s="514"/>
      <c r="D339" s="514"/>
      <c r="E339" s="514"/>
      <c r="F339" s="514"/>
      <c r="G339" s="514"/>
      <c r="H339" s="6"/>
      <c r="I339" s="6"/>
      <c r="J339" s="6"/>
      <c r="K339" s="6"/>
      <c r="L339" s="515"/>
      <c r="M339" s="30"/>
    </row>
    <row r="340" spans="2:13">
      <c r="B340" s="513" t="s">
        <v>8893</v>
      </c>
      <c r="C340" s="514"/>
      <c r="D340" s="514"/>
      <c r="E340" s="514"/>
      <c r="F340" s="514"/>
      <c r="G340" s="514"/>
      <c r="H340" s="6"/>
      <c r="I340" s="6"/>
      <c r="J340" s="6"/>
      <c r="K340" s="6"/>
      <c r="L340" s="515"/>
      <c r="M340" s="30"/>
    </row>
    <row r="341" spans="2:13">
      <c r="B341" s="513" t="s">
        <v>8894</v>
      </c>
      <c r="C341" s="514"/>
      <c r="D341" s="514"/>
      <c r="E341" s="514"/>
      <c r="F341" s="514"/>
      <c r="G341" s="514"/>
      <c r="H341" s="514"/>
      <c r="I341" s="514"/>
      <c r="J341" s="514"/>
      <c r="K341" s="514"/>
      <c r="L341" s="517"/>
      <c r="M341" s="30"/>
    </row>
    <row r="342" spans="2:13" ht="16.5" customHeight="1">
      <c r="B342" s="513" t="s">
        <v>8895</v>
      </c>
      <c r="C342" s="518"/>
      <c r="D342" s="518"/>
      <c r="E342" s="518"/>
      <c r="F342" s="518"/>
      <c r="G342" s="518"/>
      <c r="H342" s="518"/>
      <c r="I342" s="518"/>
      <c r="J342" s="518"/>
      <c r="K342" s="518"/>
      <c r="L342" s="519"/>
      <c r="M342" s="30"/>
    </row>
    <row r="343" spans="2:13">
      <c r="B343" s="513" t="s">
        <v>8896</v>
      </c>
      <c r="C343" s="514"/>
      <c r="D343" s="514"/>
      <c r="E343" s="514"/>
      <c r="F343" s="514"/>
      <c r="G343" s="514"/>
      <c r="H343" s="514"/>
      <c r="I343" s="514"/>
      <c r="J343" s="514"/>
      <c r="K343" s="514"/>
      <c r="L343" s="517"/>
      <c r="M343" s="30"/>
    </row>
    <row r="344" spans="2:13">
      <c r="B344" s="513"/>
      <c r="C344" s="514"/>
      <c r="D344" s="514"/>
      <c r="E344" s="514"/>
      <c r="F344" s="514"/>
      <c r="G344" s="514"/>
      <c r="H344" s="6"/>
      <c r="I344" s="6"/>
      <c r="J344" s="6"/>
      <c r="K344" s="6"/>
      <c r="L344" s="515"/>
      <c r="M344" s="30"/>
    </row>
    <row r="345" spans="2:13">
      <c r="B345" s="516" t="s">
        <v>8897</v>
      </c>
      <c r="C345" s="514"/>
      <c r="D345" s="514"/>
      <c r="E345" s="514"/>
      <c r="F345" s="514"/>
      <c r="G345" s="514"/>
      <c r="H345" s="6"/>
      <c r="I345" s="6"/>
      <c r="J345" s="6"/>
      <c r="K345" s="6"/>
      <c r="L345" s="515"/>
      <c r="M345" s="30"/>
    </row>
    <row r="346" spans="2:13">
      <c r="B346" s="513" t="s">
        <v>8866</v>
      </c>
      <c r="C346" s="514"/>
      <c r="D346" s="514"/>
      <c r="E346" s="514"/>
      <c r="F346" s="514"/>
      <c r="G346" s="514"/>
      <c r="H346" s="6"/>
      <c r="I346" s="6"/>
      <c r="J346" s="6"/>
      <c r="K346" s="6"/>
      <c r="L346" s="515"/>
      <c r="M346" s="30"/>
    </row>
    <row r="347" spans="2:13">
      <c r="B347" s="513" t="s">
        <v>8867</v>
      </c>
      <c r="C347" s="514"/>
      <c r="D347" s="514"/>
      <c r="E347" s="514"/>
      <c r="F347" s="514"/>
      <c r="G347" s="514"/>
      <c r="H347" s="6"/>
      <c r="I347" s="6"/>
      <c r="J347" s="6"/>
      <c r="K347" s="6"/>
      <c r="L347" s="515"/>
      <c r="M347" s="30"/>
    </row>
    <row r="348" spans="2:13">
      <c r="B348" s="513" t="s">
        <v>8868</v>
      </c>
      <c r="C348" s="514"/>
      <c r="D348" s="514"/>
      <c r="E348" s="514"/>
      <c r="F348" s="514"/>
      <c r="G348" s="514"/>
      <c r="H348" s="6"/>
      <c r="I348" s="6"/>
      <c r="J348" s="6"/>
      <c r="K348" s="6"/>
      <c r="L348" s="515"/>
      <c r="M348" s="30"/>
    </row>
    <row r="349" spans="2:13">
      <c r="B349" s="513" t="s">
        <v>8898</v>
      </c>
      <c r="C349" s="514"/>
      <c r="D349" s="514"/>
      <c r="E349" s="514"/>
      <c r="F349" s="514"/>
      <c r="G349" s="514"/>
      <c r="H349" s="6"/>
      <c r="I349" s="6"/>
      <c r="J349" s="6"/>
      <c r="K349" s="6"/>
      <c r="L349" s="515"/>
      <c r="M349" s="30"/>
    </row>
    <row r="350" spans="2:13">
      <c r="B350" s="513" t="s">
        <v>8899</v>
      </c>
      <c r="C350" s="514"/>
      <c r="D350" s="514"/>
      <c r="E350" s="514"/>
      <c r="F350" s="514"/>
      <c r="G350" s="514"/>
      <c r="H350" s="6"/>
      <c r="I350" s="6"/>
      <c r="J350" s="6"/>
      <c r="K350" s="6"/>
      <c r="L350" s="515"/>
      <c r="M350" s="30"/>
    </row>
    <row r="351" spans="2:13">
      <c r="B351" s="513" t="s">
        <v>8900</v>
      </c>
      <c r="C351" s="514"/>
      <c r="D351" s="514"/>
      <c r="E351" s="514"/>
      <c r="F351" s="514"/>
      <c r="G351" s="514"/>
      <c r="H351" s="6"/>
      <c r="I351" s="6"/>
      <c r="J351" s="6"/>
      <c r="K351" s="6"/>
      <c r="L351" s="515"/>
      <c r="M351" s="30"/>
    </row>
    <row r="352" spans="2:13">
      <c r="B352" s="513" t="s">
        <v>8901</v>
      </c>
      <c r="C352" s="514"/>
      <c r="D352" s="514"/>
      <c r="E352" s="514"/>
      <c r="F352" s="514"/>
      <c r="G352" s="514"/>
      <c r="H352" s="6"/>
      <c r="I352" s="6"/>
      <c r="J352" s="6"/>
      <c r="K352" s="6"/>
      <c r="L352" s="515"/>
      <c r="M352" s="30"/>
    </row>
    <row r="353" spans="2:13">
      <c r="B353" s="513" t="s">
        <v>8379</v>
      </c>
      <c r="C353" s="514"/>
      <c r="D353" s="514"/>
      <c r="E353" s="514"/>
      <c r="F353" s="514"/>
      <c r="G353" s="514"/>
      <c r="H353" s="6"/>
      <c r="I353" s="6"/>
      <c r="J353" s="6"/>
      <c r="K353" s="6"/>
      <c r="L353" s="515"/>
      <c r="M353" s="30"/>
    </row>
    <row r="354" spans="2:13">
      <c r="B354" s="513" t="s">
        <v>8878</v>
      </c>
      <c r="C354" s="514"/>
      <c r="D354" s="514"/>
      <c r="E354" s="514"/>
      <c r="F354" s="514"/>
      <c r="G354" s="514"/>
      <c r="H354" s="6"/>
      <c r="I354" s="6"/>
      <c r="J354" s="6"/>
      <c r="K354" s="6"/>
      <c r="L354" s="515"/>
      <c r="M354" s="30"/>
    </row>
    <row r="355" spans="2:13">
      <c r="B355" s="513"/>
      <c r="C355" s="514"/>
      <c r="D355" s="514"/>
      <c r="E355" s="514"/>
      <c r="F355" s="514"/>
      <c r="G355" s="514"/>
      <c r="H355" s="6"/>
      <c r="I355" s="6"/>
      <c r="J355" s="6"/>
      <c r="K355" s="6"/>
      <c r="L355" s="515"/>
      <c r="M355" s="30"/>
    </row>
    <row r="356" spans="2:13" ht="18.75">
      <c r="B356" s="539" t="s">
        <v>8902</v>
      </c>
      <c r="C356" s="538"/>
      <c r="D356" s="538"/>
      <c r="E356" s="538"/>
      <c r="F356" s="538"/>
      <c r="G356" s="538"/>
      <c r="H356" s="6"/>
      <c r="I356" s="6"/>
      <c r="J356" s="6"/>
      <c r="K356" s="6"/>
      <c r="L356" s="515"/>
      <c r="M356" s="30"/>
    </row>
    <row r="357" spans="2:13">
      <c r="B357" s="513" t="s">
        <v>8903</v>
      </c>
      <c r="C357" s="514"/>
      <c r="D357" s="514"/>
      <c r="E357" s="514"/>
      <c r="F357" s="514"/>
      <c r="G357" s="514"/>
      <c r="H357" s="6"/>
      <c r="I357" s="6"/>
      <c r="J357" s="6"/>
      <c r="K357" s="6"/>
      <c r="L357" s="515"/>
      <c r="M357" s="30"/>
    </row>
    <row r="358" spans="2:13">
      <c r="B358" s="513" t="s">
        <v>7686</v>
      </c>
      <c r="C358" s="514"/>
      <c r="D358" s="6"/>
      <c r="E358" s="514"/>
      <c r="F358" s="514"/>
      <c r="G358" s="514"/>
      <c r="H358" s="6"/>
      <c r="I358" s="6"/>
      <c r="J358" s="6"/>
      <c r="K358" s="6"/>
      <c r="L358" s="515"/>
      <c r="M358" s="30"/>
    </row>
    <row r="359" spans="2:13">
      <c r="B359" s="513" t="s">
        <v>7688</v>
      </c>
      <c r="C359" s="514"/>
      <c r="D359" s="514"/>
      <c r="E359" s="514"/>
      <c r="F359" s="514"/>
      <c r="G359" s="514"/>
      <c r="H359" s="6"/>
      <c r="I359" s="6"/>
      <c r="J359" s="6"/>
      <c r="K359" s="6"/>
      <c r="L359" s="515"/>
      <c r="M359" s="30"/>
    </row>
    <row r="360" spans="2:13">
      <c r="B360" s="513" t="s">
        <v>8832</v>
      </c>
      <c r="C360" s="514"/>
      <c r="D360" s="514"/>
      <c r="E360" s="514"/>
      <c r="F360" s="514"/>
      <c r="G360" s="514"/>
      <c r="H360" s="6"/>
      <c r="I360" s="6"/>
      <c r="J360" s="6"/>
      <c r="K360" s="6"/>
      <c r="L360" s="515"/>
      <c r="M360" s="30"/>
    </row>
    <row r="361" spans="2:13">
      <c r="B361" s="513" t="s">
        <v>8833</v>
      </c>
      <c r="C361" s="514"/>
      <c r="D361" s="514"/>
      <c r="E361" s="514"/>
      <c r="F361" s="514"/>
      <c r="G361" s="514"/>
      <c r="H361" s="6"/>
      <c r="I361" s="6"/>
      <c r="J361" s="6"/>
      <c r="K361" s="6"/>
      <c r="L361" s="515"/>
      <c r="M361" s="30"/>
    </row>
    <row r="362" spans="2:13">
      <c r="B362" s="513" t="s">
        <v>8834</v>
      </c>
      <c r="C362" s="514"/>
      <c r="D362" s="514"/>
      <c r="E362" s="514"/>
      <c r="F362" s="514"/>
      <c r="G362" s="514"/>
      <c r="H362" s="6"/>
      <c r="I362" s="6"/>
      <c r="J362" s="6"/>
      <c r="K362" s="6"/>
      <c r="L362" s="515"/>
      <c r="M362" s="30"/>
    </row>
    <row r="363" spans="2:13">
      <c r="B363" s="513" t="s">
        <v>8835</v>
      </c>
      <c r="C363" s="514"/>
      <c r="D363" s="514"/>
      <c r="E363" s="514"/>
      <c r="F363" s="514"/>
      <c r="G363" s="514"/>
      <c r="H363" s="6"/>
      <c r="I363" s="6"/>
      <c r="J363" s="6"/>
      <c r="K363" s="6"/>
      <c r="L363" s="515"/>
      <c r="M363" s="30"/>
    </row>
    <row r="364" spans="2:13">
      <c r="B364" s="513" t="s">
        <v>8904</v>
      </c>
      <c r="C364" s="514"/>
      <c r="D364" s="514"/>
      <c r="E364" s="514"/>
      <c r="F364" s="514"/>
      <c r="G364" s="514"/>
      <c r="H364" s="514"/>
      <c r="I364" s="514"/>
      <c r="J364" s="514"/>
      <c r="K364" s="514"/>
      <c r="L364" s="517"/>
      <c r="M364" s="30"/>
    </row>
    <row r="365" spans="2:13" ht="16.5" customHeight="1">
      <c r="B365" s="513" t="s">
        <v>8905</v>
      </c>
      <c r="C365" s="518"/>
      <c r="D365" s="518"/>
      <c r="E365" s="518"/>
      <c r="F365" s="518"/>
      <c r="G365" s="518"/>
      <c r="H365" s="518"/>
      <c r="I365" s="518"/>
      <c r="J365" s="518"/>
      <c r="K365" s="518"/>
      <c r="L365" s="519"/>
      <c r="M365" s="30"/>
    </row>
    <row r="366" spans="2:13">
      <c r="B366" s="513" t="s">
        <v>8838</v>
      </c>
      <c r="C366" s="514"/>
      <c r="D366" s="514"/>
      <c r="E366" s="514"/>
      <c r="F366" s="514"/>
      <c r="G366" s="514"/>
      <c r="H366" s="514"/>
      <c r="I366" s="514"/>
      <c r="J366" s="514"/>
      <c r="K366" s="514"/>
      <c r="L366" s="517"/>
      <c r="M366" s="30"/>
    </row>
    <row r="367" spans="2:13" ht="17.25" thickBot="1">
      <c r="B367" s="513"/>
      <c r="C367" s="514"/>
      <c r="D367" s="514"/>
      <c r="E367" s="514"/>
      <c r="F367" s="514"/>
      <c r="G367" s="514"/>
      <c r="H367" s="6"/>
      <c r="I367" s="6"/>
      <c r="J367" s="6"/>
      <c r="K367" s="6"/>
      <c r="L367" s="515"/>
      <c r="M367" s="30"/>
    </row>
    <row r="368" spans="2:13" ht="20.100000000000001" customHeight="1">
      <c r="B368" s="339"/>
      <c r="C368" s="339"/>
      <c r="D368" s="55"/>
      <c r="E368" s="55"/>
      <c r="F368" s="55"/>
      <c r="G368" s="339"/>
      <c r="H368" s="339"/>
      <c r="I368" s="339"/>
      <c r="J368" s="55"/>
      <c r="K368" s="55"/>
      <c r="L368" s="339"/>
    </row>
  </sheetData>
  <mergeCells count="10">
    <mergeCell ref="L172:L176"/>
    <mergeCell ref="L207:L214"/>
    <mergeCell ref="L221:L227"/>
    <mergeCell ref="L237:L241"/>
    <mergeCell ref="L33:L39"/>
    <mergeCell ref="L47:L51"/>
    <mergeCell ref="L73:L77"/>
    <mergeCell ref="L101:L103"/>
    <mergeCell ref="L142:L149"/>
    <mergeCell ref="L156:L162"/>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375C9-9843-402E-BA28-03DF418AEBFF}">
  <sheetPr codeName="Sheet106">
    <outlinePr summaryBelow="0"/>
    <pageSetUpPr fitToPage="1"/>
  </sheetPr>
  <dimension ref="B1:M8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11" width="10.7109375" style="10" customWidth="1"/>
    <col min="12" max="12" width="98.7109375" style="6" customWidth="1"/>
    <col min="13" max="13" width="2.7109375" style="6" customWidth="1"/>
    <col min="14" max="16384" width="10.28515625" style="6"/>
  </cols>
  <sheetData>
    <row r="1" spans="2:13" ht="13.5" customHeight="1" thickBot="1">
      <c r="B1" s="11"/>
      <c r="C1" s="11"/>
      <c r="D1" s="12"/>
      <c r="E1" s="13"/>
      <c r="F1" s="13"/>
      <c r="G1" s="13"/>
      <c r="H1" s="13"/>
      <c r="I1" s="13"/>
      <c r="J1" s="13"/>
      <c r="K1" s="13"/>
      <c r="L1" s="11"/>
      <c r="M1" s="11"/>
    </row>
    <row r="2" spans="2:13" ht="44.1" customHeight="1" thickBot="1">
      <c r="B2" s="14" t="s">
        <v>22</v>
      </c>
      <c r="C2" s="15"/>
      <c r="D2" s="15"/>
      <c r="E2" s="15"/>
      <c r="F2" s="15"/>
      <c r="G2" s="15"/>
      <c r="H2" s="15"/>
      <c r="I2" s="15"/>
      <c r="J2" s="15"/>
      <c r="K2" s="15"/>
      <c r="L2" s="16"/>
      <c r="M2" s="17"/>
    </row>
    <row r="3" spans="2:13" ht="13.5" customHeight="1" thickBot="1">
      <c r="B3" s="18"/>
      <c r="C3" s="18"/>
      <c r="D3" s="18"/>
      <c r="E3" s="18"/>
      <c r="F3" s="18"/>
      <c r="G3" s="18"/>
      <c r="H3" s="18"/>
      <c r="I3" s="18"/>
      <c r="J3" s="18"/>
      <c r="K3" s="18"/>
      <c r="L3" s="18"/>
    </row>
    <row r="4" spans="2:13" ht="20.25" customHeight="1" thickBot="1">
      <c r="B4" s="19" t="s">
        <v>25</v>
      </c>
      <c r="C4" s="20" t="s">
        <v>9131</v>
      </c>
      <c r="D4" s="20" t="s">
        <v>26</v>
      </c>
      <c r="E4" s="20" t="s">
        <v>27</v>
      </c>
      <c r="F4" s="21" t="s">
        <v>28</v>
      </c>
      <c r="G4" s="22" t="s">
        <v>29</v>
      </c>
      <c r="H4" s="23" t="s">
        <v>30</v>
      </c>
      <c r="I4" s="24" t="s">
        <v>31</v>
      </c>
      <c r="J4" s="23" t="s">
        <v>32</v>
      </c>
      <c r="K4" s="25" t="s">
        <v>33</v>
      </c>
      <c r="L4" s="26" t="s">
        <v>34</v>
      </c>
    </row>
    <row r="5" spans="2:13" ht="20.100000000000001" customHeight="1" thickBot="1">
      <c r="B5" s="27" t="s">
        <v>8907</v>
      </c>
      <c r="C5" s="28"/>
      <c r="D5" s="28"/>
      <c r="E5" s="28"/>
      <c r="F5" s="28"/>
      <c r="G5" s="28"/>
      <c r="H5" s="28"/>
      <c r="I5" s="28"/>
      <c r="J5" s="28"/>
      <c r="K5" s="28"/>
      <c r="L5" s="29"/>
      <c r="M5" s="30"/>
    </row>
    <row r="6" spans="2:13">
      <c r="B6" s="31" t="s">
        <v>7213</v>
      </c>
      <c r="C6" s="32" t="s">
        <v>8908</v>
      </c>
      <c r="D6" s="33" t="s">
        <v>5961</v>
      </c>
      <c r="E6" s="34" t="s">
        <v>6266</v>
      </c>
      <c r="F6" s="35"/>
      <c r="G6" s="36" t="s">
        <v>2080</v>
      </c>
      <c r="H6" s="37" t="s">
        <v>5469</v>
      </c>
      <c r="I6" s="37" t="s">
        <v>5469</v>
      </c>
      <c r="J6" s="37" t="s">
        <v>5469</v>
      </c>
      <c r="K6" s="35" t="s">
        <v>5469</v>
      </c>
      <c r="L6" s="362" t="s">
        <v>8909</v>
      </c>
      <c r="M6" s="30"/>
    </row>
    <row r="7" spans="2:13">
      <c r="B7" s="39" t="s">
        <v>8601</v>
      </c>
      <c r="C7" s="40" t="s">
        <v>8910</v>
      </c>
      <c r="D7" s="41" t="s">
        <v>5961</v>
      </c>
      <c r="E7" s="4" t="s">
        <v>6268</v>
      </c>
      <c r="F7" s="42"/>
      <c r="G7" s="43" t="s">
        <v>529</v>
      </c>
      <c r="H7" s="4" t="s">
        <v>5469</v>
      </c>
      <c r="I7" s="4" t="s">
        <v>5469</v>
      </c>
      <c r="J7" s="4" t="s">
        <v>5469</v>
      </c>
      <c r="K7" s="42" t="s">
        <v>5469</v>
      </c>
      <c r="L7" s="330"/>
      <c r="M7" s="30"/>
    </row>
    <row r="8" spans="2:13">
      <c r="B8" s="39" t="s">
        <v>8911</v>
      </c>
      <c r="C8" s="40" t="s">
        <v>8912</v>
      </c>
      <c r="D8" s="41" t="s">
        <v>5954</v>
      </c>
      <c r="E8" s="4" t="s">
        <v>6268</v>
      </c>
      <c r="F8" s="42"/>
      <c r="G8" s="43" t="s">
        <v>529</v>
      </c>
      <c r="H8" s="4" t="s">
        <v>5469</v>
      </c>
      <c r="I8" s="4" t="s">
        <v>5469</v>
      </c>
      <c r="J8" s="4" t="s">
        <v>5469</v>
      </c>
      <c r="K8" s="42" t="s">
        <v>5469</v>
      </c>
      <c r="L8" s="330"/>
      <c r="M8" s="30"/>
    </row>
    <row r="9" spans="2:13" ht="60">
      <c r="B9" s="39" t="s">
        <v>7268</v>
      </c>
      <c r="C9" s="40" t="s">
        <v>8913</v>
      </c>
      <c r="D9" s="41" t="s">
        <v>6244</v>
      </c>
      <c r="E9" s="4" t="s">
        <v>6268</v>
      </c>
      <c r="F9" s="42"/>
      <c r="G9" s="43" t="s">
        <v>529</v>
      </c>
      <c r="H9" s="4" t="s">
        <v>5469</v>
      </c>
      <c r="I9" s="4" t="s">
        <v>5469</v>
      </c>
      <c r="J9" s="4" t="s">
        <v>5469</v>
      </c>
      <c r="K9" s="42" t="s">
        <v>5469</v>
      </c>
      <c r="L9" s="44" t="s">
        <v>8914</v>
      </c>
      <c r="M9" s="30"/>
    </row>
    <row r="10" spans="2:13">
      <c r="B10" s="39" t="s">
        <v>5920</v>
      </c>
      <c r="C10" s="40" t="s">
        <v>8915</v>
      </c>
      <c r="D10" s="41" t="s">
        <v>7267</v>
      </c>
      <c r="E10" s="4" t="s">
        <v>6268</v>
      </c>
      <c r="F10" s="42"/>
      <c r="G10" s="43" t="s">
        <v>529</v>
      </c>
      <c r="H10" s="4" t="s">
        <v>5469</v>
      </c>
      <c r="I10" s="4" t="s">
        <v>5469</v>
      </c>
      <c r="J10" s="4" t="s">
        <v>5469</v>
      </c>
      <c r="K10" s="42" t="s">
        <v>5469</v>
      </c>
      <c r="L10" s="330" t="s">
        <v>8916</v>
      </c>
      <c r="M10" s="30"/>
    </row>
    <row r="11" spans="2:13" ht="60">
      <c r="B11" s="39" t="s">
        <v>1103</v>
      </c>
      <c r="C11" s="40" t="s">
        <v>3803</v>
      </c>
      <c r="D11" s="41" t="s">
        <v>6903</v>
      </c>
      <c r="E11" s="4" t="s">
        <v>6338</v>
      </c>
      <c r="F11" s="42"/>
      <c r="G11" s="43" t="s">
        <v>529</v>
      </c>
      <c r="H11" s="4" t="s">
        <v>5469</v>
      </c>
      <c r="I11" s="4" t="s">
        <v>5469</v>
      </c>
      <c r="J11" s="4" t="s">
        <v>5469</v>
      </c>
      <c r="K11" s="42" t="s">
        <v>5469</v>
      </c>
      <c r="L11" s="44" t="s">
        <v>8917</v>
      </c>
      <c r="M11" s="30"/>
    </row>
    <row r="12" spans="2:13">
      <c r="B12" s="39" t="s">
        <v>8918</v>
      </c>
      <c r="C12" s="40" t="s">
        <v>8919</v>
      </c>
      <c r="D12" s="41" t="s">
        <v>5729</v>
      </c>
      <c r="E12" s="4" t="s">
        <v>5644</v>
      </c>
      <c r="F12" s="42"/>
      <c r="G12" s="43" t="s">
        <v>529</v>
      </c>
      <c r="H12" s="4" t="s">
        <v>5469</v>
      </c>
      <c r="I12" s="4" t="s">
        <v>5469</v>
      </c>
      <c r="J12" s="4" t="s">
        <v>5469</v>
      </c>
      <c r="K12" s="42" t="s">
        <v>5469</v>
      </c>
      <c r="L12" s="44" t="s">
        <v>8916</v>
      </c>
      <c r="M12" s="30"/>
    </row>
    <row r="13" spans="2:13" ht="30">
      <c r="B13" s="39" t="s">
        <v>8920</v>
      </c>
      <c r="C13" s="40" t="s">
        <v>8921</v>
      </c>
      <c r="D13" s="41" t="s">
        <v>7267</v>
      </c>
      <c r="E13" s="4" t="s">
        <v>6266</v>
      </c>
      <c r="F13" s="42"/>
      <c r="G13" s="43" t="s">
        <v>529</v>
      </c>
      <c r="H13" s="4" t="s">
        <v>5469</v>
      </c>
      <c r="I13" s="4" t="s">
        <v>5469</v>
      </c>
      <c r="J13" s="4" t="s">
        <v>5469</v>
      </c>
      <c r="K13" s="42" t="s">
        <v>5469</v>
      </c>
      <c r="L13" s="330" t="s">
        <v>8922</v>
      </c>
      <c r="M13" s="30"/>
    </row>
    <row r="14" spans="2:13" ht="30">
      <c r="B14" s="39" t="s">
        <v>7284</v>
      </c>
      <c r="C14" s="40" t="s">
        <v>8923</v>
      </c>
      <c r="D14" s="41" t="s">
        <v>5954</v>
      </c>
      <c r="E14" s="4" t="s">
        <v>6268</v>
      </c>
      <c r="F14" s="42"/>
      <c r="G14" s="43" t="s">
        <v>529</v>
      </c>
      <c r="H14" s="4" t="s">
        <v>5469</v>
      </c>
      <c r="I14" s="4" t="s">
        <v>5469</v>
      </c>
      <c r="J14" s="4" t="s">
        <v>5469</v>
      </c>
      <c r="K14" s="42" t="s">
        <v>5469</v>
      </c>
      <c r="L14" s="44" t="s">
        <v>8924</v>
      </c>
      <c r="M14" s="30"/>
    </row>
    <row r="15" spans="2:13" ht="120">
      <c r="B15" s="39" t="s">
        <v>7285</v>
      </c>
      <c r="C15" s="40" t="s">
        <v>8925</v>
      </c>
      <c r="D15" s="41" t="s">
        <v>5961</v>
      </c>
      <c r="E15" s="4" t="s">
        <v>6268</v>
      </c>
      <c r="F15" s="42"/>
      <c r="G15" s="43" t="s">
        <v>529</v>
      </c>
      <c r="H15" s="4" t="s">
        <v>5469</v>
      </c>
      <c r="I15" s="4" t="s">
        <v>5469</v>
      </c>
      <c r="J15" s="4" t="s">
        <v>5469</v>
      </c>
      <c r="K15" s="42" t="s">
        <v>5469</v>
      </c>
      <c r="L15" s="44" t="s">
        <v>8926</v>
      </c>
      <c r="M15" s="30"/>
    </row>
    <row r="16" spans="2:13" ht="120">
      <c r="B16" s="39" t="s">
        <v>7286</v>
      </c>
      <c r="C16" s="40" t="s">
        <v>8927</v>
      </c>
      <c r="D16" s="41" t="s">
        <v>5961</v>
      </c>
      <c r="E16" s="4" t="s">
        <v>6268</v>
      </c>
      <c r="F16" s="42"/>
      <c r="G16" s="43" t="s">
        <v>529</v>
      </c>
      <c r="H16" s="4" t="s">
        <v>5469</v>
      </c>
      <c r="I16" s="4" t="s">
        <v>5469</v>
      </c>
      <c r="J16" s="4" t="s">
        <v>5469</v>
      </c>
      <c r="K16" s="42" t="s">
        <v>5469</v>
      </c>
      <c r="L16" s="302" t="s">
        <v>8928</v>
      </c>
      <c r="M16" s="30"/>
    </row>
    <row r="17" spans="2:13" ht="60">
      <c r="B17" s="39" t="s">
        <v>7287</v>
      </c>
      <c r="C17" s="40" t="s">
        <v>8929</v>
      </c>
      <c r="D17" s="41" t="s">
        <v>6244</v>
      </c>
      <c r="E17" s="4" t="s">
        <v>6268</v>
      </c>
      <c r="F17" s="42"/>
      <c r="G17" s="43" t="s">
        <v>529</v>
      </c>
      <c r="H17" s="4" t="s">
        <v>5469</v>
      </c>
      <c r="I17" s="4" t="s">
        <v>5469</v>
      </c>
      <c r="J17" s="4" t="s">
        <v>5469</v>
      </c>
      <c r="K17" s="42" t="s">
        <v>5469</v>
      </c>
      <c r="L17" s="44" t="s">
        <v>8914</v>
      </c>
      <c r="M17" s="30"/>
    </row>
    <row r="18" spans="2:13" ht="60">
      <c r="B18" s="39" t="s">
        <v>8930</v>
      </c>
      <c r="C18" s="40" t="s">
        <v>8931</v>
      </c>
      <c r="D18" s="41" t="s">
        <v>6244</v>
      </c>
      <c r="E18" s="4" t="s">
        <v>6268</v>
      </c>
      <c r="F18" s="42"/>
      <c r="G18" s="43" t="s">
        <v>529</v>
      </c>
      <c r="H18" s="4" t="s">
        <v>5469</v>
      </c>
      <c r="I18" s="4" t="s">
        <v>5469</v>
      </c>
      <c r="J18" s="4" t="s">
        <v>5469</v>
      </c>
      <c r="K18" s="42" t="s">
        <v>5469</v>
      </c>
      <c r="L18" s="44" t="s">
        <v>8932</v>
      </c>
      <c r="M18" s="30"/>
    </row>
    <row r="19" spans="2:13">
      <c r="B19" s="39" t="s">
        <v>8933</v>
      </c>
      <c r="C19" s="40" t="s">
        <v>8934</v>
      </c>
      <c r="D19" s="41" t="s">
        <v>6868</v>
      </c>
      <c r="E19" s="4" t="s">
        <v>6266</v>
      </c>
      <c r="F19" s="42"/>
      <c r="G19" s="43" t="s">
        <v>529</v>
      </c>
      <c r="H19" s="4" t="s">
        <v>5469</v>
      </c>
      <c r="I19" s="4" t="s">
        <v>5469</v>
      </c>
      <c r="J19" s="4" t="s">
        <v>5469</v>
      </c>
      <c r="K19" s="42" t="s">
        <v>5469</v>
      </c>
      <c r="L19" s="302" t="s">
        <v>8916</v>
      </c>
      <c r="M19" s="30"/>
    </row>
    <row r="20" spans="2:13" ht="30">
      <c r="B20" s="39" t="s">
        <v>8935</v>
      </c>
      <c r="C20" s="40" t="s">
        <v>8936</v>
      </c>
      <c r="D20" s="41" t="s">
        <v>6868</v>
      </c>
      <c r="E20" s="4" t="s">
        <v>6266</v>
      </c>
      <c r="F20" s="42"/>
      <c r="G20" s="43" t="s">
        <v>529</v>
      </c>
      <c r="H20" s="4" t="s">
        <v>5469</v>
      </c>
      <c r="I20" s="4" t="s">
        <v>5469</v>
      </c>
      <c r="J20" s="4" t="s">
        <v>529</v>
      </c>
      <c r="K20" s="42" t="s">
        <v>5469</v>
      </c>
      <c r="L20" s="44" t="s">
        <v>8937</v>
      </c>
      <c r="M20" s="30"/>
    </row>
    <row r="21" spans="2:13">
      <c r="B21" s="39" t="s">
        <v>8938</v>
      </c>
      <c r="C21" s="40" t="s">
        <v>8939</v>
      </c>
      <c r="D21" s="41" t="s">
        <v>6223</v>
      </c>
      <c r="E21" s="4" t="s">
        <v>6268</v>
      </c>
      <c r="F21" s="42"/>
      <c r="G21" s="43" t="s">
        <v>529</v>
      </c>
      <c r="H21" s="4" t="s">
        <v>5469</v>
      </c>
      <c r="I21" s="4" t="s">
        <v>5469</v>
      </c>
      <c r="J21" s="4" t="s">
        <v>5469</v>
      </c>
      <c r="K21" s="42" t="s">
        <v>5469</v>
      </c>
      <c r="L21" s="44" t="s">
        <v>8909</v>
      </c>
      <c r="M21" s="30"/>
    </row>
    <row r="22" spans="2:13">
      <c r="B22" s="39" t="s">
        <v>6913</v>
      </c>
      <c r="C22" s="40" t="s">
        <v>8940</v>
      </c>
      <c r="D22" s="41" t="s">
        <v>7215</v>
      </c>
      <c r="E22" s="4" t="s">
        <v>6268</v>
      </c>
      <c r="F22" s="42"/>
      <c r="G22" s="43" t="s">
        <v>529</v>
      </c>
      <c r="H22" s="4" t="s">
        <v>5469</v>
      </c>
      <c r="I22" s="4" t="s">
        <v>5469</v>
      </c>
      <c r="J22" s="4" t="s">
        <v>5469</v>
      </c>
      <c r="K22" s="42" t="s">
        <v>5469</v>
      </c>
      <c r="L22" s="44" t="s">
        <v>8909</v>
      </c>
      <c r="M22" s="30"/>
    </row>
    <row r="23" spans="2:13" ht="30">
      <c r="B23" s="39" t="s">
        <v>8941</v>
      </c>
      <c r="C23" s="40" t="s">
        <v>8942</v>
      </c>
      <c r="D23" s="41" t="s">
        <v>5877</v>
      </c>
      <c r="E23" s="4" t="s">
        <v>6268</v>
      </c>
      <c r="F23" s="42"/>
      <c r="G23" s="43" t="s">
        <v>529</v>
      </c>
      <c r="H23" s="4" t="s">
        <v>5469</v>
      </c>
      <c r="I23" s="4" t="s">
        <v>5469</v>
      </c>
      <c r="J23" s="4" t="s">
        <v>5469</v>
      </c>
      <c r="K23" s="42" t="s">
        <v>5469</v>
      </c>
      <c r="L23" s="44" t="s">
        <v>8943</v>
      </c>
      <c r="M23" s="30"/>
    </row>
    <row r="24" spans="2:13" ht="30">
      <c r="B24" s="39" t="s">
        <v>8944</v>
      </c>
      <c r="C24" s="40" t="s">
        <v>8945</v>
      </c>
      <c r="D24" s="41" t="s">
        <v>5877</v>
      </c>
      <c r="E24" s="4" t="s">
        <v>5719</v>
      </c>
      <c r="F24" s="42"/>
      <c r="G24" s="43" t="s">
        <v>529</v>
      </c>
      <c r="H24" s="4" t="s">
        <v>5469</v>
      </c>
      <c r="I24" s="4" t="s">
        <v>5469</v>
      </c>
      <c r="J24" s="4" t="s">
        <v>5469</v>
      </c>
      <c r="K24" s="42" t="s">
        <v>5469</v>
      </c>
      <c r="L24" s="44" t="s">
        <v>8946</v>
      </c>
      <c r="M24" s="30"/>
    </row>
    <row r="25" spans="2:13" ht="30" customHeight="1">
      <c r="B25" s="39" t="s">
        <v>1067</v>
      </c>
      <c r="C25" s="40" t="s">
        <v>5533</v>
      </c>
      <c r="D25" s="41" t="s">
        <v>6422</v>
      </c>
      <c r="E25" s="4" t="s">
        <v>5719</v>
      </c>
      <c r="F25" s="42"/>
      <c r="G25" s="43" t="s">
        <v>529</v>
      </c>
      <c r="H25" s="4" t="s">
        <v>5469</v>
      </c>
      <c r="I25" s="4" t="s">
        <v>5469</v>
      </c>
      <c r="J25" s="4" t="s">
        <v>5469</v>
      </c>
      <c r="K25" s="42" t="s">
        <v>5469</v>
      </c>
      <c r="L25" s="328" t="s">
        <v>8943</v>
      </c>
      <c r="M25" s="30"/>
    </row>
    <row r="26" spans="2:13" ht="30" customHeight="1">
      <c r="B26" s="39" t="s">
        <v>1069</v>
      </c>
      <c r="C26" s="40" t="s">
        <v>5534</v>
      </c>
      <c r="D26" s="41" t="s">
        <v>6422</v>
      </c>
      <c r="E26" s="4" t="s">
        <v>5719</v>
      </c>
      <c r="F26" s="42"/>
      <c r="G26" s="43" t="s">
        <v>529</v>
      </c>
      <c r="H26" s="4" t="s">
        <v>5469</v>
      </c>
      <c r="I26" s="4" t="s">
        <v>5469</v>
      </c>
      <c r="J26" s="4" t="s">
        <v>5469</v>
      </c>
      <c r="K26" s="42" t="s">
        <v>5469</v>
      </c>
      <c r="L26" s="330"/>
      <c r="M26" s="30"/>
    </row>
    <row r="27" spans="2:13" ht="30" customHeight="1">
      <c r="B27" s="39" t="s">
        <v>1071</v>
      </c>
      <c r="C27" s="40" t="s">
        <v>5535</v>
      </c>
      <c r="D27" s="41" t="s">
        <v>6422</v>
      </c>
      <c r="E27" s="4" t="s">
        <v>5719</v>
      </c>
      <c r="F27" s="42"/>
      <c r="G27" s="43" t="s">
        <v>529</v>
      </c>
      <c r="H27" s="4" t="s">
        <v>5469</v>
      </c>
      <c r="I27" s="4" t="s">
        <v>5469</v>
      </c>
      <c r="J27" s="4" t="s">
        <v>5469</v>
      </c>
      <c r="K27" s="42" t="s">
        <v>5469</v>
      </c>
      <c r="L27" s="330"/>
      <c r="M27" s="30"/>
    </row>
    <row r="28" spans="2:13" ht="30" customHeight="1">
      <c r="B28" s="39" t="s">
        <v>1072</v>
      </c>
      <c r="C28" s="40" t="s">
        <v>5536</v>
      </c>
      <c r="D28" s="41" t="s">
        <v>6422</v>
      </c>
      <c r="E28" s="4" t="s">
        <v>5719</v>
      </c>
      <c r="F28" s="42"/>
      <c r="G28" s="43" t="s">
        <v>529</v>
      </c>
      <c r="H28" s="4" t="s">
        <v>5469</v>
      </c>
      <c r="I28" s="4" t="s">
        <v>5469</v>
      </c>
      <c r="J28" s="4" t="s">
        <v>5469</v>
      </c>
      <c r="K28" s="42" t="s">
        <v>5469</v>
      </c>
      <c r="L28" s="330"/>
      <c r="M28" s="30"/>
    </row>
    <row r="29" spans="2:13" ht="30" customHeight="1">
      <c r="B29" s="39" t="s">
        <v>1073</v>
      </c>
      <c r="C29" s="40" t="s">
        <v>5537</v>
      </c>
      <c r="D29" s="41" t="s">
        <v>6422</v>
      </c>
      <c r="E29" s="4" t="s">
        <v>5719</v>
      </c>
      <c r="F29" s="42"/>
      <c r="G29" s="43" t="s">
        <v>529</v>
      </c>
      <c r="H29" s="4" t="s">
        <v>5469</v>
      </c>
      <c r="I29" s="4" t="s">
        <v>5469</v>
      </c>
      <c r="J29" s="4" t="s">
        <v>5469</v>
      </c>
      <c r="K29" s="42" t="s">
        <v>5469</v>
      </c>
      <c r="L29" s="330"/>
      <c r="M29" s="30"/>
    </row>
    <row r="30" spans="2:13" ht="30" customHeight="1">
      <c r="B30" s="39" t="s">
        <v>8947</v>
      </c>
      <c r="C30" s="40" t="s">
        <v>8948</v>
      </c>
      <c r="D30" s="41" t="s">
        <v>6422</v>
      </c>
      <c r="E30" s="4" t="s">
        <v>5719</v>
      </c>
      <c r="F30" s="42"/>
      <c r="G30" s="43" t="s">
        <v>529</v>
      </c>
      <c r="H30" s="4" t="s">
        <v>5469</v>
      </c>
      <c r="I30" s="4" t="s">
        <v>5469</v>
      </c>
      <c r="J30" s="4" t="s">
        <v>5469</v>
      </c>
      <c r="K30" s="42" t="s">
        <v>5469</v>
      </c>
      <c r="L30" s="328" t="s">
        <v>8949</v>
      </c>
      <c r="M30" s="30"/>
    </row>
    <row r="31" spans="2:13" ht="30" customHeight="1">
      <c r="B31" s="39" t="s">
        <v>8950</v>
      </c>
      <c r="C31" s="40" t="s">
        <v>5571</v>
      </c>
      <c r="D31" s="41" t="s">
        <v>6422</v>
      </c>
      <c r="E31" s="4" t="s">
        <v>5719</v>
      </c>
      <c r="F31" s="42"/>
      <c r="G31" s="43" t="s">
        <v>529</v>
      </c>
      <c r="H31" s="4" t="s">
        <v>5469</v>
      </c>
      <c r="I31" s="4" t="s">
        <v>5469</v>
      </c>
      <c r="J31" s="4" t="s">
        <v>5469</v>
      </c>
      <c r="K31" s="42" t="s">
        <v>5469</v>
      </c>
      <c r="L31" s="330" t="s">
        <v>7261</v>
      </c>
      <c r="M31" s="30"/>
    </row>
    <row r="32" spans="2:13" ht="30" customHeight="1">
      <c r="B32" s="39" t="s">
        <v>8951</v>
      </c>
      <c r="C32" s="40" t="s">
        <v>5572</v>
      </c>
      <c r="D32" s="41" t="s">
        <v>6422</v>
      </c>
      <c r="E32" s="4" t="s">
        <v>5719</v>
      </c>
      <c r="F32" s="42"/>
      <c r="G32" s="43" t="s">
        <v>529</v>
      </c>
      <c r="H32" s="4" t="s">
        <v>5469</v>
      </c>
      <c r="I32" s="4" t="s">
        <v>5469</v>
      </c>
      <c r="J32" s="4" t="s">
        <v>5469</v>
      </c>
      <c r="K32" s="42" t="s">
        <v>5469</v>
      </c>
      <c r="L32" s="330"/>
      <c r="M32" s="30"/>
    </row>
    <row r="33" spans="2:13" ht="30" customHeight="1">
      <c r="B33" s="39" t="s">
        <v>8952</v>
      </c>
      <c r="C33" s="40" t="s">
        <v>5573</v>
      </c>
      <c r="D33" s="41" t="s">
        <v>6422</v>
      </c>
      <c r="E33" s="4" t="s">
        <v>5719</v>
      </c>
      <c r="F33" s="42"/>
      <c r="G33" s="43" t="s">
        <v>529</v>
      </c>
      <c r="H33" s="4" t="s">
        <v>5469</v>
      </c>
      <c r="I33" s="4" t="s">
        <v>5469</v>
      </c>
      <c r="J33" s="4" t="s">
        <v>5469</v>
      </c>
      <c r="K33" s="42" t="s">
        <v>5469</v>
      </c>
      <c r="L33" s="330"/>
      <c r="M33" s="30"/>
    </row>
    <row r="34" spans="2:13" ht="30" customHeight="1">
      <c r="B34" s="39" t="s">
        <v>8953</v>
      </c>
      <c r="C34" s="40" t="s">
        <v>5574</v>
      </c>
      <c r="D34" s="41" t="s">
        <v>6422</v>
      </c>
      <c r="E34" s="4" t="s">
        <v>5719</v>
      </c>
      <c r="F34" s="42"/>
      <c r="G34" s="43" t="s">
        <v>529</v>
      </c>
      <c r="H34" s="4" t="s">
        <v>5469</v>
      </c>
      <c r="I34" s="4" t="s">
        <v>5469</v>
      </c>
      <c r="J34" s="4" t="s">
        <v>5469</v>
      </c>
      <c r="K34" s="42" t="s">
        <v>5469</v>
      </c>
      <c r="L34" s="302"/>
      <c r="M34" s="30"/>
    </row>
    <row r="35" spans="2:13" ht="30" customHeight="1">
      <c r="B35" s="39" t="s">
        <v>1074</v>
      </c>
      <c r="C35" s="40" t="s">
        <v>5538</v>
      </c>
      <c r="D35" s="41" t="s">
        <v>6422</v>
      </c>
      <c r="E35" s="4" t="s">
        <v>5719</v>
      </c>
      <c r="F35" s="42"/>
      <c r="G35" s="43" t="s">
        <v>529</v>
      </c>
      <c r="H35" s="4" t="s">
        <v>5469</v>
      </c>
      <c r="I35" s="4" t="s">
        <v>5469</v>
      </c>
      <c r="J35" s="4" t="s">
        <v>5469</v>
      </c>
      <c r="K35" s="42" t="s">
        <v>5469</v>
      </c>
      <c r="L35" s="328" t="s">
        <v>8954</v>
      </c>
      <c r="M35" s="30"/>
    </row>
    <row r="36" spans="2:13">
      <c r="B36" s="39" t="s">
        <v>1075</v>
      </c>
      <c r="C36" s="40" t="s">
        <v>5539</v>
      </c>
      <c r="D36" s="41" t="s">
        <v>6422</v>
      </c>
      <c r="E36" s="4" t="s">
        <v>5719</v>
      </c>
      <c r="F36" s="42"/>
      <c r="G36" s="43" t="s">
        <v>529</v>
      </c>
      <c r="H36" s="4" t="s">
        <v>5469</v>
      </c>
      <c r="I36" s="4" t="s">
        <v>5469</v>
      </c>
      <c r="J36" s="4" t="s">
        <v>5469</v>
      </c>
      <c r="K36" s="42" t="s">
        <v>5469</v>
      </c>
      <c r="L36" s="330"/>
      <c r="M36" s="30"/>
    </row>
    <row r="37" spans="2:13">
      <c r="B37" s="39" t="s">
        <v>1076</v>
      </c>
      <c r="C37" s="40" t="s">
        <v>5540</v>
      </c>
      <c r="D37" s="41" t="s">
        <v>6422</v>
      </c>
      <c r="E37" s="4" t="s">
        <v>5719</v>
      </c>
      <c r="F37" s="42"/>
      <c r="G37" s="43" t="s">
        <v>529</v>
      </c>
      <c r="H37" s="4" t="s">
        <v>5469</v>
      </c>
      <c r="I37" s="4" t="s">
        <v>5469</v>
      </c>
      <c r="J37" s="4" t="s">
        <v>5469</v>
      </c>
      <c r="K37" s="42" t="s">
        <v>5469</v>
      </c>
      <c r="L37" s="330"/>
      <c r="M37" s="30"/>
    </row>
    <row r="38" spans="2:13">
      <c r="B38" s="39" t="s">
        <v>1077</v>
      </c>
      <c r="C38" s="40" t="s">
        <v>5541</v>
      </c>
      <c r="D38" s="41" t="s">
        <v>6422</v>
      </c>
      <c r="E38" s="4" t="s">
        <v>5719</v>
      </c>
      <c r="F38" s="42"/>
      <c r="G38" s="43" t="s">
        <v>529</v>
      </c>
      <c r="H38" s="4" t="s">
        <v>5469</v>
      </c>
      <c r="I38" s="4" t="s">
        <v>5469</v>
      </c>
      <c r="J38" s="4" t="s">
        <v>5469</v>
      </c>
      <c r="K38" s="42" t="s">
        <v>5469</v>
      </c>
      <c r="L38" s="330"/>
      <c r="M38" s="30"/>
    </row>
    <row r="39" spans="2:13">
      <c r="B39" s="308" t="s">
        <v>1078</v>
      </c>
      <c r="C39" s="309" t="s">
        <v>5542</v>
      </c>
      <c r="D39" s="41" t="s">
        <v>6422</v>
      </c>
      <c r="E39" s="311" t="s">
        <v>5719</v>
      </c>
      <c r="F39" s="312"/>
      <c r="G39" s="313" t="s">
        <v>529</v>
      </c>
      <c r="H39" s="311" t="s">
        <v>5469</v>
      </c>
      <c r="I39" s="311" t="s">
        <v>5469</v>
      </c>
      <c r="J39" s="311" t="s">
        <v>5469</v>
      </c>
      <c r="K39" s="312" t="s">
        <v>5469</v>
      </c>
      <c r="L39" s="330"/>
      <c r="M39" s="30"/>
    </row>
    <row r="40" spans="2:13" ht="30">
      <c r="B40" s="308" t="s">
        <v>8955</v>
      </c>
      <c r="C40" s="309" t="s">
        <v>8956</v>
      </c>
      <c r="D40" s="41" t="s">
        <v>6422</v>
      </c>
      <c r="E40" s="4" t="s">
        <v>5719</v>
      </c>
      <c r="F40" s="42"/>
      <c r="G40" s="43" t="s">
        <v>529</v>
      </c>
      <c r="H40" s="4" t="s">
        <v>5469</v>
      </c>
      <c r="I40" s="4" t="s">
        <v>5469</v>
      </c>
      <c r="J40" s="4" t="s">
        <v>5469</v>
      </c>
      <c r="K40" s="42" t="s">
        <v>5469</v>
      </c>
      <c r="L40" s="328" t="s">
        <v>8957</v>
      </c>
      <c r="M40" s="30"/>
    </row>
    <row r="41" spans="2:13">
      <c r="B41" s="308" t="s">
        <v>8958</v>
      </c>
      <c r="C41" s="309" t="s">
        <v>5575</v>
      </c>
      <c r="D41" s="41" t="s">
        <v>6422</v>
      </c>
      <c r="E41" s="4" t="s">
        <v>5719</v>
      </c>
      <c r="F41" s="42"/>
      <c r="G41" s="43" t="s">
        <v>529</v>
      </c>
      <c r="H41" s="4" t="s">
        <v>5469</v>
      </c>
      <c r="I41" s="4" t="s">
        <v>5469</v>
      </c>
      <c r="J41" s="4" t="s">
        <v>5469</v>
      </c>
      <c r="K41" s="42" t="s">
        <v>5469</v>
      </c>
      <c r="L41" s="330" t="s">
        <v>7261</v>
      </c>
      <c r="M41" s="30"/>
    </row>
    <row r="42" spans="2:13">
      <c r="B42" s="308" t="s">
        <v>8959</v>
      </c>
      <c r="C42" s="309" t="s">
        <v>5576</v>
      </c>
      <c r="D42" s="41" t="s">
        <v>6422</v>
      </c>
      <c r="E42" s="4" t="s">
        <v>5719</v>
      </c>
      <c r="F42" s="42"/>
      <c r="G42" s="43" t="s">
        <v>529</v>
      </c>
      <c r="H42" s="4" t="s">
        <v>5469</v>
      </c>
      <c r="I42" s="4" t="s">
        <v>5469</v>
      </c>
      <c r="J42" s="4" t="s">
        <v>5469</v>
      </c>
      <c r="K42" s="42" t="s">
        <v>5469</v>
      </c>
      <c r="L42" s="330"/>
      <c r="M42" s="30"/>
    </row>
    <row r="43" spans="2:13">
      <c r="B43" s="308" t="s">
        <v>8960</v>
      </c>
      <c r="C43" s="309" t="s">
        <v>5577</v>
      </c>
      <c r="D43" s="41" t="s">
        <v>6422</v>
      </c>
      <c r="E43" s="4" t="s">
        <v>5719</v>
      </c>
      <c r="F43" s="42"/>
      <c r="G43" s="43" t="s">
        <v>529</v>
      </c>
      <c r="H43" s="4" t="s">
        <v>5469</v>
      </c>
      <c r="I43" s="4" t="s">
        <v>5469</v>
      </c>
      <c r="J43" s="4" t="s">
        <v>5469</v>
      </c>
      <c r="K43" s="42" t="s">
        <v>5469</v>
      </c>
      <c r="L43" s="330"/>
      <c r="M43" s="30"/>
    </row>
    <row r="44" spans="2:13">
      <c r="B44" s="308" t="s">
        <v>8961</v>
      </c>
      <c r="C44" s="309" t="s">
        <v>5578</v>
      </c>
      <c r="D44" s="41" t="s">
        <v>6422</v>
      </c>
      <c r="E44" s="311" t="s">
        <v>5719</v>
      </c>
      <c r="F44" s="312"/>
      <c r="G44" s="313" t="s">
        <v>529</v>
      </c>
      <c r="H44" s="311" t="s">
        <v>5469</v>
      </c>
      <c r="I44" s="311" t="s">
        <v>5469</v>
      </c>
      <c r="J44" s="311" t="s">
        <v>5469</v>
      </c>
      <c r="K44" s="312" t="s">
        <v>5469</v>
      </c>
      <c r="L44" s="330"/>
      <c r="M44" s="30"/>
    </row>
    <row r="45" spans="2:13" ht="30">
      <c r="B45" s="39" t="s">
        <v>8962</v>
      </c>
      <c r="C45" s="309" t="s">
        <v>5524</v>
      </c>
      <c r="D45" s="41" t="s">
        <v>6422</v>
      </c>
      <c r="E45" s="4" t="s">
        <v>5719</v>
      </c>
      <c r="F45" s="42"/>
      <c r="G45" s="43" t="s">
        <v>529</v>
      </c>
      <c r="H45" s="4" t="s">
        <v>5469</v>
      </c>
      <c r="I45" s="4" t="s">
        <v>5469</v>
      </c>
      <c r="J45" s="4" t="s">
        <v>5469</v>
      </c>
      <c r="K45" s="42" t="s">
        <v>5469</v>
      </c>
      <c r="L45" s="328" t="s">
        <v>8963</v>
      </c>
      <c r="M45" s="30"/>
    </row>
    <row r="46" spans="2:13" ht="30">
      <c r="B46" s="39" t="s">
        <v>1058</v>
      </c>
      <c r="C46" s="309" t="s">
        <v>5525</v>
      </c>
      <c r="D46" s="41" t="s">
        <v>6422</v>
      </c>
      <c r="E46" s="4" t="s">
        <v>5719</v>
      </c>
      <c r="F46" s="42"/>
      <c r="G46" s="43" t="s">
        <v>529</v>
      </c>
      <c r="H46" s="4" t="s">
        <v>5469</v>
      </c>
      <c r="I46" s="4" t="s">
        <v>5469</v>
      </c>
      <c r="J46" s="4" t="s">
        <v>5469</v>
      </c>
      <c r="K46" s="42" t="s">
        <v>5469</v>
      </c>
      <c r="L46" s="330" t="s">
        <v>8964</v>
      </c>
      <c r="M46" s="30"/>
    </row>
    <row r="47" spans="2:13" ht="30">
      <c r="B47" s="39" t="s">
        <v>1059</v>
      </c>
      <c r="C47" s="309" t="s">
        <v>5526</v>
      </c>
      <c r="D47" s="41" t="s">
        <v>6422</v>
      </c>
      <c r="E47" s="4" t="s">
        <v>5719</v>
      </c>
      <c r="F47" s="42"/>
      <c r="G47" s="43" t="s">
        <v>529</v>
      </c>
      <c r="H47" s="4" t="s">
        <v>5469</v>
      </c>
      <c r="I47" s="4" t="s">
        <v>5469</v>
      </c>
      <c r="J47" s="4" t="s">
        <v>5469</v>
      </c>
      <c r="K47" s="42" t="s">
        <v>5469</v>
      </c>
      <c r="L47" s="330" t="s">
        <v>8965</v>
      </c>
      <c r="M47" s="30"/>
    </row>
    <row r="48" spans="2:13">
      <c r="B48" s="39" t="s">
        <v>1060</v>
      </c>
      <c r="C48" s="309" t="s">
        <v>5527</v>
      </c>
      <c r="D48" s="41" t="s">
        <v>6422</v>
      </c>
      <c r="E48" s="4" t="s">
        <v>5719</v>
      </c>
      <c r="F48" s="42"/>
      <c r="G48" s="43" t="s">
        <v>529</v>
      </c>
      <c r="H48" s="4" t="s">
        <v>5469</v>
      </c>
      <c r="I48" s="4" t="s">
        <v>5469</v>
      </c>
      <c r="J48" s="4" t="s">
        <v>5469</v>
      </c>
      <c r="K48" s="42" t="s">
        <v>5469</v>
      </c>
      <c r="L48" s="330"/>
      <c r="M48" s="30"/>
    </row>
    <row r="49" spans="2:13">
      <c r="B49" s="39" t="s">
        <v>8966</v>
      </c>
      <c r="C49" s="309" t="s">
        <v>5528</v>
      </c>
      <c r="D49" s="41" t="s">
        <v>6422</v>
      </c>
      <c r="E49" s="4" t="s">
        <v>5719</v>
      </c>
      <c r="F49" s="42"/>
      <c r="G49" s="43" t="s">
        <v>529</v>
      </c>
      <c r="H49" s="4" t="s">
        <v>5469</v>
      </c>
      <c r="I49" s="4" t="s">
        <v>5469</v>
      </c>
      <c r="J49" s="4" t="s">
        <v>5469</v>
      </c>
      <c r="K49" s="42" t="s">
        <v>5469</v>
      </c>
      <c r="L49" s="330"/>
      <c r="M49" s="30"/>
    </row>
    <row r="50" spans="2:13" ht="30">
      <c r="B50" s="39" t="s">
        <v>8967</v>
      </c>
      <c r="C50" s="309" t="s">
        <v>8968</v>
      </c>
      <c r="D50" s="41" t="s">
        <v>6422</v>
      </c>
      <c r="E50" s="4" t="s">
        <v>5719</v>
      </c>
      <c r="F50" s="42"/>
      <c r="G50" s="43" t="s">
        <v>529</v>
      </c>
      <c r="H50" s="4" t="s">
        <v>5469</v>
      </c>
      <c r="I50" s="4" t="s">
        <v>5469</v>
      </c>
      <c r="J50" s="4" t="s">
        <v>5469</v>
      </c>
      <c r="K50" s="42" t="s">
        <v>5469</v>
      </c>
      <c r="L50" s="328" t="s">
        <v>8969</v>
      </c>
      <c r="M50" s="30"/>
    </row>
    <row r="51" spans="2:13">
      <c r="B51" s="39" t="s">
        <v>1019</v>
      </c>
      <c r="C51" s="309" t="s">
        <v>5579</v>
      </c>
      <c r="D51" s="41" t="s">
        <v>6422</v>
      </c>
      <c r="E51" s="4" t="s">
        <v>5719</v>
      </c>
      <c r="F51" s="42"/>
      <c r="G51" s="43" t="s">
        <v>529</v>
      </c>
      <c r="H51" s="4" t="s">
        <v>5469</v>
      </c>
      <c r="I51" s="4" t="s">
        <v>5469</v>
      </c>
      <c r="J51" s="4" t="s">
        <v>5469</v>
      </c>
      <c r="K51" s="42" t="s">
        <v>5469</v>
      </c>
      <c r="L51" s="330" t="s">
        <v>8970</v>
      </c>
      <c r="M51" s="30"/>
    </row>
    <row r="52" spans="2:13">
      <c r="B52" s="39" t="s">
        <v>1020</v>
      </c>
      <c r="C52" s="309" t="s">
        <v>5580</v>
      </c>
      <c r="D52" s="41" t="s">
        <v>6422</v>
      </c>
      <c r="E52" s="4" t="s">
        <v>5719</v>
      </c>
      <c r="F52" s="42"/>
      <c r="G52" s="43" t="s">
        <v>529</v>
      </c>
      <c r="H52" s="4" t="s">
        <v>5469</v>
      </c>
      <c r="I52" s="4" t="s">
        <v>5469</v>
      </c>
      <c r="J52" s="4" t="s">
        <v>5469</v>
      </c>
      <c r="K52" s="42" t="s">
        <v>5469</v>
      </c>
      <c r="L52" s="330" t="s">
        <v>8971</v>
      </c>
      <c r="M52" s="30"/>
    </row>
    <row r="53" spans="2:13" ht="30">
      <c r="B53" s="39" t="s">
        <v>1021</v>
      </c>
      <c r="C53" s="309" t="s">
        <v>5581</v>
      </c>
      <c r="D53" s="41" t="s">
        <v>6422</v>
      </c>
      <c r="E53" s="4" t="s">
        <v>5719</v>
      </c>
      <c r="F53" s="42"/>
      <c r="G53" s="43" t="s">
        <v>529</v>
      </c>
      <c r="H53" s="4" t="s">
        <v>5469</v>
      </c>
      <c r="I53" s="4" t="s">
        <v>5469</v>
      </c>
      <c r="J53" s="4" t="s">
        <v>5469</v>
      </c>
      <c r="K53" s="42" t="s">
        <v>5469</v>
      </c>
      <c r="L53" s="330" t="s">
        <v>8972</v>
      </c>
      <c r="M53" s="30"/>
    </row>
    <row r="54" spans="2:13" ht="30">
      <c r="B54" s="39" t="s">
        <v>8973</v>
      </c>
      <c r="C54" s="309" t="s">
        <v>5582</v>
      </c>
      <c r="D54" s="41" t="s">
        <v>6422</v>
      </c>
      <c r="E54" s="4" t="s">
        <v>5719</v>
      </c>
      <c r="F54" s="42"/>
      <c r="G54" s="43" t="s">
        <v>529</v>
      </c>
      <c r="H54" s="4" t="s">
        <v>5469</v>
      </c>
      <c r="I54" s="4" t="s">
        <v>5469</v>
      </c>
      <c r="J54" s="4" t="s">
        <v>5469</v>
      </c>
      <c r="K54" s="42" t="s">
        <v>5469</v>
      </c>
      <c r="L54" s="302" t="s">
        <v>8965</v>
      </c>
      <c r="M54" s="30"/>
    </row>
    <row r="55" spans="2:13" ht="30">
      <c r="B55" s="39" t="s">
        <v>1062</v>
      </c>
      <c r="C55" s="309" t="s">
        <v>8974</v>
      </c>
      <c r="D55" s="41" t="s">
        <v>6422</v>
      </c>
      <c r="E55" s="4" t="s">
        <v>5719</v>
      </c>
      <c r="F55" s="42"/>
      <c r="G55" s="43" t="s">
        <v>529</v>
      </c>
      <c r="H55" s="4" t="s">
        <v>5469</v>
      </c>
      <c r="I55" s="4" t="s">
        <v>5469</v>
      </c>
      <c r="J55" s="4" t="s">
        <v>5469</v>
      </c>
      <c r="K55" s="42" t="s">
        <v>5469</v>
      </c>
      <c r="L55" s="328" t="s">
        <v>8975</v>
      </c>
      <c r="M55" s="30"/>
    </row>
    <row r="56" spans="2:13" ht="30">
      <c r="B56" s="39" t="s">
        <v>1063</v>
      </c>
      <c r="C56" s="309" t="s">
        <v>5529</v>
      </c>
      <c r="D56" s="41" t="s">
        <v>6422</v>
      </c>
      <c r="E56" s="4" t="s">
        <v>5719</v>
      </c>
      <c r="F56" s="42"/>
      <c r="G56" s="43" t="s">
        <v>529</v>
      </c>
      <c r="H56" s="4" t="s">
        <v>5469</v>
      </c>
      <c r="I56" s="4" t="s">
        <v>5469</v>
      </c>
      <c r="J56" s="4" t="s">
        <v>5469</v>
      </c>
      <c r="K56" s="42" t="s">
        <v>5469</v>
      </c>
      <c r="L56" s="330" t="s">
        <v>8964</v>
      </c>
      <c r="M56" s="30"/>
    </row>
    <row r="57" spans="2:13" ht="30">
      <c r="B57" s="39" t="s">
        <v>1064</v>
      </c>
      <c r="C57" s="309" t="s">
        <v>5530</v>
      </c>
      <c r="D57" s="41" t="s">
        <v>6422</v>
      </c>
      <c r="E57" s="4" t="s">
        <v>5719</v>
      </c>
      <c r="F57" s="42"/>
      <c r="G57" s="43" t="s">
        <v>529</v>
      </c>
      <c r="H57" s="4" t="s">
        <v>5469</v>
      </c>
      <c r="I57" s="4" t="s">
        <v>5469</v>
      </c>
      <c r="J57" s="4" t="s">
        <v>5469</v>
      </c>
      <c r="K57" s="42" t="s">
        <v>5469</v>
      </c>
      <c r="L57" s="330" t="s">
        <v>8965</v>
      </c>
      <c r="M57" s="30"/>
    </row>
    <row r="58" spans="2:13">
      <c r="B58" s="39" t="s">
        <v>1065</v>
      </c>
      <c r="C58" s="309" t="s">
        <v>5531</v>
      </c>
      <c r="D58" s="41" t="s">
        <v>6422</v>
      </c>
      <c r="E58" s="4" t="s">
        <v>5719</v>
      </c>
      <c r="F58" s="42"/>
      <c r="G58" s="43" t="s">
        <v>529</v>
      </c>
      <c r="H58" s="4" t="s">
        <v>5469</v>
      </c>
      <c r="I58" s="4" t="s">
        <v>5469</v>
      </c>
      <c r="J58" s="4" t="s">
        <v>5469</v>
      </c>
      <c r="K58" s="42" t="s">
        <v>5469</v>
      </c>
      <c r="L58" s="330"/>
      <c r="M58" s="30"/>
    </row>
    <row r="59" spans="2:13">
      <c r="B59" s="39" t="s">
        <v>1066</v>
      </c>
      <c r="C59" s="40" t="s">
        <v>5532</v>
      </c>
      <c r="D59" s="41" t="s">
        <v>6422</v>
      </c>
      <c r="E59" s="4" t="s">
        <v>5719</v>
      </c>
      <c r="F59" s="42"/>
      <c r="G59" s="43" t="s">
        <v>529</v>
      </c>
      <c r="H59" s="4" t="s">
        <v>5469</v>
      </c>
      <c r="I59" s="4" t="s">
        <v>5469</v>
      </c>
      <c r="J59" s="4" t="s">
        <v>5469</v>
      </c>
      <c r="K59" s="42" t="s">
        <v>5469</v>
      </c>
      <c r="L59" s="330"/>
      <c r="M59" s="30"/>
    </row>
    <row r="60" spans="2:13" ht="30">
      <c r="B60" s="39" t="s">
        <v>8976</v>
      </c>
      <c r="C60" s="40" t="s">
        <v>8977</v>
      </c>
      <c r="D60" s="41" t="s">
        <v>6422</v>
      </c>
      <c r="E60" s="4" t="s">
        <v>5719</v>
      </c>
      <c r="F60" s="42"/>
      <c r="G60" s="43" t="s">
        <v>529</v>
      </c>
      <c r="H60" s="4" t="s">
        <v>5469</v>
      </c>
      <c r="I60" s="4" t="s">
        <v>5469</v>
      </c>
      <c r="J60" s="4" t="s">
        <v>5469</v>
      </c>
      <c r="K60" s="42" t="s">
        <v>5469</v>
      </c>
      <c r="L60" s="328" t="s">
        <v>8978</v>
      </c>
      <c r="M60" s="30"/>
    </row>
    <row r="61" spans="2:13">
      <c r="B61" s="39" t="s">
        <v>8979</v>
      </c>
      <c r="C61" s="40" t="s">
        <v>5583</v>
      </c>
      <c r="D61" s="41" t="s">
        <v>6422</v>
      </c>
      <c r="E61" s="4" t="s">
        <v>5719</v>
      </c>
      <c r="F61" s="42"/>
      <c r="G61" s="43" t="s">
        <v>529</v>
      </c>
      <c r="H61" s="4" t="s">
        <v>5469</v>
      </c>
      <c r="I61" s="4" t="s">
        <v>5469</v>
      </c>
      <c r="J61" s="4" t="s">
        <v>5469</v>
      </c>
      <c r="K61" s="42" t="s">
        <v>5469</v>
      </c>
      <c r="L61" s="330" t="s">
        <v>8970</v>
      </c>
      <c r="M61" s="30"/>
    </row>
    <row r="62" spans="2:13">
      <c r="B62" s="39" t="s">
        <v>8980</v>
      </c>
      <c r="C62" s="40" t="s">
        <v>5584</v>
      </c>
      <c r="D62" s="41" t="s">
        <v>6422</v>
      </c>
      <c r="E62" s="4" t="s">
        <v>5719</v>
      </c>
      <c r="F62" s="42"/>
      <c r="G62" s="43" t="s">
        <v>529</v>
      </c>
      <c r="H62" s="4" t="s">
        <v>5469</v>
      </c>
      <c r="I62" s="4" t="s">
        <v>5469</v>
      </c>
      <c r="J62" s="4" t="s">
        <v>5469</v>
      </c>
      <c r="K62" s="42" t="s">
        <v>5469</v>
      </c>
      <c r="L62" s="330" t="s">
        <v>8971</v>
      </c>
      <c r="M62" s="30"/>
    </row>
    <row r="63" spans="2:13" ht="30">
      <c r="B63" s="39" t="s">
        <v>8981</v>
      </c>
      <c r="C63" s="40" t="s">
        <v>5585</v>
      </c>
      <c r="D63" s="41" t="s">
        <v>6422</v>
      </c>
      <c r="E63" s="4" t="s">
        <v>5719</v>
      </c>
      <c r="F63" s="42"/>
      <c r="G63" s="43" t="s">
        <v>529</v>
      </c>
      <c r="H63" s="4" t="s">
        <v>5469</v>
      </c>
      <c r="I63" s="4" t="s">
        <v>5469</v>
      </c>
      <c r="J63" s="4" t="s">
        <v>5469</v>
      </c>
      <c r="K63" s="42" t="s">
        <v>5469</v>
      </c>
      <c r="L63" s="330" t="s">
        <v>8972</v>
      </c>
      <c r="M63" s="30"/>
    </row>
    <row r="64" spans="2:13" ht="30.75" thickBot="1">
      <c r="B64" s="45" t="s">
        <v>8982</v>
      </c>
      <c r="C64" s="46" t="s">
        <v>5586</v>
      </c>
      <c r="D64" s="47" t="s">
        <v>6422</v>
      </c>
      <c r="E64" s="48" t="s">
        <v>5719</v>
      </c>
      <c r="F64" s="49"/>
      <c r="G64" s="50" t="s">
        <v>529</v>
      </c>
      <c r="H64" s="48" t="s">
        <v>5469</v>
      </c>
      <c r="I64" s="48" t="s">
        <v>5469</v>
      </c>
      <c r="J64" s="48" t="s">
        <v>5469</v>
      </c>
      <c r="K64" s="49" t="s">
        <v>5469</v>
      </c>
      <c r="L64" s="302" t="s">
        <v>8965</v>
      </c>
      <c r="M64" s="30"/>
    </row>
    <row r="65" spans="2:13" ht="20.100000000000001" customHeight="1" thickBot="1">
      <c r="B65" s="27" t="s">
        <v>8983</v>
      </c>
      <c r="C65" s="28"/>
      <c r="D65" s="28"/>
      <c r="E65" s="28"/>
      <c r="F65" s="28"/>
      <c r="G65" s="28"/>
      <c r="H65" s="28"/>
      <c r="I65" s="28"/>
      <c r="J65" s="28"/>
      <c r="K65" s="28"/>
      <c r="L65" s="29"/>
      <c r="M65" s="30"/>
    </row>
    <row r="66" spans="2:13">
      <c r="B66" s="31" t="s">
        <v>480</v>
      </c>
      <c r="C66" s="32" t="s">
        <v>5604</v>
      </c>
      <c r="D66" s="33" t="s">
        <v>529</v>
      </c>
      <c r="E66" s="34" t="s">
        <v>5746</v>
      </c>
      <c r="F66" s="35"/>
      <c r="G66" s="36" t="s">
        <v>2080</v>
      </c>
      <c r="H66" s="37" t="s">
        <v>5469</v>
      </c>
      <c r="I66" s="37" t="s">
        <v>2080</v>
      </c>
      <c r="J66" s="37" t="s">
        <v>529</v>
      </c>
      <c r="K66" s="35" t="s">
        <v>529</v>
      </c>
      <c r="L66" s="38" t="s">
        <v>8984</v>
      </c>
      <c r="M66" s="30"/>
    </row>
    <row r="67" spans="2:13">
      <c r="B67" s="39" t="s">
        <v>482</v>
      </c>
      <c r="C67" s="40" t="s">
        <v>5605</v>
      </c>
      <c r="D67" s="41" t="s">
        <v>529</v>
      </c>
      <c r="E67" s="4" t="s">
        <v>5746</v>
      </c>
      <c r="F67" s="42"/>
      <c r="G67" s="43" t="s">
        <v>529</v>
      </c>
      <c r="H67" s="4" t="s">
        <v>5469</v>
      </c>
      <c r="I67" s="4" t="s">
        <v>529</v>
      </c>
      <c r="J67" s="4" t="s">
        <v>529</v>
      </c>
      <c r="K67" s="42" t="s">
        <v>529</v>
      </c>
      <c r="L67" s="44" t="s">
        <v>8985</v>
      </c>
      <c r="M67" s="30"/>
    </row>
    <row r="68" spans="2:13">
      <c r="B68" s="39" t="s">
        <v>483</v>
      </c>
      <c r="C68" s="40" t="s">
        <v>5606</v>
      </c>
      <c r="D68" s="41" t="s">
        <v>529</v>
      </c>
      <c r="E68" s="4" t="s">
        <v>6255</v>
      </c>
      <c r="F68" s="42"/>
      <c r="G68" s="43" t="s">
        <v>529</v>
      </c>
      <c r="H68" s="4" t="s">
        <v>5469</v>
      </c>
      <c r="I68" s="4" t="s">
        <v>529</v>
      </c>
      <c r="J68" s="4" t="s">
        <v>529</v>
      </c>
      <c r="K68" s="42" t="s">
        <v>529</v>
      </c>
      <c r="L68" s="44" t="s">
        <v>8986</v>
      </c>
      <c r="M68" s="30"/>
    </row>
    <row r="69" spans="2:13">
      <c r="B69" s="39" t="s">
        <v>484</v>
      </c>
      <c r="C69" s="40" t="s">
        <v>5607</v>
      </c>
      <c r="D69" s="41" t="s">
        <v>529</v>
      </c>
      <c r="E69" s="4" t="s">
        <v>5644</v>
      </c>
      <c r="F69" s="42"/>
      <c r="G69" s="43" t="s">
        <v>529</v>
      </c>
      <c r="H69" s="4" t="s">
        <v>5469</v>
      </c>
      <c r="I69" s="4" t="s">
        <v>529</v>
      </c>
      <c r="J69" s="4" t="s">
        <v>529</v>
      </c>
      <c r="K69" s="42" t="s">
        <v>529</v>
      </c>
      <c r="L69" s="44" t="s">
        <v>8987</v>
      </c>
      <c r="M69" s="30"/>
    </row>
    <row r="70" spans="2:13">
      <c r="B70" s="39" t="s">
        <v>485</v>
      </c>
      <c r="C70" s="40" t="s">
        <v>5608</v>
      </c>
      <c r="D70" s="41" t="s">
        <v>529</v>
      </c>
      <c r="E70" s="4" t="s">
        <v>5644</v>
      </c>
      <c r="F70" s="42"/>
      <c r="G70" s="43" t="s">
        <v>529</v>
      </c>
      <c r="H70" s="4" t="s">
        <v>5469</v>
      </c>
      <c r="I70" s="4" t="s">
        <v>529</v>
      </c>
      <c r="J70" s="4" t="s">
        <v>529</v>
      </c>
      <c r="K70" s="42" t="s">
        <v>529</v>
      </c>
      <c r="L70" s="44" t="s">
        <v>8988</v>
      </c>
      <c r="M70" s="30"/>
    </row>
    <row r="71" spans="2:13">
      <c r="B71" s="39" t="s">
        <v>486</v>
      </c>
      <c r="C71" s="40" t="s">
        <v>5609</v>
      </c>
      <c r="D71" s="41" t="s">
        <v>529</v>
      </c>
      <c r="E71" s="4" t="s">
        <v>5644</v>
      </c>
      <c r="F71" s="42"/>
      <c r="G71" s="43" t="s">
        <v>529</v>
      </c>
      <c r="H71" s="4" t="s">
        <v>5469</v>
      </c>
      <c r="I71" s="4" t="s">
        <v>529</v>
      </c>
      <c r="J71" s="4" t="s">
        <v>529</v>
      </c>
      <c r="K71" s="42" t="s">
        <v>529</v>
      </c>
      <c r="L71" s="44" t="s">
        <v>8989</v>
      </c>
      <c r="M71" s="30"/>
    </row>
    <row r="72" spans="2:13">
      <c r="B72" s="39" t="s">
        <v>487</v>
      </c>
      <c r="C72" s="40" t="s">
        <v>5610</v>
      </c>
      <c r="D72" s="41" t="s">
        <v>529</v>
      </c>
      <c r="E72" s="4" t="s">
        <v>5644</v>
      </c>
      <c r="F72" s="42"/>
      <c r="G72" s="43" t="s">
        <v>529</v>
      </c>
      <c r="H72" s="4" t="s">
        <v>5469</v>
      </c>
      <c r="I72" s="4" t="s">
        <v>529</v>
      </c>
      <c r="J72" s="4" t="s">
        <v>529</v>
      </c>
      <c r="K72" s="42" t="s">
        <v>529</v>
      </c>
      <c r="L72" s="44" t="s">
        <v>8990</v>
      </c>
      <c r="M72" s="30"/>
    </row>
    <row r="73" spans="2:13">
      <c r="B73" s="39" t="s">
        <v>488</v>
      </c>
      <c r="C73" s="40" t="s">
        <v>5611</v>
      </c>
      <c r="D73" s="41" t="s">
        <v>529</v>
      </c>
      <c r="E73" s="4" t="s">
        <v>5644</v>
      </c>
      <c r="F73" s="42"/>
      <c r="G73" s="43" t="s">
        <v>529</v>
      </c>
      <c r="H73" s="4" t="s">
        <v>5469</v>
      </c>
      <c r="I73" s="4" t="s">
        <v>529</v>
      </c>
      <c r="J73" s="4" t="s">
        <v>529</v>
      </c>
      <c r="K73" s="42" t="s">
        <v>529</v>
      </c>
      <c r="L73" s="44" t="s">
        <v>8991</v>
      </c>
      <c r="M73" s="30"/>
    </row>
    <row r="74" spans="2:13">
      <c r="B74" s="39" t="s">
        <v>489</v>
      </c>
      <c r="C74" s="40" t="s">
        <v>5612</v>
      </c>
      <c r="D74" s="41" t="s">
        <v>529</v>
      </c>
      <c r="E74" s="4" t="s">
        <v>5644</v>
      </c>
      <c r="F74" s="42"/>
      <c r="G74" s="43" t="s">
        <v>529</v>
      </c>
      <c r="H74" s="4" t="s">
        <v>5469</v>
      </c>
      <c r="I74" s="4" t="s">
        <v>529</v>
      </c>
      <c r="J74" s="4" t="s">
        <v>529</v>
      </c>
      <c r="K74" s="42" t="s">
        <v>529</v>
      </c>
      <c r="L74" s="44" t="s">
        <v>8992</v>
      </c>
      <c r="M74" s="30"/>
    </row>
    <row r="75" spans="2:13">
      <c r="B75" s="39" t="s">
        <v>490</v>
      </c>
      <c r="C75" s="40" t="s">
        <v>5613</v>
      </c>
      <c r="D75" s="41" t="s">
        <v>529</v>
      </c>
      <c r="E75" s="4" t="s">
        <v>5644</v>
      </c>
      <c r="F75" s="42"/>
      <c r="G75" s="43" t="s">
        <v>529</v>
      </c>
      <c r="H75" s="4" t="s">
        <v>5469</v>
      </c>
      <c r="I75" s="4" t="s">
        <v>529</v>
      </c>
      <c r="J75" s="4" t="s">
        <v>529</v>
      </c>
      <c r="K75" s="42" t="s">
        <v>529</v>
      </c>
      <c r="L75" s="44" t="s">
        <v>8993</v>
      </c>
      <c r="M75" s="30"/>
    </row>
    <row r="76" spans="2:13">
      <c r="B76" s="39" t="s">
        <v>491</v>
      </c>
      <c r="C76" s="40" t="s">
        <v>5614</v>
      </c>
      <c r="D76" s="41" t="s">
        <v>529</v>
      </c>
      <c r="E76" s="4" t="s">
        <v>5644</v>
      </c>
      <c r="F76" s="42"/>
      <c r="G76" s="43" t="s">
        <v>529</v>
      </c>
      <c r="H76" s="4" t="s">
        <v>5469</v>
      </c>
      <c r="I76" s="4" t="s">
        <v>529</v>
      </c>
      <c r="J76" s="4" t="s">
        <v>529</v>
      </c>
      <c r="K76" s="42" t="s">
        <v>529</v>
      </c>
      <c r="L76" s="44"/>
      <c r="M76" s="30"/>
    </row>
    <row r="77" spans="2:13">
      <c r="B77" s="39" t="s">
        <v>492</v>
      </c>
      <c r="C77" s="40" t="s">
        <v>5615</v>
      </c>
      <c r="D77" s="41" t="s">
        <v>529</v>
      </c>
      <c r="E77" s="4" t="s">
        <v>5644</v>
      </c>
      <c r="F77" s="42"/>
      <c r="G77" s="43" t="s">
        <v>529</v>
      </c>
      <c r="H77" s="4" t="s">
        <v>5469</v>
      </c>
      <c r="I77" s="4" t="s">
        <v>529</v>
      </c>
      <c r="J77" s="4" t="s">
        <v>529</v>
      </c>
      <c r="K77" s="42" t="s">
        <v>529</v>
      </c>
      <c r="L77" s="44"/>
      <c r="M77" s="30"/>
    </row>
    <row r="78" spans="2:13">
      <c r="B78" s="39" t="s">
        <v>493</v>
      </c>
      <c r="C78" s="40" t="s">
        <v>5616</v>
      </c>
      <c r="D78" s="41" t="s">
        <v>529</v>
      </c>
      <c r="E78" s="4" t="s">
        <v>5644</v>
      </c>
      <c r="F78" s="42"/>
      <c r="G78" s="43" t="s">
        <v>529</v>
      </c>
      <c r="H78" s="4" t="s">
        <v>5469</v>
      </c>
      <c r="I78" s="4" t="s">
        <v>529</v>
      </c>
      <c r="J78" s="4" t="s">
        <v>529</v>
      </c>
      <c r="K78" s="42" t="s">
        <v>529</v>
      </c>
      <c r="L78" s="44" t="s">
        <v>8994</v>
      </c>
      <c r="M78" s="30"/>
    </row>
    <row r="79" spans="2:13">
      <c r="B79" s="39" t="s">
        <v>494</v>
      </c>
      <c r="C79" s="40" t="s">
        <v>5617</v>
      </c>
      <c r="D79" s="41" t="s">
        <v>529</v>
      </c>
      <c r="E79" s="4" t="s">
        <v>5644</v>
      </c>
      <c r="F79" s="42"/>
      <c r="G79" s="43" t="s">
        <v>529</v>
      </c>
      <c r="H79" s="4" t="s">
        <v>5469</v>
      </c>
      <c r="I79" s="4" t="s">
        <v>529</v>
      </c>
      <c r="J79" s="4" t="s">
        <v>529</v>
      </c>
      <c r="K79" s="42" t="s">
        <v>529</v>
      </c>
      <c r="L79" s="44" t="s">
        <v>8995</v>
      </c>
      <c r="M79" s="30"/>
    </row>
    <row r="80" spans="2:13">
      <c r="B80" s="39" t="s">
        <v>495</v>
      </c>
      <c r="C80" s="40" t="s">
        <v>5618</v>
      </c>
      <c r="D80" s="41" t="s">
        <v>529</v>
      </c>
      <c r="E80" s="4" t="s">
        <v>5644</v>
      </c>
      <c r="F80" s="42"/>
      <c r="G80" s="43" t="s">
        <v>529</v>
      </c>
      <c r="H80" s="4" t="s">
        <v>5469</v>
      </c>
      <c r="I80" s="4" t="s">
        <v>529</v>
      </c>
      <c r="J80" s="4" t="s">
        <v>529</v>
      </c>
      <c r="K80" s="42" t="s">
        <v>529</v>
      </c>
      <c r="L80" s="44"/>
      <c r="M80" s="30"/>
    </row>
    <row r="81" spans="2:13">
      <c r="B81" s="39" t="s">
        <v>496</v>
      </c>
      <c r="C81" s="40" t="s">
        <v>5619</v>
      </c>
      <c r="D81" s="41" t="s">
        <v>529</v>
      </c>
      <c r="E81" s="4" t="s">
        <v>5644</v>
      </c>
      <c r="F81" s="42"/>
      <c r="G81" s="43" t="s">
        <v>529</v>
      </c>
      <c r="H81" s="4" t="s">
        <v>5469</v>
      </c>
      <c r="I81" s="4" t="s">
        <v>529</v>
      </c>
      <c r="J81" s="4" t="s">
        <v>529</v>
      </c>
      <c r="K81" s="42" t="s">
        <v>529</v>
      </c>
      <c r="L81" s="44"/>
      <c r="M81" s="30"/>
    </row>
    <row r="82" spans="2:13">
      <c r="B82" s="39" t="s">
        <v>497</v>
      </c>
      <c r="C82" s="40" t="s">
        <v>5620</v>
      </c>
      <c r="D82" s="41" t="s">
        <v>529</v>
      </c>
      <c r="E82" s="4" t="s">
        <v>5644</v>
      </c>
      <c r="F82" s="42"/>
      <c r="G82" s="43" t="s">
        <v>529</v>
      </c>
      <c r="H82" s="4" t="s">
        <v>5469</v>
      </c>
      <c r="I82" s="4" t="s">
        <v>529</v>
      </c>
      <c r="J82" s="4" t="s">
        <v>529</v>
      </c>
      <c r="K82" s="42" t="s">
        <v>529</v>
      </c>
      <c r="L82" s="44"/>
      <c r="M82" s="30"/>
    </row>
    <row r="83" spans="2:13">
      <c r="B83" s="39" t="s">
        <v>498</v>
      </c>
      <c r="C83" s="40" t="s">
        <v>2107</v>
      </c>
      <c r="D83" s="41" t="s">
        <v>529</v>
      </c>
      <c r="E83" s="4" t="s">
        <v>5644</v>
      </c>
      <c r="F83" s="42"/>
      <c r="G83" s="43" t="s">
        <v>529</v>
      </c>
      <c r="H83" s="4" t="s">
        <v>5469</v>
      </c>
      <c r="I83" s="4" t="s">
        <v>529</v>
      </c>
      <c r="J83" s="4" t="s">
        <v>529</v>
      </c>
      <c r="K83" s="42" t="s">
        <v>529</v>
      </c>
      <c r="L83" s="44"/>
      <c r="M83" s="30"/>
    </row>
    <row r="84" spans="2:13">
      <c r="B84" s="39" t="s">
        <v>499</v>
      </c>
      <c r="C84" s="40" t="s">
        <v>2712</v>
      </c>
      <c r="D84" s="41" t="s">
        <v>529</v>
      </c>
      <c r="E84" s="4" t="s">
        <v>6255</v>
      </c>
      <c r="F84" s="42"/>
      <c r="G84" s="43" t="s">
        <v>529</v>
      </c>
      <c r="H84" s="4" t="s">
        <v>5469</v>
      </c>
      <c r="I84" s="4" t="s">
        <v>529</v>
      </c>
      <c r="J84" s="4" t="s">
        <v>529</v>
      </c>
      <c r="K84" s="42" t="s">
        <v>529</v>
      </c>
      <c r="L84" s="44"/>
      <c r="M84" s="30"/>
    </row>
    <row r="85" spans="2:13" ht="17.25" thickBot="1">
      <c r="B85" s="45" t="s">
        <v>501</v>
      </c>
      <c r="C85" s="46" t="s">
        <v>5621</v>
      </c>
      <c r="D85" s="47" t="s">
        <v>2080</v>
      </c>
      <c r="E85" s="48" t="s">
        <v>6255</v>
      </c>
      <c r="F85" s="49"/>
      <c r="G85" s="50" t="s">
        <v>529</v>
      </c>
      <c r="H85" s="48" t="s">
        <v>5469</v>
      </c>
      <c r="I85" s="48" t="s">
        <v>529</v>
      </c>
      <c r="J85" s="48" t="s">
        <v>529</v>
      </c>
      <c r="K85" s="49" t="s">
        <v>529</v>
      </c>
      <c r="L85" s="51"/>
      <c r="M85" s="30"/>
    </row>
    <row r="86" spans="2:13" ht="20.100000000000001" customHeight="1">
      <c r="B86" s="52"/>
      <c r="C86" s="52"/>
      <c r="D86" s="53"/>
      <c r="E86" s="54"/>
      <c r="F86" s="54"/>
      <c r="G86" s="55"/>
      <c r="H86" s="55"/>
      <c r="I86" s="55"/>
      <c r="J86" s="55"/>
      <c r="K86" s="55"/>
      <c r="L86" s="52"/>
      <c r="M86" s="11"/>
    </row>
  </sheetData>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69862-72C7-4440-AEE1-485EEE840EC7}">
  <sheetPr>
    <outlinePr summaryBelow="0"/>
    <pageSetUpPr fitToPage="1"/>
  </sheetPr>
  <dimension ref="B1:M3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11" width="10.7109375" style="10" customWidth="1"/>
    <col min="12" max="12" width="98.7109375" style="6" customWidth="1"/>
    <col min="13" max="13" width="2.7109375" style="6" customWidth="1"/>
    <col min="14" max="16384" width="10.28515625" style="6"/>
  </cols>
  <sheetData>
    <row r="1" spans="2:13" ht="13.5" customHeight="1" thickBot="1">
      <c r="B1" s="11"/>
      <c r="C1" s="11"/>
      <c r="D1" s="12"/>
      <c r="E1" s="13"/>
      <c r="F1" s="13"/>
      <c r="G1" s="13"/>
      <c r="H1" s="13"/>
      <c r="I1" s="13"/>
      <c r="J1" s="13"/>
      <c r="K1" s="13"/>
      <c r="L1" s="11"/>
      <c r="M1" s="11"/>
    </row>
    <row r="2" spans="2:13" ht="43.9" customHeight="1" thickBot="1">
      <c r="B2" s="14" t="s">
        <v>24</v>
      </c>
      <c r="C2" s="15"/>
      <c r="D2" s="15"/>
      <c r="E2" s="15"/>
      <c r="F2" s="15"/>
      <c r="G2" s="15"/>
      <c r="H2" s="15"/>
      <c r="I2" s="15"/>
      <c r="J2" s="15"/>
      <c r="K2" s="15"/>
      <c r="L2" s="16"/>
      <c r="M2" s="17"/>
    </row>
    <row r="3" spans="2:13" ht="13.5" customHeight="1">
      <c r="B3" s="339"/>
      <c r="C3" s="339"/>
      <c r="D3" s="339"/>
      <c r="E3" s="339"/>
      <c r="F3" s="339"/>
      <c r="G3" s="339"/>
      <c r="H3" s="339"/>
      <c r="I3" s="339"/>
      <c r="J3" s="339"/>
      <c r="K3" s="339"/>
      <c r="L3" s="339"/>
    </row>
    <row r="4" spans="2:13" ht="13.5" customHeight="1">
      <c r="D4" s="6"/>
      <c r="E4" s="6"/>
      <c r="F4" s="6"/>
      <c r="G4" s="6"/>
      <c r="H4" s="6"/>
      <c r="I4" s="6"/>
      <c r="J4" s="6"/>
      <c r="K4" s="6"/>
      <c r="L4" s="552" t="s">
        <v>9236</v>
      </c>
    </row>
    <row r="5" spans="2:13" ht="13.5" customHeight="1" thickBot="1">
      <c r="D5" s="6"/>
      <c r="E5" s="6"/>
      <c r="F5" s="6"/>
      <c r="G5" s="6"/>
      <c r="H5" s="6"/>
      <c r="I5" s="6"/>
      <c r="J5" s="6"/>
      <c r="K5" s="6"/>
    </row>
    <row r="6" spans="2:13" ht="20.25" customHeight="1" thickBot="1">
      <c r="B6" s="553" t="s">
        <v>25</v>
      </c>
      <c r="C6" s="554" t="s">
        <v>9131</v>
      </c>
      <c r="D6" s="554" t="s">
        <v>26</v>
      </c>
      <c r="E6" s="554" t="s">
        <v>27</v>
      </c>
      <c r="F6" s="555" t="s">
        <v>28</v>
      </c>
      <c r="G6" s="556" t="s">
        <v>29</v>
      </c>
      <c r="H6" s="557" t="s">
        <v>30</v>
      </c>
      <c r="I6" s="558" t="s">
        <v>31</v>
      </c>
      <c r="J6" s="557" t="s">
        <v>32</v>
      </c>
      <c r="K6" s="559" t="s">
        <v>33</v>
      </c>
      <c r="L6" s="560" t="s">
        <v>34</v>
      </c>
    </row>
    <row r="7" spans="2:13" ht="30">
      <c r="B7" s="31" t="s">
        <v>12849</v>
      </c>
      <c r="C7" s="32" t="s">
        <v>12850</v>
      </c>
      <c r="D7" s="33" t="s">
        <v>5961</v>
      </c>
      <c r="E7" s="34" t="s">
        <v>5719</v>
      </c>
      <c r="F7" s="35"/>
      <c r="G7" s="36" t="s">
        <v>529</v>
      </c>
      <c r="H7" s="37" t="s">
        <v>5469</v>
      </c>
      <c r="I7" s="37" t="s">
        <v>529</v>
      </c>
      <c r="J7" s="37" t="s">
        <v>5469</v>
      </c>
      <c r="K7" s="35" t="s">
        <v>5469</v>
      </c>
      <c r="L7" s="38" t="s">
        <v>12851</v>
      </c>
      <c r="M7" s="30"/>
    </row>
    <row r="8" spans="2:13">
      <c r="B8" s="39" t="s">
        <v>12852</v>
      </c>
      <c r="C8" s="40" t="s">
        <v>12853</v>
      </c>
      <c r="D8" s="41" t="s">
        <v>6459</v>
      </c>
      <c r="E8" s="4" t="s">
        <v>5741</v>
      </c>
      <c r="F8" s="42"/>
      <c r="G8" s="43" t="s">
        <v>529</v>
      </c>
      <c r="H8" s="4" t="s">
        <v>5469</v>
      </c>
      <c r="I8" s="4" t="s">
        <v>529</v>
      </c>
      <c r="J8" s="4" t="s">
        <v>5469</v>
      </c>
      <c r="K8" s="42" t="s">
        <v>529</v>
      </c>
      <c r="L8" s="44"/>
      <c r="M8" s="30"/>
    </row>
    <row r="9" spans="2:13">
      <c r="B9" s="39" t="s">
        <v>12854</v>
      </c>
      <c r="C9" s="40" t="s">
        <v>12855</v>
      </c>
      <c r="D9" s="41" t="s">
        <v>5880</v>
      </c>
      <c r="E9" s="4" t="s">
        <v>5724</v>
      </c>
      <c r="F9" s="42"/>
      <c r="G9" s="43" t="s">
        <v>529</v>
      </c>
      <c r="H9" s="4" t="s">
        <v>5469</v>
      </c>
      <c r="I9" s="4" t="s">
        <v>529</v>
      </c>
      <c r="J9" s="4" t="s">
        <v>5469</v>
      </c>
      <c r="K9" s="42" t="s">
        <v>529</v>
      </c>
      <c r="L9" s="44"/>
      <c r="M9" s="30"/>
    </row>
    <row r="10" spans="2:13">
      <c r="B10" s="39" t="s">
        <v>12856</v>
      </c>
      <c r="C10" s="40" t="s">
        <v>12857</v>
      </c>
      <c r="D10" s="41" t="s">
        <v>5880</v>
      </c>
      <c r="E10" s="4" t="s">
        <v>5719</v>
      </c>
      <c r="F10" s="42"/>
      <c r="G10" s="43" t="s">
        <v>529</v>
      </c>
      <c r="H10" s="4" t="s">
        <v>5469</v>
      </c>
      <c r="I10" s="4" t="s">
        <v>529</v>
      </c>
      <c r="J10" s="4" t="s">
        <v>5469</v>
      </c>
      <c r="K10" s="42" t="s">
        <v>5469</v>
      </c>
      <c r="L10" s="44"/>
      <c r="M10" s="30"/>
    </row>
    <row r="11" spans="2:13">
      <c r="B11" s="39" t="s">
        <v>9123</v>
      </c>
      <c r="C11" s="40" t="s">
        <v>12858</v>
      </c>
      <c r="D11" s="41" t="s">
        <v>5723</v>
      </c>
      <c r="E11" s="4" t="s">
        <v>5724</v>
      </c>
      <c r="F11" s="42"/>
      <c r="G11" s="43" t="s">
        <v>529</v>
      </c>
      <c r="H11" s="4" t="s">
        <v>5469</v>
      </c>
      <c r="I11" s="4" t="s">
        <v>529</v>
      </c>
      <c r="J11" s="4" t="s">
        <v>5469</v>
      </c>
      <c r="K11" s="42" t="s">
        <v>529</v>
      </c>
      <c r="L11" s="44"/>
      <c r="M11" s="30"/>
    </row>
    <row r="12" spans="2:13">
      <c r="B12" s="39" t="s">
        <v>12859</v>
      </c>
      <c r="C12" s="40" t="s">
        <v>12860</v>
      </c>
      <c r="D12" s="41" t="s">
        <v>5723</v>
      </c>
      <c r="E12" s="4" t="s">
        <v>5719</v>
      </c>
      <c r="F12" s="42"/>
      <c r="G12" s="43" t="s">
        <v>529</v>
      </c>
      <c r="H12" s="4" t="s">
        <v>5469</v>
      </c>
      <c r="I12" s="4" t="s">
        <v>529</v>
      </c>
      <c r="J12" s="4" t="s">
        <v>5469</v>
      </c>
      <c r="K12" s="42" t="s">
        <v>529</v>
      </c>
      <c r="L12" s="44"/>
      <c r="M12" s="30"/>
    </row>
    <row r="13" spans="2:13">
      <c r="B13" s="39" t="s">
        <v>12861</v>
      </c>
      <c r="C13" s="40" t="s">
        <v>12862</v>
      </c>
      <c r="D13" s="41" t="s">
        <v>5880</v>
      </c>
      <c r="E13" s="4" t="s">
        <v>5724</v>
      </c>
      <c r="F13" s="42"/>
      <c r="G13" s="43" t="s">
        <v>529</v>
      </c>
      <c r="H13" s="4" t="s">
        <v>5469</v>
      </c>
      <c r="I13" s="4" t="s">
        <v>529</v>
      </c>
      <c r="J13" s="4" t="s">
        <v>5469</v>
      </c>
      <c r="K13" s="42" t="s">
        <v>529</v>
      </c>
      <c r="L13" s="44"/>
      <c r="M13" s="30"/>
    </row>
    <row r="14" spans="2:13">
      <c r="B14" s="39" t="s">
        <v>12863</v>
      </c>
      <c r="C14" s="40" t="s">
        <v>12864</v>
      </c>
      <c r="D14" s="41" t="s">
        <v>5729</v>
      </c>
      <c r="E14" s="4" t="s">
        <v>5741</v>
      </c>
      <c r="F14" s="42"/>
      <c r="G14" s="43" t="s">
        <v>529</v>
      </c>
      <c r="H14" s="4" t="s">
        <v>5469</v>
      </c>
      <c r="I14" s="4" t="s">
        <v>5469</v>
      </c>
      <c r="J14" s="4" t="s">
        <v>5469</v>
      </c>
      <c r="K14" s="42"/>
      <c r="L14" s="44" t="s">
        <v>6283</v>
      </c>
      <c r="M14" s="30"/>
    </row>
    <row r="15" spans="2:13">
      <c r="B15" s="39" t="s">
        <v>12865</v>
      </c>
      <c r="C15" s="40" t="s">
        <v>12866</v>
      </c>
      <c r="D15" s="41" t="s">
        <v>5729</v>
      </c>
      <c r="E15" s="4" t="s">
        <v>5741</v>
      </c>
      <c r="F15" s="42"/>
      <c r="G15" s="43" t="s">
        <v>529</v>
      </c>
      <c r="H15" s="4" t="s">
        <v>5469</v>
      </c>
      <c r="I15" s="4" t="s">
        <v>5469</v>
      </c>
      <c r="J15" s="4" t="s">
        <v>5469</v>
      </c>
      <c r="K15" s="42"/>
      <c r="L15" s="44" t="s">
        <v>6283</v>
      </c>
      <c r="M15" s="30"/>
    </row>
    <row r="16" spans="2:13" ht="47.25" customHeight="1">
      <c r="B16" s="39" t="s">
        <v>1967</v>
      </c>
      <c r="C16" s="40" t="s">
        <v>12867</v>
      </c>
      <c r="D16" s="41" t="s">
        <v>5647</v>
      </c>
      <c r="E16" s="4" t="s">
        <v>5724</v>
      </c>
      <c r="F16" s="42"/>
      <c r="G16" s="43" t="s">
        <v>529</v>
      </c>
      <c r="H16" s="4" t="s">
        <v>5469</v>
      </c>
      <c r="I16" s="4" t="s">
        <v>529</v>
      </c>
      <c r="J16" s="4" t="s">
        <v>5469</v>
      </c>
      <c r="K16" s="42" t="s">
        <v>5469</v>
      </c>
      <c r="L16" s="676" t="s">
        <v>12868</v>
      </c>
      <c r="M16" s="30"/>
    </row>
    <row r="17" spans="2:13" ht="47.25" customHeight="1">
      <c r="B17" s="39" t="s">
        <v>1968</v>
      </c>
      <c r="C17" s="40" t="s">
        <v>12869</v>
      </c>
      <c r="D17" s="41" t="s">
        <v>5647</v>
      </c>
      <c r="E17" s="4" t="s">
        <v>5724</v>
      </c>
      <c r="F17" s="42"/>
      <c r="G17" s="43" t="s">
        <v>529</v>
      </c>
      <c r="H17" s="4" t="s">
        <v>5469</v>
      </c>
      <c r="I17" s="4" t="s">
        <v>529</v>
      </c>
      <c r="J17" s="4" t="s">
        <v>5469</v>
      </c>
      <c r="K17" s="42" t="s">
        <v>529</v>
      </c>
      <c r="L17" s="677"/>
      <c r="M17" s="30"/>
    </row>
    <row r="18" spans="2:13" ht="47.25" customHeight="1">
      <c r="B18" s="39" t="s">
        <v>1969</v>
      </c>
      <c r="C18" s="40" t="s">
        <v>12870</v>
      </c>
      <c r="D18" s="41" t="s">
        <v>5647</v>
      </c>
      <c r="E18" s="4" t="s">
        <v>5724</v>
      </c>
      <c r="F18" s="42"/>
      <c r="G18" s="43" t="s">
        <v>529</v>
      </c>
      <c r="H18" s="4" t="s">
        <v>5469</v>
      </c>
      <c r="I18" s="4" t="s">
        <v>529</v>
      </c>
      <c r="J18" s="4" t="s">
        <v>5469</v>
      </c>
      <c r="K18" s="42" t="s">
        <v>5469</v>
      </c>
      <c r="L18" s="678"/>
      <c r="M18" s="30"/>
    </row>
    <row r="19" spans="2:13">
      <c r="B19" s="39" t="s">
        <v>5725</v>
      </c>
      <c r="C19" s="40" t="s">
        <v>12871</v>
      </c>
      <c r="D19" s="41" t="s">
        <v>5655</v>
      </c>
      <c r="E19" s="4" t="s">
        <v>5719</v>
      </c>
      <c r="F19" s="42"/>
      <c r="G19" s="43" t="s">
        <v>529</v>
      </c>
      <c r="H19" s="4" t="s">
        <v>5469</v>
      </c>
      <c r="I19" s="4" t="s">
        <v>529</v>
      </c>
      <c r="J19" s="4" t="s">
        <v>5469</v>
      </c>
      <c r="K19" s="42" t="s">
        <v>5469</v>
      </c>
      <c r="L19" s="44"/>
      <c r="M19" s="30"/>
    </row>
    <row r="20" spans="2:13">
      <c r="B20" s="39" t="s">
        <v>12872</v>
      </c>
      <c r="C20" s="40" t="s">
        <v>12873</v>
      </c>
      <c r="D20" s="41" t="s">
        <v>5729</v>
      </c>
      <c r="E20" s="4" t="s">
        <v>5741</v>
      </c>
      <c r="F20" s="42"/>
      <c r="G20" s="43" t="s">
        <v>529</v>
      </c>
      <c r="H20" s="4" t="s">
        <v>5469</v>
      </c>
      <c r="I20" s="4" t="s">
        <v>5469</v>
      </c>
      <c r="J20" s="4" t="s">
        <v>5469</v>
      </c>
      <c r="K20" s="42" t="s">
        <v>529</v>
      </c>
      <c r="L20" s="44" t="s">
        <v>12874</v>
      </c>
      <c r="M20" s="30"/>
    </row>
    <row r="21" spans="2:13">
      <c r="B21" s="39" t="s">
        <v>12875</v>
      </c>
      <c r="C21" s="40" t="s">
        <v>12876</v>
      </c>
      <c r="D21" s="41" t="s">
        <v>6956</v>
      </c>
      <c r="E21" s="4" t="s">
        <v>5724</v>
      </c>
      <c r="F21" s="42"/>
      <c r="G21" s="43" t="s">
        <v>529</v>
      </c>
      <c r="H21" s="4" t="s">
        <v>5469</v>
      </c>
      <c r="I21" s="4" t="s">
        <v>529</v>
      </c>
      <c r="J21" s="4" t="s">
        <v>5469</v>
      </c>
      <c r="K21" s="42" t="s">
        <v>529</v>
      </c>
      <c r="L21" s="44" t="s">
        <v>12877</v>
      </c>
      <c r="M21" s="30"/>
    </row>
    <row r="22" spans="2:13">
      <c r="B22" s="39" t="s">
        <v>12878</v>
      </c>
      <c r="C22" s="40" t="s">
        <v>12879</v>
      </c>
      <c r="D22" s="41" t="s">
        <v>5655</v>
      </c>
      <c r="E22" s="4" t="s">
        <v>5741</v>
      </c>
      <c r="F22" s="42"/>
      <c r="G22" s="43" t="s">
        <v>529</v>
      </c>
      <c r="H22" s="4" t="s">
        <v>5469</v>
      </c>
      <c r="I22" s="4" t="s">
        <v>529</v>
      </c>
      <c r="J22" s="4" t="s">
        <v>5469</v>
      </c>
      <c r="K22" s="42" t="s">
        <v>529</v>
      </c>
      <c r="L22" s="44" t="s">
        <v>12880</v>
      </c>
      <c r="M22" s="30"/>
    </row>
    <row r="23" spans="2:13">
      <c r="B23" s="39" t="s">
        <v>12881</v>
      </c>
      <c r="C23" s="40" t="s">
        <v>12882</v>
      </c>
      <c r="D23" s="41" t="s">
        <v>6489</v>
      </c>
      <c r="E23" s="4" t="s">
        <v>5724</v>
      </c>
      <c r="F23" s="42"/>
      <c r="G23" s="43" t="s">
        <v>529</v>
      </c>
      <c r="H23" s="4" t="s">
        <v>5469</v>
      </c>
      <c r="I23" s="4" t="s">
        <v>529</v>
      </c>
      <c r="J23" s="4" t="s">
        <v>5469</v>
      </c>
      <c r="K23" s="42" t="s">
        <v>529</v>
      </c>
      <c r="L23" s="44"/>
      <c r="M23" s="30"/>
    </row>
    <row r="24" spans="2:13">
      <c r="B24" s="39" t="s">
        <v>12883</v>
      </c>
      <c r="C24" s="40" t="s">
        <v>12884</v>
      </c>
      <c r="D24" s="41" t="s">
        <v>6492</v>
      </c>
      <c r="E24" s="4" t="s">
        <v>5724</v>
      </c>
      <c r="F24" s="42"/>
      <c r="G24" s="43" t="s">
        <v>529</v>
      </c>
      <c r="H24" s="4" t="s">
        <v>5469</v>
      </c>
      <c r="I24" s="4" t="s">
        <v>529</v>
      </c>
      <c r="J24" s="4" t="s">
        <v>5469</v>
      </c>
      <c r="K24" s="42" t="s">
        <v>529</v>
      </c>
      <c r="L24" s="44"/>
      <c r="M24" s="30"/>
    </row>
    <row r="25" spans="2:13">
      <c r="B25" s="39" t="s">
        <v>12885</v>
      </c>
      <c r="C25" s="40" t="s">
        <v>12886</v>
      </c>
      <c r="D25" s="41" t="s">
        <v>5925</v>
      </c>
      <c r="E25" s="4" t="s">
        <v>5724</v>
      </c>
      <c r="F25" s="42"/>
      <c r="G25" s="43" t="s">
        <v>529</v>
      </c>
      <c r="H25" s="4" t="s">
        <v>5469</v>
      </c>
      <c r="I25" s="4" t="s">
        <v>529</v>
      </c>
      <c r="J25" s="4" t="s">
        <v>5469</v>
      </c>
      <c r="K25" s="42" t="s">
        <v>529</v>
      </c>
      <c r="L25" s="44"/>
      <c r="M25" s="30"/>
    </row>
    <row r="26" spans="2:13">
      <c r="B26" s="39" t="s">
        <v>12887</v>
      </c>
      <c r="C26" s="40" t="s">
        <v>12888</v>
      </c>
      <c r="D26" s="41" t="s">
        <v>6497</v>
      </c>
      <c r="E26" s="4" t="s">
        <v>5724</v>
      </c>
      <c r="F26" s="42"/>
      <c r="G26" s="43" t="s">
        <v>529</v>
      </c>
      <c r="H26" s="4" t="s">
        <v>5469</v>
      </c>
      <c r="I26" s="4" t="s">
        <v>529</v>
      </c>
      <c r="J26" s="4" t="s">
        <v>5469</v>
      </c>
      <c r="K26" s="42" t="s">
        <v>529</v>
      </c>
      <c r="L26" s="44"/>
      <c r="M26" s="30"/>
    </row>
    <row r="27" spans="2:13">
      <c r="B27" s="39" t="s">
        <v>12889</v>
      </c>
      <c r="C27" s="40" t="s">
        <v>12890</v>
      </c>
      <c r="D27" s="41" t="s">
        <v>6500</v>
      </c>
      <c r="E27" s="4" t="s">
        <v>5724</v>
      </c>
      <c r="F27" s="42"/>
      <c r="G27" s="43" t="s">
        <v>529</v>
      </c>
      <c r="H27" s="4" t="s">
        <v>5469</v>
      </c>
      <c r="I27" s="4" t="s">
        <v>529</v>
      </c>
      <c r="J27" s="4" t="s">
        <v>5469</v>
      </c>
      <c r="K27" s="42" t="s">
        <v>529</v>
      </c>
      <c r="L27" s="44"/>
      <c r="M27" s="30"/>
    </row>
    <row r="28" spans="2:13">
      <c r="B28" s="39" t="s">
        <v>12891</v>
      </c>
      <c r="C28" s="40" t="s">
        <v>12892</v>
      </c>
      <c r="D28" s="41" t="s">
        <v>6500</v>
      </c>
      <c r="E28" s="4" t="s">
        <v>5724</v>
      </c>
      <c r="F28" s="42"/>
      <c r="G28" s="43" t="s">
        <v>529</v>
      </c>
      <c r="H28" s="4" t="s">
        <v>5469</v>
      </c>
      <c r="I28" s="4" t="s">
        <v>529</v>
      </c>
      <c r="J28" s="4" t="s">
        <v>5469</v>
      </c>
      <c r="K28" s="42" t="s">
        <v>529</v>
      </c>
      <c r="L28" s="44"/>
      <c r="M28" s="30"/>
    </row>
    <row r="29" spans="2:13">
      <c r="B29" s="39" t="s">
        <v>6503</v>
      </c>
      <c r="C29" s="40" t="s">
        <v>12893</v>
      </c>
      <c r="D29" s="41" t="s">
        <v>6505</v>
      </c>
      <c r="E29" s="4" t="s">
        <v>5724</v>
      </c>
      <c r="F29" s="42"/>
      <c r="G29" s="43" t="s">
        <v>529</v>
      </c>
      <c r="H29" s="4" t="s">
        <v>5469</v>
      </c>
      <c r="I29" s="4" t="s">
        <v>529</v>
      </c>
      <c r="J29" s="4" t="s">
        <v>5469</v>
      </c>
      <c r="K29" s="42" t="s">
        <v>529</v>
      </c>
      <c r="L29" s="44"/>
      <c r="M29" s="30"/>
    </row>
    <row r="30" spans="2:13">
      <c r="B30" s="39" t="s">
        <v>6249</v>
      </c>
      <c r="C30" s="40" t="s">
        <v>12894</v>
      </c>
      <c r="D30" s="41" t="s">
        <v>5723</v>
      </c>
      <c r="E30" s="4" t="s">
        <v>5724</v>
      </c>
      <c r="F30" s="42"/>
      <c r="G30" s="43" t="s">
        <v>529</v>
      </c>
      <c r="H30" s="4" t="s">
        <v>5469</v>
      </c>
      <c r="I30" s="4" t="s">
        <v>529</v>
      </c>
      <c r="J30" s="4" t="s">
        <v>5469</v>
      </c>
      <c r="K30" s="42" t="s">
        <v>529</v>
      </c>
      <c r="L30" s="44"/>
      <c r="M30" s="30"/>
    </row>
    <row r="31" spans="2:13">
      <c r="B31" s="39" t="s">
        <v>6251</v>
      </c>
      <c r="C31" s="40" t="s">
        <v>12895</v>
      </c>
      <c r="D31" s="41" t="s">
        <v>5723</v>
      </c>
      <c r="E31" s="4" t="s">
        <v>5724</v>
      </c>
      <c r="F31" s="42"/>
      <c r="G31" s="43" t="s">
        <v>529</v>
      </c>
      <c r="H31" s="4" t="s">
        <v>5469</v>
      </c>
      <c r="I31" s="4" t="s">
        <v>529</v>
      </c>
      <c r="J31" s="4" t="s">
        <v>5469</v>
      </c>
      <c r="K31" s="42" t="s">
        <v>529</v>
      </c>
      <c r="L31" s="44"/>
      <c r="M31" s="30"/>
    </row>
    <row r="32" spans="2:13">
      <c r="B32" s="39" t="s">
        <v>6253</v>
      </c>
      <c r="C32" s="40" t="s">
        <v>12896</v>
      </c>
      <c r="D32" s="41" t="s">
        <v>5723</v>
      </c>
      <c r="E32" s="4" t="s">
        <v>5724</v>
      </c>
      <c r="F32" s="42"/>
      <c r="G32" s="43" t="s">
        <v>529</v>
      </c>
      <c r="H32" s="4" t="s">
        <v>5469</v>
      </c>
      <c r="I32" s="4" t="s">
        <v>529</v>
      </c>
      <c r="J32" s="4" t="s">
        <v>5469</v>
      </c>
      <c r="K32" s="42" t="s">
        <v>529</v>
      </c>
      <c r="L32" s="44"/>
      <c r="M32" s="30"/>
    </row>
    <row r="33" spans="2:13">
      <c r="B33" s="39" t="s">
        <v>12897</v>
      </c>
      <c r="C33" s="40" t="s">
        <v>12898</v>
      </c>
      <c r="D33" s="41" t="s">
        <v>7204</v>
      </c>
      <c r="E33" s="4" t="s">
        <v>5724</v>
      </c>
      <c r="F33" s="42"/>
      <c r="G33" s="43" t="s">
        <v>529</v>
      </c>
      <c r="H33" s="4" t="s">
        <v>5469</v>
      </c>
      <c r="I33" s="4" t="s">
        <v>529</v>
      </c>
      <c r="J33" s="4" t="s">
        <v>5469</v>
      </c>
      <c r="K33" s="42" t="s">
        <v>529</v>
      </c>
      <c r="L33" s="44"/>
      <c r="M33" s="30"/>
    </row>
    <row r="34" spans="2:13" ht="17.25" thickBot="1">
      <c r="B34" s="39" t="s">
        <v>12899</v>
      </c>
      <c r="C34" s="40" t="s">
        <v>12900</v>
      </c>
      <c r="D34" s="41" t="s">
        <v>7204</v>
      </c>
      <c r="E34" s="4" t="s">
        <v>5724</v>
      </c>
      <c r="F34" s="42"/>
      <c r="G34" s="43" t="s">
        <v>529</v>
      </c>
      <c r="H34" s="4" t="s">
        <v>5469</v>
      </c>
      <c r="I34" s="4" t="s">
        <v>529</v>
      </c>
      <c r="J34" s="4" t="s">
        <v>5469</v>
      </c>
      <c r="K34" s="42" t="s">
        <v>529</v>
      </c>
      <c r="L34" s="44"/>
      <c r="M34" s="30"/>
    </row>
    <row r="35" spans="2:13" ht="20.100000000000001" customHeight="1">
      <c r="B35" s="52"/>
      <c r="C35" s="52"/>
      <c r="D35" s="53"/>
      <c r="E35" s="54"/>
      <c r="F35" s="54"/>
      <c r="G35" s="55"/>
      <c r="H35" s="55"/>
      <c r="I35" s="55"/>
      <c r="J35" s="55"/>
      <c r="K35" s="55"/>
      <c r="L35" s="52"/>
      <c r="M35" s="11"/>
    </row>
  </sheetData>
  <mergeCells count="1">
    <mergeCell ref="L16:L18"/>
  </mergeCells>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B82E2-6219-4122-8777-CF93FD9FDD71}">
  <sheetPr>
    <outlinePr summaryBelow="0"/>
    <pageSetUpPr fitToPage="1"/>
  </sheetPr>
  <dimension ref="B1:M32"/>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11" width="10.7109375" style="10" customWidth="1"/>
    <col min="12" max="12" width="98.7109375" style="6" customWidth="1"/>
    <col min="13" max="13" width="2.7109375" style="6" customWidth="1"/>
    <col min="14" max="16384" width="10.28515625" style="6"/>
  </cols>
  <sheetData>
    <row r="1" spans="2:13" ht="13.5" customHeight="1" thickBot="1">
      <c r="B1" s="11"/>
      <c r="C1" s="11"/>
      <c r="D1" s="12"/>
      <c r="E1" s="13"/>
      <c r="F1" s="13"/>
      <c r="G1" s="13"/>
      <c r="H1" s="13"/>
      <c r="I1" s="13"/>
      <c r="J1" s="13"/>
      <c r="K1" s="13"/>
      <c r="L1" s="11"/>
      <c r="M1" s="11"/>
    </row>
    <row r="2" spans="2:13" ht="43.9" customHeight="1" thickBot="1">
      <c r="B2" s="14" t="s">
        <v>12901</v>
      </c>
      <c r="C2" s="15"/>
      <c r="D2" s="15"/>
      <c r="E2" s="15"/>
      <c r="F2" s="15"/>
      <c r="G2" s="15"/>
      <c r="H2" s="15"/>
      <c r="I2" s="15"/>
      <c r="J2" s="15"/>
      <c r="K2" s="15"/>
      <c r="L2" s="16"/>
      <c r="M2" s="17"/>
    </row>
    <row r="3" spans="2:13" ht="13.5" customHeight="1">
      <c r="B3" s="339"/>
      <c r="C3" s="339"/>
      <c r="D3" s="339"/>
      <c r="E3" s="339"/>
      <c r="F3" s="339"/>
      <c r="G3" s="339"/>
      <c r="H3" s="339"/>
      <c r="I3" s="339"/>
      <c r="J3" s="339"/>
      <c r="K3" s="339"/>
      <c r="L3" s="339"/>
    </row>
    <row r="4" spans="2:13" ht="13.5" customHeight="1">
      <c r="D4" s="6"/>
      <c r="E4" s="6"/>
      <c r="F4" s="6"/>
      <c r="G4" s="6"/>
      <c r="H4" s="6"/>
      <c r="I4" s="6"/>
      <c r="J4" s="6"/>
      <c r="K4" s="6"/>
      <c r="L4" s="552" t="s">
        <v>9236</v>
      </c>
    </row>
    <row r="5" spans="2:13" ht="13.5" customHeight="1" thickBot="1">
      <c r="D5" s="6"/>
      <c r="E5" s="6"/>
      <c r="F5" s="6"/>
      <c r="G5" s="6"/>
      <c r="H5" s="6"/>
      <c r="I5" s="6"/>
      <c r="J5" s="6"/>
      <c r="K5" s="6"/>
    </row>
    <row r="6" spans="2:13" ht="20.25" customHeight="1" thickBot="1">
      <c r="B6" s="553" t="s">
        <v>25</v>
      </c>
      <c r="C6" s="554" t="s">
        <v>9131</v>
      </c>
      <c r="D6" s="554" t="s">
        <v>26</v>
      </c>
      <c r="E6" s="554" t="s">
        <v>27</v>
      </c>
      <c r="F6" s="555" t="s">
        <v>28</v>
      </c>
      <c r="G6" s="556" t="s">
        <v>29</v>
      </c>
      <c r="H6" s="557" t="s">
        <v>30</v>
      </c>
      <c r="I6" s="558" t="s">
        <v>31</v>
      </c>
      <c r="J6" s="557" t="s">
        <v>32</v>
      </c>
      <c r="K6" s="559" t="s">
        <v>33</v>
      </c>
      <c r="L6" s="560" t="s">
        <v>34</v>
      </c>
    </row>
    <row r="7" spans="2:13" ht="30">
      <c r="B7" s="31" t="s">
        <v>12849</v>
      </c>
      <c r="C7" s="32" t="s">
        <v>12850</v>
      </c>
      <c r="D7" s="33" t="s">
        <v>5961</v>
      </c>
      <c r="E7" s="34" t="s">
        <v>5719</v>
      </c>
      <c r="F7" s="35"/>
      <c r="G7" s="36" t="s">
        <v>5469</v>
      </c>
      <c r="H7" s="37" t="s">
        <v>5469</v>
      </c>
      <c r="I7" s="37" t="s">
        <v>529</v>
      </c>
      <c r="J7" s="37" t="s">
        <v>529</v>
      </c>
      <c r="K7" s="35" t="s">
        <v>529</v>
      </c>
      <c r="L7" s="38" t="s">
        <v>12851</v>
      </c>
      <c r="M7" s="30"/>
    </row>
    <row r="8" spans="2:13" ht="30">
      <c r="B8" s="39" t="s">
        <v>12852</v>
      </c>
      <c r="C8" s="40" t="s">
        <v>12853</v>
      </c>
      <c r="D8" s="41" t="s">
        <v>6459</v>
      </c>
      <c r="E8" s="4" t="s">
        <v>5741</v>
      </c>
      <c r="F8" s="42"/>
      <c r="G8" s="43" t="s">
        <v>5469</v>
      </c>
      <c r="H8" s="4" t="s">
        <v>5469</v>
      </c>
      <c r="I8" s="4" t="s">
        <v>529</v>
      </c>
      <c r="J8" s="4" t="s">
        <v>529</v>
      </c>
      <c r="K8" s="42" t="s">
        <v>529</v>
      </c>
      <c r="L8" s="338" t="s">
        <v>12902</v>
      </c>
      <c r="M8" s="30"/>
    </row>
    <row r="9" spans="2:13">
      <c r="B9" s="39" t="s">
        <v>12854</v>
      </c>
      <c r="C9" s="40" t="s">
        <v>12855</v>
      </c>
      <c r="D9" s="41" t="s">
        <v>5880</v>
      </c>
      <c r="E9" s="4" t="s">
        <v>5724</v>
      </c>
      <c r="F9" s="42"/>
      <c r="G9" s="43" t="s">
        <v>5469</v>
      </c>
      <c r="H9" s="4" t="s">
        <v>5469</v>
      </c>
      <c r="I9" s="4" t="s">
        <v>529</v>
      </c>
      <c r="J9" s="4" t="s">
        <v>529</v>
      </c>
      <c r="K9" s="42" t="s">
        <v>529</v>
      </c>
      <c r="L9" s="44"/>
      <c r="M9" s="30"/>
    </row>
    <row r="10" spans="2:13">
      <c r="B10" s="39" t="s">
        <v>12856</v>
      </c>
      <c r="C10" s="40" t="s">
        <v>12857</v>
      </c>
      <c r="D10" s="41" t="s">
        <v>5880</v>
      </c>
      <c r="E10" s="4" t="s">
        <v>5719</v>
      </c>
      <c r="F10" s="42"/>
      <c r="G10" s="43" t="s">
        <v>5469</v>
      </c>
      <c r="H10" s="4" t="s">
        <v>5469</v>
      </c>
      <c r="I10" s="4" t="s">
        <v>529</v>
      </c>
      <c r="J10" s="4" t="s">
        <v>529</v>
      </c>
      <c r="K10" s="42" t="s">
        <v>529</v>
      </c>
      <c r="L10" s="44"/>
      <c r="M10" s="30"/>
    </row>
    <row r="11" spans="2:13">
      <c r="B11" s="39" t="s">
        <v>9123</v>
      </c>
      <c r="C11" s="40" t="s">
        <v>12858</v>
      </c>
      <c r="D11" s="41" t="s">
        <v>5723</v>
      </c>
      <c r="E11" s="4" t="s">
        <v>5724</v>
      </c>
      <c r="F11" s="42"/>
      <c r="G11" s="43" t="s">
        <v>5469</v>
      </c>
      <c r="H11" s="4" t="s">
        <v>5469</v>
      </c>
      <c r="I11" s="4" t="s">
        <v>529</v>
      </c>
      <c r="J11" s="4" t="s">
        <v>529</v>
      </c>
      <c r="K11" s="42" t="s">
        <v>529</v>
      </c>
      <c r="L11" s="44"/>
      <c r="M11" s="30"/>
    </row>
    <row r="12" spans="2:13">
      <c r="B12" s="39" t="s">
        <v>12859</v>
      </c>
      <c r="C12" s="40" t="s">
        <v>12860</v>
      </c>
      <c r="D12" s="41" t="s">
        <v>5723</v>
      </c>
      <c r="E12" s="4" t="s">
        <v>5719</v>
      </c>
      <c r="F12" s="42"/>
      <c r="G12" s="43" t="s">
        <v>5469</v>
      </c>
      <c r="H12" s="4" t="s">
        <v>5469</v>
      </c>
      <c r="I12" s="4" t="s">
        <v>529</v>
      </c>
      <c r="J12" s="4" t="s">
        <v>529</v>
      </c>
      <c r="K12" s="42" t="s">
        <v>529</v>
      </c>
      <c r="L12" s="44"/>
      <c r="M12" s="30"/>
    </row>
    <row r="13" spans="2:13">
      <c r="B13" s="39" t="s">
        <v>12861</v>
      </c>
      <c r="C13" s="40" t="s">
        <v>12862</v>
      </c>
      <c r="D13" s="41" t="s">
        <v>5880</v>
      </c>
      <c r="E13" s="4" t="s">
        <v>5724</v>
      </c>
      <c r="F13" s="42"/>
      <c r="G13" s="43" t="s">
        <v>5469</v>
      </c>
      <c r="H13" s="4" t="s">
        <v>5469</v>
      </c>
      <c r="I13" s="4" t="s">
        <v>529</v>
      </c>
      <c r="J13" s="4" t="s">
        <v>529</v>
      </c>
      <c r="K13" s="42" t="s">
        <v>529</v>
      </c>
      <c r="L13" s="44"/>
      <c r="M13" s="30"/>
    </row>
    <row r="14" spans="2:13" ht="45">
      <c r="B14" s="39" t="s">
        <v>12863</v>
      </c>
      <c r="C14" s="40" t="s">
        <v>12864</v>
      </c>
      <c r="D14" s="41" t="s">
        <v>5729</v>
      </c>
      <c r="E14" s="4" t="s">
        <v>5741</v>
      </c>
      <c r="F14" s="42"/>
      <c r="G14" s="43" t="s">
        <v>5469</v>
      </c>
      <c r="H14" s="4" t="s">
        <v>5469</v>
      </c>
      <c r="I14" s="4" t="s">
        <v>529</v>
      </c>
      <c r="J14" s="4" t="s">
        <v>529</v>
      </c>
      <c r="K14" s="42" t="s">
        <v>529</v>
      </c>
      <c r="L14" s="44" t="s">
        <v>12903</v>
      </c>
      <c r="M14" s="30"/>
    </row>
    <row r="15" spans="2:13" ht="45">
      <c r="B15" s="39" t="s">
        <v>12865</v>
      </c>
      <c r="C15" s="40" t="s">
        <v>12866</v>
      </c>
      <c r="D15" s="41" t="s">
        <v>5729</v>
      </c>
      <c r="E15" s="4" t="s">
        <v>5741</v>
      </c>
      <c r="F15" s="42"/>
      <c r="G15" s="43" t="s">
        <v>5469</v>
      </c>
      <c r="H15" s="4" t="s">
        <v>5469</v>
      </c>
      <c r="I15" s="4" t="s">
        <v>529</v>
      </c>
      <c r="J15" s="4" t="s">
        <v>529</v>
      </c>
      <c r="K15" s="42" t="s">
        <v>529</v>
      </c>
      <c r="L15" s="44" t="s">
        <v>12903</v>
      </c>
      <c r="M15" s="30"/>
    </row>
    <row r="16" spans="2:13">
      <c r="B16" s="39" t="s">
        <v>5725</v>
      </c>
      <c r="C16" s="40" t="s">
        <v>12871</v>
      </c>
      <c r="D16" s="41" t="s">
        <v>5655</v>
      </c>
      <c r="E16" s="4" t="s">
        <v>5719</v>
      </c>
      <c r="F16" s="42"/>
      <c r="G16" s="43" t="s">
        <v>5469</v>
      </c>
      <c r="H16" s="4" t="s">
        <v>5469</v>
      </c>
      <c r="I16" s="4" t="s">
        <v>529</v>
      </c>
      <c r="J16" s="4" t="s">
        <v>529</v>
      </c>
      <c r="K16" s="42" t="s">
        <v>529</v>
      </c>
      <c r="L16" s="44"/>
      <c r="M16" s="30"/>
    </row>
    <row r="17" spans="2:13">
      <c r="B17" s="39" t="s">
        <v>12872</v>
      </c>
      <c r="C17" s="40" t="s">
        <v>12873</v>
      </c>
      <c r="D17" s="41" t="s">
        <v>5729</v>
      </c>
      <c r="E17" s="4" t="s">
        <v>5741</v>
      </c>
      <c r="F17" s="42"/>
      <c r="G17" s="43" t="s">
        <v>5469</v>
      </c>
      <c r="H17" s="4" t="s">
        <v>5469</v>
      </c>
      <c r="I17" s="4" t="s">
        <v>529</v>
      </c>
      <c r="J17" s="4" t="s">
        <v>529</v>
      </c>
      <c r="K17" s="42" t="s">
        <v>529</v>
      </c>
      <c r="L17" s="44" t="s">
        <v>12874</v>
      </c>
      <c r="M17" s="30"/>
    </row>
    <row r="18" spans="2:13" ht="45">
      <c r="B18" s="39" t="s">
        <v>12875</v>
      </c>
      <c r="C18" s="40" t="s">
        <v>12876</v>
      </c>
      <c r="D18" s="41" t="s">
        <v>6956</v>
      </c>
      <c r="E18" s="4" t="s">
        <v>5724</v>
      </c>
      <c r="F18" s="42"/>
      <c r="G18" s="43" t="s">
        <v>5469</v>
      </c>
      <c r="H18" s="4" t="s">
        <v>5469</v>
      </c>
      <c r="I18" s="4" t="s">
        <v>529</v>
      </c>
      <c r="J18" s="4" t="s">
        <v>529</v>
      </c>
      <c r="K18" s="42" t="s">
        <v>529</v>
      </c>
      <c r="L18" s="338" t="s">
        <v>12904</v>
      </c>
      <c r="M18" s="30"/>
    </row>
    <row r="19" spans="2:13">
      <c r="B19" s="39" t="s">
        <v>12878</v>
      </c>
      <c r="C19" s="40" t="s">
        <v>12879</v>
      </c>
      <c r="D19" s="41" t="s">
        <v>5655</v>
      </c>
      <c r="E19" s="4" t="s">
        <v>5741</v>
      </c>
      <c r="F19" s="42"/>
      <c r="G19" s="43" t="s">
        <v>5469</v>
      </c>
      <c r="H19" s="4" t="s">
        <v>5469</v>
      </c>
      <c r="I19" s="4" t="s">
        <v>529</v>
      </c>
      <c r="J19" s="4" t="s">
        <v>529</v>
      </c>
      <c r="K19" s="42" t="s">
        <v>529</v>
      </c>
      <c r="L19" s="44" t="s">
        <v>12880</v>
      </c>
      <c r="M19" s="30"/>
    </row>
    <row r="20" spans="2:13">
      <c r="B20" s="39" t="s">
        <v>12881</v>
      </c>
      <c r="C20" s="40" t="s">
        <v>12882</v>
      </c>
      <c r="D20" s="41" t="s">
        <v>6489</v>
      </c>
      <c r="E20" s="4" t="s">
        <v>5724</v>
      </c>
      <c r="F20" s="42"/>
      <c r="G20" s="43" t="s">
        <v>5469</v>
      </c>
      <c r="H20" s="4" t="s">
        <v>5469</v>
      </c>
      <c r="I20" s="4" t="s">
        <v>529</v>
      </c>
      <c r="J20" s="4" t="s">
        <v>529</v>
      </c>
      <c r="K20" s="42" t="s">
        <v>529</v>
      </c>
      <c r="L20" s="44"/>
      <c r="M20" s="30"/>
    </row>
    <row r="21" spans="2:13">
      <c r="B21" s="39" t="s">
        <v>12883</v>
      </c>
      <c r="C21" s="40" t="s">
        <v>12884</v>
      </c>
      <c r="D21" s="41" t="s">
        <v>6492</v>
      </c>
      <c r="E21" s="4" t="s">
        <v>5724</v>
      </c>
      <c r="F21" s="42"/>
      <c r="G21" s="43" t="s">
        <v>5469</v>
      </c>
      <c r="H21" s="4" t="s">
        <v>5469</v>
      </c>
      <c r="I21" s="4" t="s">
        <v>529</v>
      </c>
      <c r="J21" s="4" t="s">
        <v>529</v>
      </c>
      <c r="K21" s="42" t="s">
        <v>529</v>
      </c>
      <c r="L21" s="44"/>
      <c r="M21" s="30"/>
    </row>
    <row r="22" spans="2:13">
      <c r="B22" s="39" t="s">
        <v>12885</v>
      </c>
      <c r="C22" s="40" t="s">
        <v>12886</v>
      </c>
      <c r="D22" s="41" t="s">
        <v>5925</v>
      </c>
      <c r="E22" s="4" t="s">
        <v>5724</v>
      </c>
      <c r="F22" s="42"/>
      <c r="G22" s="43" t="s">
        <v>5469</v>
      </c>
      <c r="H22" s="4" t="s">
        <v>5469</v>
      </c>
      <c r="I22" s="4" t="s">
        <v>529</v>
      </c>
      <c r="J22" s="4" t="s">
        <v>529</v>
      </c>
      <c r="K22" s="42" t="s">
        <v>529</v>
      </c>
      <c r="L22" s="44"/>
      <c r="M22" s="30"/>
    </row>
    <row r="23" spans="2:13">
      <c r="B23" s="39" t="s">
        <v>12887</v>
      </c>
      <c r="C23" s="40" t="s">
        <v>12888</v>
      </c>
      <c r="D23" s="41" t="s">
        <v>6497</v>
      </c>
      <c r="E23" s="4" t="s">
        <v>5724</v>
      </c>
      <c r="F23" s="42"/>
      <c r="G23" s="43" t="s">
        <v>5469</v>
      </c>
      <c r="H23" s="4" t="s">
        <v>5469</v>
      </c>
      <c r="I23" s="4" t="s">
        <v>529</v>
      </c>
      <c r="J23" s="4" t="s">
        <v>529</v>
      </c>
      <c r="K23" s="42" t="s">
        <v>529</v>
      </c>
      <c r="L23" s="44"/>
      <c r="M23" s="30"/>
    </row>
    <row r="24" spans="2:13">
      <c r="B24" s="39" t="s">
        <v>12889</v>
      </c>
      <c r="C24" s="40" t="s">
        <v>12890</v>
      </c>
      <c r="D24" s="41" t="s">
        <v>6500</v>
      </c>
      <c r="E24" s="4" t="s">
        <v>5724</v>
      </c>
      <c r="F24" s="42"/>
      <c r="G24" s="43" t="s">
        <v>5469</v>
      </c>
      <c r="H24" s="4" t="s">
        <v>5469</v>
      </c>
      <c r="I24" s="4" t="s">
        <v>529</v>
      </c>
      <c r="J24" s="4" t="s">
        <v>529</v>
      </c>
      <c r="K24" s="42" t="s">
        <v>529</v>
      </c>
      <c r="L24" s="44"/>
      <c r="M24" s="30"/>
    </row>
    <row r="25" spans="2:13">
      <c r="B25" s="39" t="s">
        <v>12891</v>
      </c>
      <c r="C25" s="40" t="s">
        <v>12892</v>
      </c>
      <c r="D25" s="41" t="s">
        <v>6500</v>
      </c>
      <c r="E25" s="4" t="s">
        <v>5724</v>
      </c>
      <c r="F25" s="42"/>
      <c r="G25" s="43" t="s">
        <v>5469</v>
      </c>
      <c r="H25" s="4" t="s">
        <v>5469</v>
      </c>
      <c r="I25" s="4" t="s">
        <v>529</v>
      </c>
      <c r="J25" s="4" t="s">
        <v>529</v>
      </c>
      <c r="K25" s="42" t="s">
        <v>529</v>
      </c>
      <c r="L25" s="44"/>
      <c r="M25" s="30"/>
    </row>
    <row r="26" spans="2:13">
      <c r="B26" s="39" t="s">
        <v>6503</v>
      </c>
      <c r="C26" s="40" t="s">
        <v>12893</v>
      </c>
      <c r="D26" s="41" t="s">
        <v>6505</v>
      </c>
      <c r="E26" s="4" t="s">
        <v>5724</v>
      </c>
      <c r="F26" s="42"/>
      <c r="G26" s="43" t="s">
        <v>5469</v>
      </c>
      <c r="H26" s="4" t="s">
        <v>5469</v>
      </c>
      <c r="I26" s="4" t="s">
        <v>529</v>
      </c>
      <c r="J26" s="4" t="s">
        <v>529</v>
      </c>
      <c r="K26" s="42" t="s">
        <v>529</v>
      </c>
      <c r="L26" s="44"/>
      <c r="M26" s="30"/>
    </row>
    <row r="27" spans="2:13">
      <c r="B27" s="39" t="s">
        <v>6249</v>
      </c>
      <c r="C27" s="40" t="s">
        <v>12894</v>
      </c>
      <c r="D27" s="41" t="s">
        <v>5723</v>
      </c>
      <c r="E27" s="4" t="s">
        <v>5724</v>
      </c>
      <c r="F27" s="42"/>
      <c r="G27" s="43" t="s">
        <v>5469</v>
      </c>
      <c r="H27" s="4" t="s">
        <v>5469</v>
      </c>
      <c r="I27" s="4" t="s">
        <v>529</v>
      </c>
      <c r="J27" s="4" t="s">
        <v>529</v>
      </c>
      <c r="K27" s="42" t="s">
        <v>529</v>
      </c>
      <c r="L27" s="44"/>
      <c r="M27" s="30"/>
    </row>
    <row r="28" spans="2:13">
      <c r="B28" s="39" t="s">
        <v>6251</v>
      </c>
      <c r="C28" s="40" t="s">
        <v>12895</v>
      </c>
      <c r="D28" s="41" t="s">
        <v>5723</v>
      </c>
      <c r="E28" s="4" t="s">
        <v>5724</v>
      </c>
      <c r="F28" s="42"/>
      <c r="G28" s="43" t="s">
        <v>5469</v>
      </c>
      <c r="H28" s="4" t="s">
        <v>5469</v>
      </c>
      <c r="I28" s="4" t="s">
        <v>529</v>
      </c>
      <c r="J28" s="4" t="s">
        <v>529</v>
      </c>
      <c r="K28" s="42" t="s">
        <v>529</v>
      </c>
      <c r="L28" s="44"/>
      <c r="M28" s="30"/>
    </row>
    <row r="29" spans="2:13">
      <c r="B29" s="39" t="s">
        <v>6253</v>
      </c>
      <c r="C29" s="40" t="s">
        <v>12896</v>
      </c>
      <c r="D29" s="41" t="s">
        <v>5723</v>
      </c>
      <c r="E29" s="4" t="s">
        <v>5724</v>
      </c>
      <c r="F29" s="42"/>
      <c r="G29" s="43" t="s">
        <v>5469</v>
      </c>
      <c r="H29" s="4" t="s">
        <v>5469</v>
      </c>
      <c r="I29" s="4" t="s">
        <v>529</v>
      </c>
      <c r="J29" s="4" t="s">
        <v>529</v>
      </c>
      <c r="K29" s="42" t="s">
        <v>529</v>
      </c>
      <c r="L29" s="44"/>
      <c r="M29" s="30"/>
    </row>
    <row r="30" spans="2:13">
      <c r="B30" s="39" t="s">
        <v>12897</v>
      </c>
      <c r="C30" s="40" t="s">
        <v>12898</v>
      </c>
      <c r="D30" s="41" t="s">
        <v>7204</v>
      </c>
      <c r="E30" s="4" t="s">
        <v>5724</v>
      </c>
      <c r="F30" s="42"/>
      <c r="G30" s="43" t="s">
        <v>5469</v>
      </c>
      <c r="H30" s="4" t="s">
        <v>5469</v>
      </c>
      <c r="I30" s="4" t="s">
        <v>529</v>
      </c>
      <c r="J30" s="4" t="s">
        <v>529</v>
      </c>
      <c r="K30" s="42" t="s">
        <v>529</v>
      </c>
      <c r="L30" s="44" t="s">
        <v>7205</v>
      </c>
      <c r="M30" s="30"/>
    </row>
    <row r="31" spans="2:13" ht="17.25" thickBot="1">
      <c r="B31" s="39" t="s">
        <v>12899</v>
      </c>
      <c r="C31" s="40" t="s">
        <v>12900</v>
      </c>
      <c r="D31" s="41" t="s">
        <v>7204</v>
      </c>
      <c r="E31" s="4" t="s">
        <v>5724</v>
      </c>
      <c r="F31" s="42"/>
      <c r="G31" s="43" t="s">
        <v>5469</v>
      </c>
      <c r="H31" s="4" t="s">
        <v>5469</v>
      </c>
      <c r="I31" s="4" t="s">
        <v>529</v>
      </c>
      <c r="J31" s="4" t="s">
        <v>529</v>
      </c>
      <c r="K31" s="42" t="s">
        <v>529</v>
      </c>
      <c r="L31" s="44" t="s">
        <v>7205</v>
      </c>
      <c r="M31" s="30"/>
    </row>
    <row r="32" spans="2:13" ht="20.100000000000001" customHeight="1">
      <c r="B32" s="52"/>
      <c r="C32" s="52"/>
      <c r="D32" s="53"/>
      <c r="E32" s="54"/>
      <c r="F32" s="54"/>
      <c r="G32" s="55"/>
      <c r="H32" s="55"/>
      <c r="I32" s="55"/>
      <c r="J32" s="55"/>
      <c r="K32" s="55"/>
      <c r="L32" s="52"/>
      <c r="M32" s="11"/>
    </row>
  </sheetData>
  <phoneticPr fontId="4"/>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65D7D-E4CC-4D1B-A728-0219B79BDBC2}">
  <sheetPr codeName="Sheet7">
    <outlinePr summaryBelow="0"/>
    <pageSetUpPr fitToPage="1"/>
  </sheetPr>
  <dimension ref="B1:M68"/>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11" width="10.7109375" style="10" customWidth="1"/>
    <col min="12" max="12" width="98.7109375" style="6" customWidth="1"/>
    <col min="13" max="13" width="2.7109375" style="6" customWidth="1"/>
    <col min="14" max="16384" width="10.28515625" style="6"/>
  </cols>
  <sheetData>
    <row r="1" spans="2:13" ht="13.5" customHeight="1" thickBot="1">
      <c r="B1" s="11"/>
      <c r="C1" s="11"/>
      <c r="D1" s="12"/>
      <c r="E1" s="13"/>
      <c r="F1" s="13"/>
      <c r="G1" s="13"/>
      <c r="H1" s="13"/>
      <c r="I1" s="13"/>
      <c r="J1" s="13"/>
      <c r="K1" s="13"/>
      <c r="L1" s="11"/>
      <c r="M1" s="11"/>
    </row>
    <row r="2" spans="2:13" ht="43.5" customHeight="1" thickBot="1">
      <c r="B2" s="14" t="s">
        <v>9132</v>
      </c>
      <c r="C2" s="15"/>
      <c r="D2" s="15"/>
      <c r="E2" s="15"/>
      <c r="F2" s="15"/>
      <c r="G2" s="15"/>
      <c r="H2" s="15"/>
      <c r="I2" s="15"/>
      <c r="J2" s="15"/>
      <c r="K2" s="15"/>
      <c r="L2" s="16"/>
      <c r="M2" s="17"/>
    </row>
    <row r="3" spans="2:13" ht="13.5" customHeight="1" thickBot="1">
      <c r="B3" s="18"/>
      <c r="C3" s="18"/>
      <c r="D3" s="18"/>
      <c r="E3" s="18"/>
      <c r="F3" s="18"/>
      <c r="G3" s="18"/>
      <c r="H3" s="18"/>
      <c r="I3" s="18"/>
      <c r="J3" s="18"/>
      <c r="K3" s="18"/>
      <c r="L3" s="18"/>
    </row>
    <row r="4" spans="2:13" ht="20.25" customHeight="1" thickBot="1">
      <c r="B4" s="19" t="s">
        <v>25</v>
      </c>
      <c r="C4" s="20" t="s">
        <v>9131</v>
      </c>
      <c r="D4" s="20" t="s">
        <v>26</v>
      </c>
      <c r="E4" s="20" t="s">
        <v>27</v>
      </c>
      <c r="F4" s="21" t="s">
        <v>28</v>
      </c>
      <c r="G4" s="22" t="s">
        <v>29</v>
      </c>
      <c r="H4" s="23" t="s">
        <v>30</v>
      </c>
      <c r="I4" s="24" t="s">
        <v>31</v>
      </c>
      <c r="J4" s="23" t="s">
        <v>32</v>
      </c>
      <c r="K4" s="25" t="s">
        <v>33</v>
      </c>
      <c r="L4" s="26" t="s">
        <v>34</v>
      </c>
    </row>
    <row r="5" spans="2:13" ht="20.100000000000001" customHeight="1" thickBot="1">
      <c r="B5" s="27" t="s">
        <v>5632</v>
      </c>
      <c r="C5" s="28"/>
      <c r="D5" s="28"/>
      <c r="E5" s="28"/>
      <c r="F5" s="28"/>
      <c r="G5" s="28"/>
      <c r="H5" s="28"/>
      <c r="I5" s="28"/>
      <c r="J5" s="28"/>
      <c r="K5" s="28"/>
      <c r="L5" s="29"/>
      <c r="M5" s="30"/>
    </row>
    <row r="6" spans="2:13">
      <c r="B6" s="31" t="s">
        <v>5633</v>
      </c>
      <c r="C6" s="32" t="s">
        <v>9017</v>
      </c>
      <c r="D6" s="33" t="s">
        <v>5635</v>
      </c>
      <c r="E6" s="34" t="s">
        <v>5636</v>
      </c>
      <c r="F6" s="35" t="s">
        <v>5637</v>
      </c>
      <c r="G6" s="36" t="s">
        <v>5469</v>
      </c>
      <c r="H6" s="37" t="s">
        <v>5469</v>
      </c>
      <c r="I6" s="37" t="s">
        <v>529</v>
      </c>
      <c r="J6" s="37" t="s">
        <v>5469</v>
      </c>
      <c r="K6" s="35" t="s">
        <v>5469</v>
      </c>
      <c r="L6" s="38"/>
      <c r="M6" s="30"/>
    </row>
    <row r="7" spans="2:13">
      <c r="B7" s="39" t="s">
        <v>5638</v>
      </c>
      <c r="C7" s="40" t="s">
        <v>9018</v>
      </c>
      <c r="D7" s="41" t="s">
        <v>5640</v>
      </c>
      <c r="E7" s="4" t="s">
        <v>5641</v>
      </c>
      <c r="F7" s="42"/>
      <c r="G7" s="43" t="s">
        <v>5469</v>
      </c>
      <c r="H7" s="4" t="s">
        <v>5469</v>
      </c>
      <c r="I7" s="4" t="s">
        <v>529</v>
      </c>
      <c r="J7" s="4" t="s">
        <v>5469</v>
      </c>
      <c r="K7" s="4" t="s">
        <v>529</v>
      </c>
      <c r="L7" s="44"/>
      <c r="M7" s="30"/>
    </row>
    <row r="8" spans="2:13" ht="30">
      <c r="B8" s="39" t="s">
        <v>9019</v>
      </c>
      <c r="C8" s="40" t="s">
        <v>9020</v>
      </c>
      <c r="D8" s="41" t="s">
        <v>5643</v>
      </c>
      <c r="E8" s="4" t="s">
        <v>9021</v>
      </c>
      <c r="F8" s="42"/>
      <c r="G8" s="43" t="s">
        <v>5469</v>
      </c>
      <c r="H8" s="4" t="s">
        <v>529</v>
      </c>
      <c r="I8" s="4" t="s">
        <v>529</v>
      </c>
      <c r="J8" s="4" t="s">
        <v>529</v>
      </c>
      <c r="K8" s="42" t="s">
        <v>529</v>
      </c>
      <c r="L8" s="44" t="s">
        <v>9022</v>
      </c>
      <c r="M8" s="30"/>
    </row>
    <row r="9" spans="2:13" ht="48.75" customHeight="1">
      <c r="B9" s="282" t="s">
        <v>9023</v>
      </c>
      <c r="C9" s="40" t="s">
        <v>9024</v>
      </c>
      <c r="D9" s="283" t="s">
        <v>5647</v>
      </c>
      <c r="E9" s="284" t="s">
        <v>9025</v>
      </c>
      <c r="F9" s="285"/>
      <c r="G9" s="286" t="s">
        <v>529</v>
      </c>
      <c r="H9" s="284" t="s">
        <v>5469</v>
      </c>
      <c r="I9" s="284" t="s">
        <v>529</v>
      </c>
      <c r="J9" s="284" t="s">
        <v>2081</v>
      </c>
      <c r="K9" s="285" t="s">
        <v>5469</v>
      </c>
      <c r="L9" s="657" t="s">
        <v>9026</v>
      </c>
      <c r="M9" s="30"/>
    </row>
    <row r="10" spans="2:13" ht="48.75" customHeight="1">
      <c r="B10" s="282" t="s">
        <v>9027</v>
      </c>
      <c r="C10" s="40" t="s">
        <v>9028</v>
      </c>
      <c r="D10" s="283" t="s">
        <v>5647</v>
      </c>
      <c r="E10" s="284" t="s">
        <v>9025</v>
      </c>
      <c r="F10" s="285"/>
      <c r="G10" s="286" t="s">
        <v>529</v>
      </c>
      <c r="H10" s="284" t="s">
        <v>5469</v>
      </c>
      <c r="I10" s="284" t="s">
        <v>529</v>
      </c>
      <c r="J10" s="284" t="s">
        <v>5469</v>
      </c>
      <c r="K10" s="285" t="s">
        <v>529</v>
      </c>
      <c r="L10" s="658"/>
      <c r="M10" s="30"/>
    </row>
    <row r="11" spans="2:13" ht="48.75" customHeight="1">
      <c r="B11" s="282" t="s">
        <v>9029</v>
      </c>
      <c r="C11" s="40" t="s">
        <v>9030</v>
      </c>
      <c r="D11" s="283" t="s">
        <v>5652</v>
      </c>
      <c r="E11" s="284" t="s">
        <v>9025</v>
      </c>
      <c r="F11" s="285"/>
      <c r="G11" s="286" t="s">
        <v>529</v>
      </c>
      <c r="H11" s="289" t="s">
        <v>2081</v>
      </c>
      <c r="I11" s="284" t="s">
        <v>529</v>
      </c>
      <c r="J11" s="284" t="s">
        <v>5469</v>
      </c>
      <c r="K11" s="285" t="s">
        <v>5469</v>
      </c>
      <c r="L11" s="658"/>
      <c r="M11" s="30"/>
    </row>
    <row r="12" spans="2:13" ht="45.75" thickBot="1">
      <c r="B12" s="39" t="s">
        <v>9031</v>
      </c>
      <c r="C12" s="40" t="s">
        <v>9032</v>
      </c>
      <c r="D12" s="41" t="s">
        <v>5655</v>
      </c>
      <c r="E12" s="4" t="s">
        <v>5656</v>
      </c>
      <c r="F12" s="42"/>
      <c r="G12" s="289" t="s">
        <v>2081</v>
      </c>
      <c r="H12" s="289" t="s">
        <v>2081</v>
      </c>
      <c r="I12" s="4" t="s">
        <v>529</v>
      </c>
      <c r="J12" s="289" t="s">
        <v>2081</v>
      </c>
      <c r="K12" s="42" t="s">
        <v>529</v>
      </c>
      <c r="L12" s="44" t="s">
        <v>5657</v>
      </c>
      <c r="M12" s="30"/>
    </row>
    <row r="13" spans="2:13" ht="20.100000000000001" customHeight="1">
      <c r="B13" s="290" t="s">
        <v>9033</v>
      </c>
      <c r="C13" s="291"/>
      <c r="D13" s="291"/>
      <c r="E13" s="291"/>
      <c r="F13" s="291"/>
      <c r="G13" s="291"/>
      <c r="H13" s="291"/>
      <c r="I13" s="291"/>
      <c r="J13" s="291"/>
      <c r="K13" s="291"/>
      <c r="L13" s="292"/>
      <c r="M13" s="30"/>
    </row>
    <row r="14" spans="2:13" ht="20.100000000000001" customHeight="1" thickBot="1">
      <c r="B14" s="293" t="s">
        <v>9034</v>
      </c>
      <c r="C14" s="294"/>
      <c r="D14" s="294"/>
      <c r="E14" s="294"/>
      <c r="F14" s="294"/>
      <c r="G14" s="294"/>
      <c r="H14" s="294"/>
      <c r="I14" s="294"/>
      <c r="J14" s="294"/>
      <c r="K14" s="294"/>
      <c r="L14" s="295"/>
      <c r="M14" s="30"/>
    </row>
    <row r="15" spans="2:13">
      <c r="B15" s="31" t="s">
        <v>9035</v>
      </c>
      <c r="C15" s="32" t="s">
        <v>9036</v>
      </c>
      <c r="D15" s="327" t="s">
        <v>5661</v>
      </c>
      <c r="E15" s="37" t="s">
        <v>5641</v>
      </c>
      <c r="F15" s="35"/>
      <c r="G15" s="36" t="s">
        <v>5469</v>
      </c>
      <c r="H15" s="37" t="s">
        <v>5469</v>
      </c>
      <c r="I15" s="37" t="s">
        <v>529</v>
      </c>
      <c r="J15" s="37" t="s">
        <v>525</v>
      </c>
      <c r="K15" s="35" t="s">
        <v>525</v>
      </c>
      <c r="L15" s="38"/>
      <c r="M15" s="30"/>
    </row>
    <row r="16" spans="2:13">
      <c r="B16" s="39" t="s">
        <v>9037</v>
      </c>
      <c r="C16" s="40" t="s">
        <v>9038</v>
      </c>
      <c r="D16" s="41" t="s">
        <v>5661</v>
      </c>
      <c r="E16" s="4" t="s">
        <v>5641</v>
      </c>
      <c r="F16" s="42"/>
      <c r="G16" s="43" t="s">
        <v>5469</v>
      </c>
      <c r="H16" s="4" t="s">
        <v>5469</v>
      </c>
      <c r="I16" s="4" t="s">
        <v>529</v>
      </c>
      <c r="J16" s="4" t="s">
        <v>529</v>
      </c>
      <c r="K16" s="42" t="s">
        <v>529</v>
      </c>
      <c r="L16" s="44"/>
      <c r="M16" s="30"/>
    </row>
    <row r="17" spans="2:13">
      <c r="B17" s="39" t="s">
        <v>9039</v>
      </c>
      <c r="C17" s="40" t="s">
        <v>9040</v>
      </c>
      <c r="D17" s="41" t="s">
        <v>5661</v>
      </c>
      <c r="E17" s="4" t="s">
        <v>5641</v>
      </c>
      <c r="F17" s="42"/>
      <c r="G17" s="43" t="s">
        <v>5469</v>
      </c>
      <c r="H17" s="4" t="s">
        <v>5469</v>
      </c>
      <c r="I17" s="4" t="s">
        <v>529</v>
      </c>
      <c r="J17" s="4" t="s">
        <v>529</v>
      </c>
      <c r="K17" s="42" t="s">
        <v>529</v>
      </c>
      <c r="L17" s="44"/>
      <c r="M17" s="30"/>
    </row>
    <row r="18" spans="2:13">
      <c r="B18" s="39" t="s">
        <v>9041</v>
      </c>
      <c r="C18" s="40" t="s">
        <v>9042</v>
      </c>
      <c r="D18" s="41" t="s">
        <v>5661</v>
      </c>
      <c r="E18" s="4" t="s">
        <v>5641</v>
      </c>
      <c r="F18" s="42"/>
      <c r="G18" s="43" t="s">
        <v>5469</v>
      </c>
      <c r="H18" s="4" t="s">
        <v>5469</v>
      </c>
      <c r="I18" s="4" t="s">
        <v>529</v>
      </c>
      <c r="J18" s="4" t="s">
        <v>529</v>
      </c>
      <c r="K18" s="42" t="s">
        <v>529</v>
      </c>
      <c r="L18" s="44"/>
      <c r="M18" s="30"/>
    </row>
    <row r="19" spans="2:13" ht="17.25" thickBot="1">
      <c r="B19" s="39" t="s">
        <v>9043</v>
      </c>
      <c r="C19" s="46" t="s">
        <v>9044</v>
      </c>
      <c r="D19" s="41" t="s">
        <v>5661</v>
      </c>
      <c r="E19" s="4" t="s">
        <v>5641</v>
      </c>
      <c r="F19" s="42"/>
      <c r="G19" s="43" t="s">
        <v>5469</v>
      </c>
      <c r="H19" s="4" t="s">
        <v>5469</v>
      </c>
      <c r="I19" s="4" t="s">
        <v>529</v>
      </c>
      <c r="J19" s="4" t="s">
        <v>529</v>
      </c>
      <c r="K19" s="42" t="s">
        <v>529</v>
      </c>
      <c r="L19" s="44"/>
      <c r="M19" s="30"/>
    </row>
    <row r="20" spans="2:13" ht="20.100000000000001" customHeight="1">
      <c r="B20" s="290" t="s">
        <v>9045</v>
      </c>
      <c r="C20" s="291"/>
      <c r="D20" s="291"/>
      <c r="E20" s="291"/>
      <c r="F20" s="291"/>
      <c r="G20" s="291"/>
      <c r="H20" s="291"/>
      <c r="I20" s="291"/>
      <c r="J20" s="291"/>
      <c r="K20" s="291"/>
      <c r="L20" s="292"/>
      <c r="M20" s="30"/>
    </row>
    <row r="21" spans="2:13" ht="20.100000000000001" customHeight="1" thickBot="1">
      <c r="B21" s="293" t="s">
        <v>9046</v>
      </c>
      <c r="C21" s="294"/>
      <c r="D21" s="294"/>
      <c r="E21" s="294"/>
      <c r="F21" s="294"/>
      <c r="G21" s="294"/>
      <c r="H21" s="294"/>
      <c r="I21" s="294"/>
      <c r="J21" s="294"/>
      <c r="K21" s="294"/>
      <c r="L21" s="295"/>
      <c r="M21" s="30"/>
    </row>
    <row r="22" spans="2:13">
      <c r="B22" s="31" t="s">
        <v>9047</v>
      </c>
      <c r="C22" s="32" t="s">
        <v>9048</v>
      </c>
      <c r="D22" s="327" t="s">
        <v>5661</v>
      </c>
      <c r="E22" s="37" t="s">
        <v>5641</v>
      </c>
      <c r="F22" s="35"/>
      <c r="G22" s="36" t="s">
        <v>5469</v>
      </c>
      <c r="H22" s="37" t="s">
        <v>5469</v>
      </c>
      <c r="I22" s="37" t="s">
        <v>529</v>
      </c>
      <c r="J22" s="37" t="s">
        <v>525</v>
      </c>
      <c r="K22" s="35" t="s">
        <v>525</v>
      </c>
      <c r="L22" s="38"/>
      <c r="M22" s="30"/>
    </row>
    <row r="23" spans="2:13">
      <c r="B23" s="39" t="s">
        <v>9049</v>
      </c>
      <c r="C23" s="40" t="s">
        <v>9050</v>
      </c>
      <c r="D23" s="41" t="s">
        <v>5661</v>
      </c>
      <c r="E23" s="4" t="s">
        <v>5641</v>
      </c>
      <c r="F23" s="42"/>
      <c r="G23" s="43" t="s">
        <v>5469</v>
      </c>
      <c r="H23" s="4" t="s">
        <v>5469</v>
      </c>
      <c r="I23" s="4" t="s">
        <v>529</v>
      </c>
      <c r="J23" s="4" t="s">
        <v>529</v>
      </c>
      <c r="K23" s="42" t="s">
        <v>529</v>
      </c>
      <c r="L23" s="44"/>
      <c r="M23" s="30"/>
    </row>
    <row r="24" spans="2:13">
      <c r="B24" s="39" t="s">
        <v>9051</v>
      </c>
      <c r="C24" s="40" t="s">
        <v>9052</v>
      </c>
      <c r="D24" s="41" t="s">
        <v>5661</v>
      </c>
      <c r="E24" s="4" t="s">
        <v>5641</v>
      </c>
      <c r="F24" s="42"/>
      <c r="G24" s="43" t="s">
        <v>5469</v>
      </c>
      <c r="H24" s="4" t="s">
        <v>5469</v>
      </c>
      <c r="I24" s="4" t="s">
        <v>529</v>
      </c>
      <c r="J24" s="4" t="s">
        <v>529</v>
      </c>
      <c r="K24" s="42" t="s">
        <v>529</v>
      </c>
      <c r="L24" s="44"/>
      <c r="M24" s="30"/>
    </row>
    <row r="25" spans="2:13">
      <c r="B25" s="39" t="s">
        <v>9053</v>
      </c>
      <c r="C25" s="40" t="s">
        <v>9054</v>
      </c>
      <c r="D25" s="41" t="s">
        <v>5661</v>
      </c>
      <c r="E25" s="4" t="s">
        <v>5641</v>
      </c>
      <c r="F25" s="42"/>
      <c r="G25" s="43" t="s">
        <v>5469</v>
      </c>
      <c r="H25" s="4" t="s">
        <v>5469</v>
      </c>
      <c r="I25" s="4" t="s">
        <v>529</v>
      </c>
      <c r="J25" s="4" t="s">
        <v>529</v>
      </c>
      <c r="K25" s="42" t="s">
        <v>529</v>
      </c>
      <c r="L25" s="44"/>
      <c r="M25" s="30"/>
    </row>
    <row r="26" spans="2:13" ht="17.25" thickBot="1">
      <c r="B26" s="39" t="s">
        <v>9055</v>
      </c>
      <c r="C26" s="40" t="s">
        <v>9056</v>
      </c>
      <c r="D26" s="41" t="s">
        <v>5661</v>
      </c>
      <c r="E26" s="4" t="s">
        <v>5641</v>
      </c>
      <c r="F26" s="42"/>
      <c r="G26" s="43" t="s">
        <v>5469</v>
      </c>
      <c r="H26" s="4" t="s">
        <v>5469</v>
      </c>
      <c r="I26" s="4" t="s">
        <v>529</v>
      </c>
      <c r="J26" s="4" t="s">
        <v>529</v>
      </c>
      <c r="K26" s="42" t="s">
        <v>529</v>
      </c>
      <c r="L26" s="44"/>
      <c r="M26" s="30"/>
    </row>
    <row r="27" spans="2:13" ht="20.100000000000001" customHeight="1">
      <c r="B27" s="290" t="s">
        <v>9057</v>
      </c>
      <c r="C27" s="291"/>
      <c r="D27" s="291"/>
      <c r="E27" s="291"/>
      <c r="F27" s="291"/>
      <c r="G27" s="291"/>
      <c r="H27" s="291"/>
      <c r="I27" s="291"/>
      <c r="J27" s="291"/>
      <c r="K27" s="291"/>
      <c r="L27" s="292"/>
      <c r="M27" s="30"/>
    </row>
    <row r="28" spans="2:13" ht="20.100000000000001" customHeight="1" thickBot="1">
      <c r="B28" s="293" t="s">
        <v>9058</v>
      </c>
      <c r="C28" s="294"/>
      <c r="D28" s="294"/>
      <c r="E28" s="294"/>
      <c r="F28" s="294"/>
      <c r="G28" s="294"/>
      <c r="H28" s="294"/>
      <c r="I28" s="294"/>
      <c r="J28" s="294"/>
      <c r="K28" s="294"/>
      <c r="L28" s="295"/>
      <c r="M28" s="30"/>
    </row>
    <row r="29" spans="2:13">
      <c r="B29" s="31" t="s">
        <v>9059</v>
      </c>
      <c r="C29" s="32" t="s">
        <v>9060</v>
      </c>
      <c r="D29" s="327" t="s">
        <v>5880</v>
      </c>
      <c r="E29" s="37" t="s">
        <v>5641</v>
      </c>
      <c r="F29" s="35"/>
      <c r="G29" s="36" t="s">
        <v>5469</v>
      </c>
      <c r="H29" s="37" t="s">
        <v>5469</v>
      </c>
      <c r="I29" s="37" t="s">
        <v>529</v>
      </c>
      <c r="J29" s="37" t="s">
        <v>525</v>
      </c>
      <c r="K29" s="35" t="s">
        <v>525</v>
      </c>
      <c r="L29" s="38"/>
      <c r="M29" s="30"/>
    </row>
    <row r="30" spans="2:13">
      <c r="B30" s="39" t="s">
        <v>9061</v>
      </c>
      <c r="C30" s="40" t="s">
        <v>9062</v>
      </c>
      <c r="D30" s="41" t="s">
        <v>5880</v>
      </c>
      <c r="E30" s="4" t="s">
        <v>5641</v>
      </c>
      <c r="F30" s="42"/>
      <c r="G30" s="43" t="s">
        <v>5469</v>
      </c>
      <c r="H30" s="4" t="s">
        <v>5469</v>
      </c>
      <c r="I30" s="4" t="s">
        <v>529</v>
      </c>
      <c r="J30" s="4" t="s">
        <v>529</v>
      </c>
      <c r="K30" s="42" t="s">
        <v>529</v>
      </c>
      <c r="L30" s="44"/>
      <c r="M30" s="30"/>
    </row>
    <row r="31" spans="2:13">
      <c r="B31" s="39" t="s">
        <v>9063</v>
      </c>
      <c r="C31" s="40" t="s">
        <v>9064</v>
      </c>
      <c r="D31" s="41" t="s">
        <v>5880</v>
      </c>
      <c r="E31" s="4" t="s">
        <v>5641</v>
      </c>
      <c r="F31" s="42"/>
      <c r="G31" s="43" t="s">
        <v>5469</v>
      </c>
      <c r="H31" s="4" t="s">
        <v>5469</v>
      </c>
      <c r="I31" s="4" t="s">
        <v>529</v>
      </c>
      <c r="J31" s="4" t="s">
        <v>529</v>
      </c>
      <c r="K31" s="42" t="s">
        <v>529</v>
      </c>
      <c r="L31" s="44"/>
      <c r="M31" s="30"/>
    </row>
    <row r="32" spans="2:13">
      <c r="B32" s="39" t="s">
        <v>9065</v>
      </c>
      <c r="C32" s="40" t="s">
        <v>9066</v>
      </c>
      <c r="D32" s="41" t="s">
        <v>5880</v>
      </c>
      <c r="E32" s="4" t="s">
        <v>5641</v>
      </c>
      <c r="F32" s="42"/>
      <c r="G32" s="43" t="s">
        <v>5469</v>
      </c>
      <c r="H32" s="4" t="s">
        <v>5469</v>
      </c>
      <c r="I32" s="4" t="s">
        <v>529</v>
      </c>
      <c r="J32" s="4" t="s">
        <v>529</v>
      </c>
      <c r="K32" s="42" t="s">
        <v>529</v>
      </c>
      <c r="L32" s="44"/>
      <c r="M32" s="30"/>
    </row>
    <row r="33" spans="2:13">
      <c r="B33" s="39" t="s">
        <v>9067</v>
      </c>
      <c r="C33" s="40" t="s">
        <v>9068</v>
      </c>
      <c r="D33" s="41" t="s">
        <v>5880</v>
      </c>
      <c r="E33" s="4" t="s">
        <v>5641</v>
      </c>
      <c r="F33" s="42"/>
      <c r="G33" s="43" t="s">
        <v>5469</v>
      </c>
      <c r="H33" s="4" t="s">
        <v>5469</v>
      </c>
      <c r="I33" s="4" t="s">
        <v>529</v>
      </c>
      <c r="J33" s="4" t="s">
        <v>529</v>
      </c>
      <c r="K33" s="42" t="s">
        <v>529</v>
      </c>
      <c r="L33" s="44"/>
      <c r="M33" s="30"/>
    </row>
    <row r="34" spans="2:13">
      <c r="B34" s="39" t="s">
        <v>9069</v>
      </c>
      <c r="C34" s="40" t="s">
        <v>9070</v>
      </c>
      <c r="D34" s="41" t="s">
        <v>5880</v>
      </c>
      <c r="E34" s="4" t="s">
        <v>5641</v>
      </c>
      <c r="F34" s="42"/>
      <c r="G34" s="43" t="s">
        <v>5469</v>
      </c>
      <c r="H34" s="4" t="s">
        <v>5469</v>
      </c>
      <c r="I34" s="4" t="s">
        <v>529</v>
      </c>
      <c r="J34" s="4" t="s">
        <v>529</v>
      </c>
      <c r="K34" s="42" t="s">
        <v>529</v>
      </c>
      <c r="L34" s="44"/>
      <c r="M34" s="30"/>
    </row>
    <row r="35" spans="2:13">
      <c r="B35" s="39" t="s">
        <v>9071</v>
      </c>
      <c r="C35" s="40" t="s">
        <v>9072</v>
      </c>
      <c r="D35" s="41" t="s">
        <v>5880</v>
      </c>
      <c r="E35" s="4" t="s">
        <v>5641</v>
      </c>
      <c r="F35" s="42"/>
      <c r="G35" s="43" t="s">
        <v>5469</v>
      </c>
      <c r="H35" s="4" t="s">
        <v>5469</v>
      </c>
      <c r="I35" s="4" t="s">
        <v>529</v>
      </c>
      <c r="J35" s="4" t="s">
        <v>529</v>
      </c>
      <c r="K35" s="42" t="s">
        <v>529</v>
      </c>
      <c r="L35" s="44"/>
      <c r="M35" s="30"/>
    </row>
    <row r="36" spans="2:13">
      <c r="B36" s="39" t="s">
        <v>9073</v>
      </c>
      <c r="C36" s="40" t="s">
        <v>9074</v>
      </c>
      <c r="D36" s="41" t="s">
        <v>5880</v>
      </c>
      <c r="E36" s="4" t="s">
        <v>5641</v>
      </c>
      <c r="F36" s="42"/>
      <c r="G36" s="43" t="s">
        <v>5469</v>
      </c>
      <c r="H36" s="4" t="s">
        <v>5469</v>
      </c>
      <c r="I36" s="4" t="s">
        <v>529</v>
      </c>
      <c r="J36" s="4" t="s">
        <v>529</v>
      </c>
      <c r="K36" s="42" t="s">
        <v>529</v>
      </c>
      <c r="L36" s="44"/>
      <c r="M36" s="30"/>
    </row>
    <row r="37" spans="2:13" ht="17.25" thickBot="1">
      <c r="B37" s="39" t="s">
        <v>9075</v>
      </c>
      <c r="C37" s="40" t="s">
        <v>9076</v>
      </c>
      <c r="D37" s="41" t="s">
        <v>5880</v>
      </c>
      <c r="E37" s="4" t="s">
        <v>5641</v>
      </c>
      <c r="F37" s="42"/>
      <c r="G37" s="43" t="s">
        <v>5469</v>
      </c>
      <c r="H37" s="4" t="s">
        <v>5469</v>
      </c>
      <c r="I37" s="4" t="s">
        <v>529</v>
      </c>
      <c r="J37" s="4" t="s">
        <v>529</v>
      </c>
      <c r="K37" s="42" t="s">
        <v>529</v>
      </c>
      <c r="L37" s="44"/>
      <c r="M37" s="30"/>
    </row>
    <row r="38" spans="2:13" ht="20.100000000000001" customHeight="1">
      <c r="B38" s="290" t="s">
        <v>9077</v>
      </c>
      <c r="C38" s="291"/>
      <c r="D38" s="291"/>
      <c r="E38" s="291"/>
      <c r="F38" s="291"/>
      <c r="G38" s="291"/>
      <c r="H38" s="291"/>
      <c r="I38" s="291"/>
      <c r="J38" s="291"/>
      <c r="K38" s="291"/>
      <c r="L38" s="292"/>
      <c r="M38" s="30"/>
    </row>
    <row r="39" spans="2:13" ht="20.100000000000001" customHeight="1" thickBot="1">
      <c r="B39" s="293" t="s">
        <v>9078</v>
      </c>
      <c r="C39" s="294"/>
      <c r="D39" s="294"/>
      <c r="E39" s="294"/>
      <c r="F39" s="294"/>
      <c r="G39" s="294"/>
      <c r="H39" s="294"/>
      <c r="I39" s="294"/>
      <c r="J39" s="294"/>
      <c r="K39" s="294"/>
      <c r="L39" s="295"/>
      <c r="M39" s="30"/>
    </row>
    <row r="40" spans="2:13">
      <c r="B40" s="31" t="s">
        <v>9079</v>
      </c>
      <c r="C40" s="32" t="s">
        <v>9080</v>
      </c>
      <c r="D40" s="327" t="s">
        <v>5880</v>
      </c>
      <c r="E40" s="37" t="s">
        <v>5641</v>
      </c>
      <c r="F40" s="35"/>
      <c r="G40" s="36" t="s">
        <v>5469</v>
      </c>
      <c r="H40" s="37" t="s">
        <v>5469</v>
      </c>
      <c r="I40" s="37" t="s">
        <v>529</v>
      </c>
      <c r="J40" s="37" t="s">
        <v>525</v>
      </c>
      <c r="K40" s="35" t="s">
        <v>525</v>
      </c>
      <c r="L40" s="38"/>
      <c r="M40" s="30"/>
    </row>
    <row r="41" spans="2:13">
      <c r="B41" s="39" t="s">
        <v>9081</v>
      </c>
      <c r="C41" s="40" t="s">
        <v>9082</v>
      </c>
      <c r="D41" s="41" t="s">
        <v>5880</v>
      </c>
      <c r="E41" s="4" t="s">
        <v>5641</v>
      </c>
      <c r="F41" s="42"/>
      <c r="G41" s="43" t="s">
        <v>5469</v>
      </c>
      <c r="H41" s="4" t="s">
        <v>5469</v>
      </c>
      <c r="I41" s="4" t="s">
        <v>529</v>
      </c>
      <c r="J41" s="4" t="s">
        <v>529</v>
      </c>
      <c r="K41" s="42" t="s">
        <v>529</v>
      </c>
      <c r="L41" s="44"/>
      <c r="M41" s="30"/>
    </row>
    <row r="42" spans="2:13">
      <c r="B42" s="39" t="s">
        <v>9083</v>
      </c>
      <c r="C42" s="40" t="s">
        <v>9084</v>
      </c>
      <c r="D42" s="41" t="s">
        <v>5880</v>
      </c>
      <c r="E42" s="4" t="s">
        <v>5641</v>
      </c>
      <c r="F42" s="42"/>
      <c r="G42" s="43" t="s">
        <v>5469</v>
      </c>
      <c r="H42" s="4" t="s">
        <v>5469</v>
      </c>
      <c r="I42" s="4" t="s">
        <v>529</v>
      </c>
      <c r="J42" s="4" t="s">
        <v>529</v>
      </c>
      <c r="K42" s="42" t="s">
        <v>529</v>
      </c>
      <c r="L42" s="44"/>
      <c r="M42" s="30"/>
    </row>
    <row r="43" spans="2:13">
      <c r="B43" s="39" t="s">
        <v>9085</v>
      </c>
      <c r="C43" s="40" t="s">
        <v>9086</v>
      </c>
      <c r="D43" s="41" t="s">
        <v>5880</v>
      </c>
      <c r="E43" s="4" t="s">
        <v>5641</v>
      </c>
      <c r="F43" s="42"/>
      <c r="G43" s="43" t="s">
        <v>5469</v>
      </c>
      <c r="H43" s="4" t="s">
        <v>5469</v>
      </c>
      <c r="I43" s="4" t="s">
        <v>529</v>
      </c>
      <c r="J43" s="4" t="s">
        <v>529</v>
      </c>
      <c r="K43" s="42" t="s">
        <v>529</v>
      </c>
      <c r="L43" s="44"/>
      <c r="M43" s="30"/>
    </row>
    <row r="44" spans="2:13" ht="17.25" thickBot="1">
      <c r="B44" s="39" t="s">
        <v>9087</v>
      </c>
      <c r="C44" s="46" t="s">
        <v>9088</v>
      </c>
      <c r="D44" s="41" t="s">
        <v>5880</v>
      </c>
      <c r="E44" s="4" t="s">
        <v>5641</v>
      </c>
      <c r="F44" s="42"/>
      <c r="G44" s="43" t="s">
        <v>5469</v>
      </c>
      <c r="H44" s="4" t="s">
        <v>5469</v>
      </c>
      <c r="I44" s="4" t="s">
        <v>529</v>
      </c>
      <c r="J44" s="4" t="s">
        <v>529</v>
      </c>
      <c r="K44" s="42" t="s">
        <v>529</v>
      </c>
      <c r="L44" s="44"/>
      <c r="M44" s="30"/>
    </row>
    <row r="45" spans="2:13" ht="20.100000000000001" customHeight="1">
      <c r="B45" s="290" t="s">
        <v>9089</v>
      </c>
      <c r="C45" s="291"/>
      <c r="D45" s="291"/>
      <c r="E45" s="291"/>
      <c r="F45" s="291"/>
      <c r="G45" s="291"/>
      <c r="H45" s="291"/>
      <c r="I45" s="291"/>
      <c r="J45" s="291"/>
      <c r="K45" s="291"/>
      <c r="L45" s="292"/>
      <c r="M45" s="30"/>
    </row>
    <row r="46" spans="2:13" ht="20.100000000000001" customHeight="1" thickBot="1">
      <c r="B46" s="293" t="s">
        <v>9090</v>
      </c>
      <c r="C46" s="294"/>
      <c r="D46" s="294"/>
      <c r="E46" s="294"/>
      <c r="F46" s="294"/>
      <c r="G46" s="294"/>
      <c r="H46" s="294"/>
      <c r="I46" s="294"/>
      <c r="J46" s="294"/>
      <c r="K46" s="294"/>
      <c r="L46" s="295"/>
      <c r="M46" s="30"/>
    </row>
    <row r="47" spans="2:13">
      <c r="B47" s="31" t="s">
        <v>9091</v>
      </c>
      <c r="C47" s="32" t="s">
        <v>9092</v>
      </c>
      <c r="D47" s="327" t="s">
        <v>5880</v>
      </c>
      <c r="E47" s="37" t="s">
        <v>5641</v>
      </c>
      <c r="F47" s="35"/>
      <c r="G47" s="36" t="s">
        <v>5469</v>
      </c>
      <c r="H47" s="37" t="s">
        <v>5469</v>
      </c>
      <c r="I47" s="37" t="s">
        <v>529</v>
      </c>
      <c r="J47" s="37" t="s">
        <v>525</v>
      </c>
      <c r="K47" s="35" t="s">
        <v>525</v>
      </c>
      <c r="L47" s="38"/>
      <c r="M47" s="30"/>
    </row>
    <row r="48" spans="2:13">
      <c r="B48" s="39" t="s">
        <v>9093</v>
      </c>
      <c r="C48" s="40" t="s">
        <v>9094</v>
      </c>
      <c r="D48" s="41" t="s">
        <v>5880</v>
      </c>
      <c r="E48" s="4" t="s">
        <v>5641</v>
      </c>
      <c r="F48" s="42"/>
      <c r="G48" s="43" t="s">
        <v>5469</v>
      </c>
      <c r="H48" s="4" t="s">
        <v>5469</v>
      </c>
      <c r="I48" s="4" t="s">
        <v>529</v>
      </c>
      <c r="J48" s="4" t="s">
        <v>529</v>
      </c>
      <c r="K48" s="42" t="s">
        <v>529</v>
      </c>
      <c r="L48" s="44"/>
      <c r="M48" s="30"/>
    </row>
    <row r="49" spans="2:13">
      <c r="B49" s="39" t="s">
        <v>9095</v>
      </c>
      <c r="C49" s="40" t="s">
        <v>9096</v>
      </c>
      <c r="D49" s="41" t="s">
        <v>5880</v>
      </c>
      <c r="E49" s="4" t="s">
        <v>5641</v>
      </c>
      <c r="F49" s="42"/>
      <c r="G49" s="43" t="s">
        <v>5469</v>
      </c>
      <c r="H49" s="4" t="s">
        <v>5469</v>
      </c>
      <c r="I49" s="4" t="s">
        <v>529</v>
      </c>
      <c r="J49" s="4" t="s">
        <v>529</v>
      </c>
      <c r="K49" s="42" t="s">
        <v>529</v>
      </c>
      <c r="L49" s="44"/>
      <c r="M49" s="30"/>
    </row>
    <row r="50" spans="2:13">
      <c r="B50" s="39" t="s">
        <v>9097</v>
      </c>
      <c r="C50" s="40" t="s">
        <v>9098</v>
      </c>
      <c r="D50" s="41" t="s">
        <v>5880</v>
      </c>
      <c r="E50" s="4" t="s">
        <v>5641</v>
      </c>
      <c r="F50" s="42"/>
      <c r="G50" s="43" t="s">
        <v>5469</v>
      </c>
      <c r="H50" s="4" t="s">
        <v>5469</v>
      </c>
      <c r="I50" s="4" t="s">
        <v>529</v>
      </c>
      <c r="J50" s="4" t="s">
        <v>529</v>
      </c>
      <c r="K50" s="42" t="s">
        <v>529</v>
      </c>
      <c r="L50" s="44"/>
      <c r="M50" s="30"/>
    </row>
    <row r="51" spans="2:13">
      <c r="B51" s="39" t="s">
        <v>9099</v>
      </c>
      <c r="C51" s="40" t="s">
        <v>9100</v>
      </c>
      <c r="D51" s="41" t="s">
        <v>5880</v>
      </c>
      <c r="E51" s="4" t="s">
        <v>5641</v>
      </c>
      <c r="F51" s="42"/>
      <c r="G51" s="43" t="s">
        <v>5469</v>
      </c>
      <c r="H51" s="4" t="s">
        <v>5469</v>
      </c>
      <c r="I51" s="4" t="s">
        <v>529</v>
      </c>
      <c r="J51" s="4" t="s">
        <v>529</v>
      </c>
      <c r="K51" s="42" t="s">
        <v>529</v>
      </c>
      <c r="L51" s="44"/>
      <c r="M51" s="30"/>
    </row>
    <row r="52" spans="2:13">
      <c r="B52" s="39" t="s">
        <v>9101</v>
      </c>
      <c r="C52" s="40" t="s">
        <v>9102</v>
      </c>
      <c r="D52" s="41" t="s">
        <v>5880</v>
      </c>
      <c r="E52" s="4" t="s">
        <v>5641</v>
      </c>
      <c r="F52" s="42"/>
      <c r="G52" s="43" t="s">
        <v>5469</v>
      </c>
      <c r="H52" s="4" t="s">
        <v>5469</v>
      </c>
      <c r="I52" s="4" t="s">
        <v>529</v>
      </c>
      <c r="J52" s="4" t="s">
        <v>529</v>
      </c>
      <c r="K52" s="42" t="s">
        <v>529</v>
      </c>
      <c r="L52" s="44"/>
      <c r="M52" s="30"/>
    </row>
    <row r="53" spans="2:13">
      <c r="B53" s="39" t="s">
        <v>9103</v>
      </c>
      <c r="C53" s="40" t="s">
        <v>9104</v>
      </c>
      <c r="D53" s="41" t="s">
        <v>5880</v>
      </c>
      <c r="E53" s="4" t="s">
        <v>5641</v>
      </c>
      <c r="F53" s="42"/>
      <c r="G53" s="43" t="s">
        <v>5469</v>
      </c>
      <c r="H53" s="4" t="s">
        <v>5469</v>
      </c>
      <c r="I53" s="4" t="s">
        <v>529</v>
      </c>
      <c r="J53" s="4" t="s">
        <v>529</v>
      </c>
      <c r="K53" s="42" t="s">
        <v>529</v>
      </c>
      <c r="L53" s="44"/>
      <c r="M53" s="30"/>
    </row>
    <row r="54" spans="2:13">
      <c r="B54" s="39" t="s">
        <v>9105</v>
      </c>
      <c r="C54" s="40" t="s">
        <v>9106</v>
      </c>
      <c r="D54" s="41" t="s">
        <v>5880</v>
      </c>
      <c r="E54" s="4" t="s">
        <v>5641</v>
      </c>
      <c r="F54" s="42"/>
      <c r="G54" s="43" t="s">
        <v>5469</v>
      </c>
      <c r="H54" s="4" t="s">
        <v>5469</v>
      </c>
      <c r="I54" s="4" t="s">
        <v>529</v>
      </c>
      <c r="J54" s="4" t="s">
        <v>529</v>
      </c>
      <c r="K54" s="42" t="s">
        <v>529</v>
      </c>
      <c r="L54" s="44"/>
      <c r="M54" s="30"/>
    </row>
    <row r="55" spans="2:13" ht="17.25" thickBot="1">
      <c r="B55" s="39" t="s">
        <v>9107</v>
      </c>
      <c r="C55" s="46" t="s">
        <v>9108</v>
      </c>
      <c r="D55" s="41" t="s">
        <v>5880</v>
      </c>
      <c r="E55" s="4" t="s">
        <v>5641</v>
      </c>
      <c r="F55" s="42"/>
      <c r="G55" s="43" t="s">
        <v>5469</v>
      </c>
      <c r="H55" s="4" t="s">
        <v>5469</v>
      </c>
      <c r="I55" s="4" t="s">
        <v>529</v>
      </c>
      <c r="J55" s="4" t="s">
        <v>529</v>
      </c>
      <c r="K55" s="42" t="s">
        <v>529</v>
      </c>
      <c r="L55" s="44"/>
      <c r="M55" s="30"/>
    </row>
    <row r="56" spans="2:13" ht="20.100000000000001" customHeight="1">
      <c r="B56" s="290" t="s">
        <v>9109</v>
      </c>
      <c r="C56" s="291"/>
      <c r="D56" s="291"/>
      <c r="E56" s="291"/>
      <c r="F56" s="291"/>
      <c r="G56" s="291"/>
      <c r="H56" s="291"/>
      <c r="I56" s="291"/>
      <c r="J56" s="291"/>
      <c r="K56" s="291"/>
      <c r="L56" s="292"/>
      <c r="M56" s="30"/>
    </row>
    <row r="57" spans="2:13" ht="20.100000000000001" customHeight="1" thickBot="1">
      <c r="B57" s="293" t="s">
        <v>9110</v>
      </c>
      <c r="C57" s="294"/>
      <c r="D57" s="294"/>
      <c r="E57" s="294"/>
      <c r="F57" s="294"/>
      <c r="G57" s="294"/>
      <c r="H57" s="294"/>
      <c r="I57" s="294"/>
      <c r="J57" s="294"/>
      <c r="K57" s="294"/>
      <c r="L57" s="295"/>
      <c r="M57" s="30"/>
    </row>
    <row r="58" spans="2:13">
      <c r="B58" s="31" t="s">
        <v>9111</v>
      </c>
      <c r="C58" s="32" t="s">
        <v>9112</v>
      </c>
      <c r="D58" s="327" t="s">
        <v>5655</v>
      </c>
      <c r="E58" s="37" t="s">
        <v>9021</v>
      </c>
      <c r="F58" s="35"/>
      <c r="G58" s="36" t="s">
        <v>5469</v>
      </c>
      <c r="H58" s="37" t="s">
        <v>5469</v>
      </c>
      <c r="I58" s="37" t="s">
        <v>529</v>
      </c>
      <c r="J58" s="37" t="s">
        <v>525</v>
      </c>
      <c r="K58" s="35" t="s">
        <v>525</v>
      </c>
      <c r="L58" s="38" t="s">
        <v>6486</v>
      </c>
      <c r="M58" s="30"/>
    </row>
    <row r="59" spans="2:13">
      <c r="B59" s="39" t="s">
        <v>9113</v>
      </c>
      <c r="C59" s="40" t="s">
        <v>9114</v>
      </c>
      <c r="D59" s="41" t="s">
        <v>6489</v>
      </c>
      <c r="E59" s="4" t="s">
        <v>9025</v>
      </c>
      <c r="F59" s="42"/>
      <c r="G59" s="43" t="s">
        <v>5469</v>
      </c>
      <c r="H59" s="4" t="s">
        <v>5469</v>
      </c>
      <c r="I59" s="4" t="s">
        <v>529</v>
      </c>
      <c r="J59" s="4" t="s">
        <v>529</v>
      </c>
      <c r="K59" s="42" t="s">
        <v>529</v>
      </c>
      <c r="L59" s="44"/>
      <c r="M59" s="30"/>
    </row>
    <row r="60" spans="2:13">
      <c r="B60" s="39" t="s">
        <v>9115</v>
      </c>
      <c r="C60" s="40" t="s">
        <v>9116</v>
      </c>
      <c r="D60" s="41" t="s">
        <v>6492</v>
      </c>
      <c r="E60" s="4" t="s">
        <v>9025</v>
      </c>
      <c r="F60" s="42"/>
      <c r="G60" s="43" t="s">
        <v>5469</v>
      </c>
      <c r="H60" s="4" t="s">
        <v>5469</v>
      </c>
      <c r="I60" s="4" t="s">
        <v>529</v>
      </c>
      <c r="J60" s="4" t="s">
        <v>529</v>
      </c>
      <c r="K60" s="42" t="s">
        <v>529</v>
      </c>
      <c r="L60" s="44"/>
      <c r="M60" s="30"/>
    </row>
    <row r="61" spans="2:13">
      <c r="B61" s="39" t="s">
        <v>9117</v>
      </c>
      <c r="C61" s="40" t="s">
        <v>9118</v>
      </c>
      <c r="D61" s="41" t="s">
        <v>5925</v>
      </c>
      <c r="E61" s="4" t="s">
        <v>9025</v>
      </c>
      <c r="F61" s="42"/>
      <c r="G61" s="43" t="s">
        <v>5469</v>
      </c>
      <c r="H61" s="4" t="s">
        <v>5469</v>
      </c>
      <c r="I61" s="4" t="s">
        <v>529</v>
      </c>
      <c r="J61" s="4" t="s">
        <v>529</v>
      </c>
      <c r="K61" s="42" t="s">
        <v>529</v>
      </c>
      <c r="L61" s="44"/>
      <c r="M61" s="30"/>
    </row>
    <row r="62" spans="2:13">
      <c r="B62" s="39" t="s">
        <v>9119</v>
      </c>
      <c r="C62" s="40" t="s">
        <v>9120</v>
      </c>
      <c r="D62" s="41" t="s">
        <v>6497</v>
      </c>
      <c r="E62" s="4" t="s">
        <v>9025</v>
      </c>
      <c r="F62" s="42"/>
      <c r="G62" s="43" t="s">
        <v>5469</v>
      </c>
      <c r="H62" s="4" t="s">
        <v>5469</v>
      </c>
      <c r="I62" s="4" t="s">
        <v>529</v>
      </c>
      <c r="J62" s="4" t="s">
        <v>529</v>
      </c>
      <c r="K62" s="42" t="s">
        <v>529</v>
      </c>
      <c r="L62" s="44"/>
      <c r="M62" s="30"/>
    </row>
    <row r="63" spans="2:13">
      <c r="B63" s="39" t="s">
        <v>9121</v>
      </c>
      <c r="C63" s="40" t="s">
        <v>9122</v>
      </c>
      <c r="D63" s="41" t="s">
        <v>5661</v>
      </c>
      <c r="E63" s="4" t="s">
        <v>9025</v>
      </c>
      <c r="F63" s="42"/>
      <c r="G63" s="43" t="s">
        <v>5469</v>
      </c>
      <c r="H63" s="4" t="s">
        <v>5469</v>
      </c>
      <c r="I63" s="4" t="s">
        <v>529</v>
      </c>
      <c r="J63" s="4" t="s">
        <v>529</v>
      </c>
      <c r="K63" s="42" t="s">
        <v>529</v>
      </c>
      <c r="L63" s="44"/>
      <c r="M63" s="30"/>
    </row>
    <row r="64" spans="2:13">
      <c r="B64" s="39" t="s">
        <v>9123</v>
      </c>
      <c r="C64" s="40" t="s">
        <v>9124</v>
      </c>
      <c r="D64" s="41" t="s">
        <v>8381</v>
      </c>
      <c r="E64" s="4" t="s">
        <v>9025</v>
      </c>
      <c r="F64" s="42"/>
      <c r="G64" s="43" t="s">
        <v>5469</v>
      </c>
      <c r="H64" s="4" t="s">
        <v>5469</v>
      </c>
      <c r="I64" s="4" t="s">
        <v>529</v>
      </c>
      <c r="J64" s="4" t="s">
        <v>529</v>
      </c>
      <c r="K64" s="42" t="s">
        <v>529</v>
      </c>
      <c r="L64" s="44"/>
      <c r="M64" s="30"/>
    </row>
    <row r="65" spans="2:13">
      <c r="B65" s="39" t="s">
        <v>9125</v>
      </c>
      <c r="C65" s="40" t="s">
        <v>9126</v>
      </c>
      <c r="D65" s="41" t="s">
        <v>6500</v>
      </c>
      <c r="E65" s="4" t="s">
        <v>9025</v>
      </c>
      <c r="F65" s="42"/>
      <c r="G65" s="43" t="s">
        <v>5469</v>
      </c>
      <c r="H65" s="4" t="s">
        <v>5469</v>
      </c>
      <c r="I65" s="4" t="s">
        <v>529</v>
      </c>
      <c r="J65" s="4" t="s">
        <v>529</v>
      </c>
      <c r="K65" s="42" t="s">
        <v>529</v>
      </c>
      <c r="L65" s="44"/>
      <c r="M65" s="30"/>
    </row>
    <row r="66" spans="2:13">
      <c r="B66" s="39" t="s">
        <v>9127</v>
      </c>
      <c r="C66" s="40" t="s">
        <v>9128</v>
      </c>
      <c r="D66" s="41" t="s">
        <v>8383</v>
      </c>
      <c r="E66" s="4" t="s">
        <v>9021</v>
      </c>
      <c r="F66" s="42"/>
      <c r="G66" s="43" t="s">
        <v>5469</v>
      </c>
      <c r="H66" s="4" t="s">
        <v>5469</v>
      </c>
      <c r="I66" s="4" t="s">
        <v>529</v>
      </c>
      <c r="J66" s="4" t="s">
        <v>529</v>
      </c>
      <c r="K66" s="42" t="s">
        <v>529</v>
      </c>
      <c r="L66" s="44"/>
      <c r="M66" s="30"/>
    </row>
    <row r="67" spans="2:13" ht="17.25" thickBot="1">
      <c r="B67" s="39" t="s">
        <v>9129</v>
      </c>
      <c r="C67" s="40" t="s">
        <v>9130</v>
      </c>
      <c r="D67" s="41" t="s">
        <v>8383</v>
      </c>
      <c r="E67" s="4" t="s">
        <v>9021</v>
      </c>
      <c r="F67" s="42"/>
      <c r="G67" s="43" t="s">
        <v>5469</v>
      </c>
      <c r="H67" s="4" t="s">
        <v>5469</v>
      </c>
      <c r="I67" s="4" t="s">
        <v>529</v>
      </c>
      <c r="J67" s="4" t="s">
        <v>529</v>
      </c>
      <c r="K67" s="42" t="s">
        <v>529</v>
      </c>
      <c r="L67" s="44"/>
      <c r="M67" s="30"/>
    </row>
    <row r="68" spans="2:13" ht="20.100000000000001" customHeight="1">
      <c r="B68" s="52"/>
      <c r="C68" s="52"/>
      <c r="D68" s="53"/>
      <c r="E68" s="54"/>
      <c r="F68" s="54"/>
      <c r="G68" s="55"/>
      <c r="H68" s="55"/>
      <c r="I68" s="55"/>
      <c r="J68" s="55"/>
      <c r="K68" s="55"/>
      <c r="L68" s="52"/>
      <c r="M68" s="11"/>
    </row>
  </sheetData>
  <mergeCells count="1">
    <mergeCell ref="L9:L11"/>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D4E34-E03A-4A55-8B5B-1AA3087B2A67}">
  <sheetPr codeName="Sheet11">
    <outlinePr summaryBelow="0"/>
    <pageSetUpPr fitToPage="1"/>
  </sheetPr>
  <dimension ref="B1:M45"/>
  <sheetViews>
    <sheetView zoomScaleNormal="100" workbookViewId="0"/>
  </sheetViews>
  <sheetFormatPr defaultColWidth="10.28515625" defaultRowHeight="16.5"/>
  <cols>
    <col min="1" max="1" width="2.7109375" style="6" customWidth="1"/>
    <col min="2" max="2" width="35.7109375" style="6" customWidth="1"/>
    <col min="3" max="3" width="12.7109375" style="6" customWidth="1"/>
    <col min="4" max="11" width="10.7109375" style="10" customWidth="1"/>
    <col min="12" max="12" width="98.7109375" style="6" customWidth="1"/>
    <col min="13" max="13" width="2.7109375" style="6" customWidth="1"/>
    <col min="14" max="16384" width="10.28515625" style="6"/>
  </cols>
  <sheetData>
    <row r="1" spans="2:13" ht="13.5" customHeight="1" thickBot="1">
      <c r="B1" s="11"/>
      <c r="C1" s="11"/>
      <c r="D1" s="12"/>
      <c r="E1" s="13"/>
      <c r="F1" s="13"/>
      <c r="G1" s="13"/>
      <c r="H1" s="13"/>
      <c r="I1" s="13"/>
      <c r="J1" s="13"/>
      <c r="K1" s="13"/>
      <c r="L1" s="11"/>
      <c r="M1" s="11"/>
    </row>
    <row r="2" spans="2:13" ht="44.1" customHeight="1" thickBot="1">
      <c r="B2" s="14" t="s">
        <v>9133</v>
      </c>
      <c r="C2" s="15"/>
      <c r="D2" s="15"/>
      <c r="E2" s="15"/>
      <c r="F2" s="15"/>
      <c r="G2" s="15"/>
      <c r="H2" s="15"/>
      <c r="I2" s="15"/>
      <c r="J2" s="15"/>
      <c r="K2" s="15"/>
      <c r="L2" s="16"/>
      <c r="M2" s="17"/>
    </row>
    <row r="3" spans="2:13" ht="13.5" customHeight="1" thickBot="1">
      <c r="B3" s="18"/>
      <c r="C3" s="18"/>
      <c r="D3" s="18"/>
      <c r="E3" s="18"/>
      <c r="F3" s="18"/>
      <c r="G3" s="18"/>
      <c r="H3" s="18"/>
      <c r="I3" s="18"/>
      <c r="J3" s="18"/>
      <c r="K3" s="18"/>
      <c r="L3" s="18"/>
    </row>
    <row r="4" spans="2:13" ht="20.25" customHeight="1" thickBot="1">
      <c r="B4" s="19" t="s">
        <v>25</v>
      </c>
      <c r="C4" s="20" t="s">
        <v>9131</v>
      </c>
      <c r="D4" s="20" t="s">
        <v>26</v>
      </c>
      <c r="E4" s="20" t="s">
        <v>27</v>
      </c>
      <c r="F4" s="21" t="s">
        <v>28</v>
      </c>
      <c r="G4" s="22" t="s">
        <v>29</v>
      </c>
      <c r="H4" s="23" t="s">
        <v>30</v>
      </c>
      <c r="I4" s="24" t="s">
        <v>31</v>
      </c>
      <c r="J4" s="23" t="s">
        <v>32</v>
      </c>
      <c r="K4" s="25" t="s">
        <v>33</v>
      </c>
      <c r="L4" s="26" t="s">
        <v>34</v>
      </c>
    </row>
    <row r="5" spans="2:13" ht="20.100000000000001" customHeight="1" thickBot="1">
      <c r="B5" s="27" t="s">
        <v>5632</v>
      </c>
      <c r="C5" s="28"/>
      <c r="D5" s="28"/>
      <c r="E5" s="28"/>
      <c r="F5" s="28"/>
      <c r="G5" s="28"/>
      <c r="H5" s="28"/>
      <c r="I5" s="28"/>
      <c r="J5" s="28"/>
      <c r="K5" s="28"/>
      <c r="L5" s="29"/>
      <c r="M5" s="30"/>
    </row>
    <row r="6" spans="2:13">
      <c r="B6" s="31" t="s">
        <v>5633</v>
      </c>
      <c r="C6" s="32" t="s">
        <v>5634</v>
      </c>
      <c r="D6" s="33" t="s">
        <v>5635</v>
      </c>
      <c r="E6" s="34" t="s">
        <v>5636</v>
      </c>
      <c r="F6" s="35" t="s">
        <v>5637</v>
      </c>
      <c r="G6" s="36" t="s">
        <v>5469</v>
      </c>
      <c r="H6" s="37" t="s">
        <v>5469</v>
      </c>
      <c r="I6" s="37" t="s">
        <v>529</v>
      </c>
      <c r="J6" s="37" t="s">
        <v>5469</v>
      </c>
      <c r="K6" s="35" t="s">
        <v>5469</v>
      </c>
      <c r="L6" s="38"/>
      <c r="M6" s="30"/>
    </row>
    <row r="7" spans="2:13">
      <c r="B7" s="39" t="s">
        <v>5638</v>
      </c>
      <c r="C7" s="40" t="s">
        <v>5639</v>
      </c>
      <c r="D7" s="41" t="s">
        <v>5640</v>
      </c>
      <c r="E7" s="4" t="s">
        <v>5641</v>
      </c>
      <c r="F7" s="42"/>
      <c r="G7" s="43" t="s">
        <v>5469</v>
      </c>
      <c r="H7" s="4" t="s">
        <v>5469</v>
      </c>
      <c r="I7" s="4" t="s">
        <v>529</v>
      </c>
      <c r="J7" s="4" t="s">
        <v>5469</v>
      </c>
      <c r="K7" s="4" t="s">
        <v>529</v>
      </c>
      <c r="L7" s="44"/>
      <c r="M7" s="30"/>
    </row>
    <row r="8" spans="2:13" ht="30">
      <c r="B8" s="39" t="s">
        <v>2704</v>
      </c>
      <c r="C8" s="40" t="s">
        <v>5642</v>
      </c>
      <c r="D8" s="41" t="s">
        <v>5643</v>
      </c>
      <c r="E8" s="4" t="s">
        <v>5644</v>
      </c>
      <c r="F8" s="42"/>
      <c r="G8" s="43" t="s">
        <v>5469</v>
      </c>
      <c r="H8" s="4" t="s">
        <v>529</v>
      </c>
      <c r="I8" s="4" t="s">
        <v>529</v>
      </c>
      <c r="J8" s="4" t="s">
        <v>529</v>
      </c>
      <c r="K8" s="42" t="s">
        <v>529</v>
      </c>
      <c r="L8" s="44" t="s">
        <v>5645</v>
      </c>
      <c r="M8" s="30"/>
    </row>
    <row r="9" spans="2:13" ht="48.75" customHeight="1">
      <c r="B9" s="282" t="s">
        <v>2706</v>
      </c>
      <c r="C9" s="40" t="s">
        <v>5646</v>
      </c>
      <c r="D9" s="283" t="s">
        <v>5647</v>
      </c>
      <c r="E9" s="284" t="s">
        <v>5648</v>
      </c>
      <c r="F9" s="285"/>
      <c r="G9" s="286" t="s">
        <v>529</v>
      </c>
      <c r="H9" s="284" t="s">
        <v>5469</v>
      </c>
      <c r="I9" s="284" t="s">
        <v>529</v>
      </c>
      <c r="J9" s="284" t="s">
        <v>2081</v>
      </c>
      <c r="K9" s="285" t="s">
        <v>5469</v>
      </c>
      <c r="L9" s="657" t="s">
        <v>5649</v>
      </c>
      <c r="M9" s="30"/>
    </row>
    <row r="10" spans="2:13" ht="48.75" customHeight="1">
      <c r="B10" s="282" t="s">
        <v>2708</v>
      </c>
      <c r="C10" s="40" t="s">
        <v>5650</v>
      </c>
      <c r="D10" s="283" t="s">
        <v>5647</v>
      </c>
      <c r="E10" s="284" t="s">
        <v>5648</v>
      </c>
      <c r="F10" s="285"/>
      <c r="G10" s="286" t="s">
        <v>529</v>
      </c>
      <c r="H10" s="284" t="s">
        <v>5469</v>
      </c>
      <c r="I10" s="284" t="s">
        <v>529</v>
      </c>
      <c r="J10" s="284" t="s">
        <v>5469</v>
      </c>
      <c r="K10" s="285" t="s">
        <v>529</v>
      </c>
      <c r="L10" s="658"/>
      <c r="M10" s="30"/>
    </row>
    <row r="11" spans="2:13" ht="48.75" customHeight="1">
      <c r="B11" s="282" t="s">
        <v>2710</v>
      </c>
      <c r="C11" s="40" t="s">
        <v>5651</v>
      </c>
      <c r="D11" s="283" t="s">
        <v>5652</v>
      </c>
      <c r="E11" s="284" t="s">
        <v>5648</v>
      </c>
      <c r="F11" s="285"/>
      <c r="G11" s="286" t="s">
        <v>529</v>
      </c>
      <c r="H11" s="289" t="s">
        <v>2081</v>
      </c>
      <c r="I11" s="284" t="s">
        <v>529</v>
      </c>
      <c r="J11" s="284" t="s">
        <v>5469</v>
      </c>
      <c r="K11" s="285" t="s">
        <v>5469</v>
      </c>
      <c r="L11" s="658"/>
      <c r="M11" s="30"/>
    </row>
    <row r="12" spans="2:13" ht="45.75" thickBot="1">
      <c r="B12" s="39" t="s">
        <v>5653</v>
      </c>
      <c r="C12" s="40" t="s">
        <v>5654</v>
      </c>
      <c r="D12" s="41" t="s">
        <v>5655</v>
      </c>
      <c r="E12" s="4" t="s">
        <v>5656</v>
      </c>
      <c r="F12" s="42"/>
      <c r="G12" s="289" t="s">
        <v>2081</v>
      </c>
      <c r="H12" s="289" t="s">
        <v>2081</v>
      </c>
      <c r="I12" s="4" t="s">
        <v>529</v>
      </c>
      <c r="J12" s="289" t="s">
        <v>2081</v>
      </c>
      <c r="K12" s="42" t="s">
        <v>529</v>
      </c>
      <c r="L12" s="44" t="s">
        <v>5657</v>
      </c>
      <c r="M12" s="30"/>
    </row>
    <row r="13" spans="2:13" ht="20.100000000000001" customHeight="1" thickBot="1">
      <c r="B13" s="290" t="s">
        <v>5658</v>
      </c>
      <c r="C13" s="291"/>
      <c r="D13" s="291"/>
      <c r="E13" s="291"/>
      <c r="F13" s="291"/>
      <c r="G13" s="291"/>
      <c r="H13" s="291"/>
      <c r="I13" s="291"/>
      <c r="J13" s="291"/>
      <c r="K13" s="291"/>
      <c r="L13" s="292"/>
      <c r="M13" s="30"/>
    </row>
    <row r="14" spans="2:13">
      <c r="B14" s="39" t="s">
        <v>5659</v>
      </c>
      <c r="C14" s="32" t="s">
        <v>5660</v>
      </c>
      <c r="D14" s="41" t="s">
        <v>5661</v>
      </c>
      <c r="E14" s="4" t="s">
        <v>5641</v>
      </c>
      <c r="F14" s="42"/>
      <c r="G14" s="36" t="s">
        <v>5469</v>
      </c>
      <c r="H14" s="37" t="s">
        <v>5469</v>
      </c>
      <c r="I14" s="37" t="s">
        <v>529</v>
      </c>
      <c r="J14" s="37" t="s">
        <v>525</v>
      </c>
      <c r="K14" s="35" t="s">
        <v>525</v>
      </c>
      <c r="L14" s="44"/>
      <c r="M14" s="30"/>
    </row>
    <row r="15" spans="2:13">
      <c r="B15" s="39" t="s">
        <v>5662</v>
      </c>
      <c r="C15" s="40" t="s">
        <v>5663</v>
      </c>
      <c r="D15" s="41" t="s">
        <v>5661</v>
      </c>
      <c r="E15" s="4" t="s">
        <v>5641</v>
      </c>
      <c r="F15" s="42"/>
      <c r="G15" s="43" t="s">
        <v>5469</v>
      </c>
      <c r="H15" s="4" t="s">
        <v>5469</v>
      </c>
      <c r="I15" s="4" t="s">
        <v>529</v>
      </c>
      <c r="J15" s="4" t="s">
        <v>529</v>
      </c>
      <c r="K15" s="42" t="s">
        <v>529</v>
      </c>
      <c r="L15" s="44"/>
      <c r="M15" s="30"/>
    </row>
    <row r="16" spans="2:13">
      <c r="B16" s="39" t="s">
        <v>5664</v>
      </c>
      <c r="C16" s="40" t="s">
        <v>5665</v>
      </c>
      <c r="D16" s="41" t="s">
        <v>5661</v>
      </c>
      <c r="E16" s="4" t="s">
        <v>5641</v>
      </c>
      <c r="F16" s="42"/>
      <c r="G16" s="43" t="s">
        <v>5469</v>
      </c>
      <c r="H16" s="4" t="s">
        <v>5469</v>
      </c>
      <c r="I16" s="4" t="s">
        <v>529</v>
      </c>
      <c r="J16" s="4" t="s">
        <v>529</v>
      </c>
      <c r="K16" s="42" t="s">
        <v>529</v>
      </c>
      <c r="L16" s="44"/>
      <c r="M16" s="30"/>
    </row>
    <row r="17" spans="2:13">
      <c r="B17" s="39" t="s">
        <v>5666</v>
      </c>
      <c r="C17" s="40" t="s">
        <v>5667</v>
      </c>
      <c r="D17" s="41" t="s">
        <v>5661</v>
      </c>
      <c r="E17" s="4" t="s">
        <v>5641</v>
      </c>
      <c r="F17" s="42"/>
      <c r="G17" s="43" t="s">
        <v>5469</v>
      </c>
      <c r="H17" s="4" t="s">
        <v>5469</v>
      </c>
      <c r="I17" s="4" t="s">
        <v>529</v>
      </c>
      <c r="J17" s="4" t="s">
        <v>529</v>
      </c>
      <c r="K17" s="42" t="s">
        <v>529</v>
      </c>
      <c r="L17" s="44"/>
      <c r="M17" s="30"/>
    </row>
    <row r="18" spans="2:13" ht="17.25" thickBot="1">
      <c r="B18" s="39" t="s">
        <v>5668</v>
      </c>
      <c r="C18" s="40" t="s">
        <v>5669</v>
      </c>
      <c r="D18" s="41" t="s">
        <v>5661</v>
      </c>
      <c r="E18" s="4" t="s">
        <v>5641</v>
      </c>
      <c r="F18" s="42"/>
      <c r="G18" s="43" t="s">
        <v>5469</v>
      </c>
      <c r="H18" s="4" t="s">
        <v>5469</v>
      </c>
      <c r="I18" s="4" t="s">
        <v>529</v>
      </c>
      <c r="J18" s="4" t="s">
        <v>529</v>
      </c>
      <c r="K18" s="42" t="s">
        <v>529</v>
      </c>
      <c r="L18" s="44"/>
      <c r="M18" s="30"/>
    </row>
    <row r="19" spans="2:13" ht="20.100000000000001" customHeight="1" thickBot="1">
      <c r="B19" s="290" t="s">
        <v>5670</v>
      </c>
      <c r="C19" s="291"/>
      <c r="D19" s="291"/>
      <c r="E19" s="291"/>
      <c r="F19" s="291"/>
      <c r="G19" s="291"/>
      <c r="H19" s="291"/>
      <c r="I19" s="291"/>
      <c r="J19" s="291"/>
      <c r="K19" s="291"/>
      <c r="L19" s="292"/>
      <c r="M19" s="30"/>
    </row>
    <row r="20" spans="2:13">
      <c r="B20" s="39" t="s">
        <v>5671</v>
      </c>
      <c r="C20" s="32" t="s">
        <v>5672</v>
      </c>
      <c r="D20" s="41" t="s">
        <v>5661</v>
      </c>
      <c r="E20" s="4" t="s">
        <v>5641</v>
      </c>
      <c r="F20" s="42"/>
      <c r="G20" s="36" t="s">
        <v>5469</v>
      </c>
      <c r="H20" s="37" t="s">
        <v>5469</v>
      </c>
      <c r="I20" s="37" t="s">
        <v>529</v>
      </c>
      <c r="J20" s="37" t="s">
        <v>525</v>
      </c>
      <c r="K20" s="35" t="s">
        <v>525</v>
      </c>
      <c r="L20" s="44"/>
      <c r="M20" s="30"/>
    </row>
    <row r="21" spans="2:13">
      <c r="B21" s="39" t="s">
        <v>5673</v>
      </c>
      <c r="C21" s="40" t="s">
        <v>5674</v>
      </c>
      <c r="D21" s="41" t="s">
        <v>5661</v>
      </c>
      <c r="E21" s="4" t="s">
        <v>5641</v>
      </c>
      <c r="F21" s="42"/>
      <c r="G21" s="43" t="s">
        <v>5469</v>
      </c>
      <c r="H21" s="4" t="s">
        <v>5469</v>
      </c>
      <c r="I21" s="4" t="s">
        <v>529</v>
      </c>
      <c r="J21" s="4" t="s">
        <v>529</v>
      </c>
      <c r="K21" s="42" t="s">
        <v>529</v>
      </c>
      <c r="L21" s="44"/>
      <c r="M21" s="30"/>
    </row>
    <row r="22" spans="2:13">
      <c r="B22" s="39" t="s">
        <v>5675</v>
      </c>
      <c r="C22" s="40" t="s">
        <v>5676</v>
      </c>
      <c r="D22" s="41" t="s">
        <v>5661</v>
      </c>
      <c r="E22" s="4" t="s">
        <v>5641</v>
      </c>
      <c r="F22" s="42"/>
      <c r="G22" s="43" t="s">
        <v>5469</v>
      </c>
      <c r="H22" s="4" t="s">
        <v>5469</v>
      </c>
      <c r="I22" s="4" t="s">
        <v>529</v>
      </c>
      <c r="J22" s="4" t="s">
        <v>529</v>
      </c>
      <c r="K22" s="42" t="s">
        <v>529</v>
      </c>
      <c r="L22" s="44"/>
      <c r="M22" s="30"/>
    </row>
    <row r="23" spans="2:13">
      <c r="B23" s="39" t="s">
        <v>5677</v>
      </c>
      <c r="C23" s="40" t="s">
        <v>5678</v>
      </c>
      <c r="D23" s="41" t="s">
        <v>5661</v>
      </c>
      <c r="E23" s="4" t="s">
        <v>5641</v>
      </c>
      <c r="F23" s="42"/>
      <c r="G23" s="43" t="s">
        <v>5469</v>
      </c>
      <c r="H23" s="4" t="s">
        <v>5469</v>
      </c>
      <c r="I23" s="4" t="s">
        <v>529</v>
      </c>
      <c r="J23" s="4" t="s">
        <v>529</v>
      </c>
      <c r="K23" s="42" t="s">
        <v>529</v>
      </c>
      <c r="L23" s="44"/>
      <c r="M23" s="30"/>
    </row>
    <row r="24" spans="2:13" ht="17.25" thickBot="1">
      <c r="B24" s="39" t="s">
        <v>5679</v>
      </c>
      <c r="C24" s="40" t="s">
        <v>5680</v>
      </c>
      <c r="D24" s="41" t="s">
        <v>5661</v>
      </c>
      <c r="E24" s="4" t="s">
        <v>5641</v>
      </c>
      <c r="F24" s="42"/>
      <c r="G24" s="43" t="s">
        <v>5469</v>
      </c>
      <c r="H24" s="4" t="s">
        <v>5469</v>
      </c>
      <c r="I24" s="4" t="s">
        <v>529</v>
      </c>
      <c r="J24" s="4" t="s">
        <v>529</v>
      </c>
      <c r="K24" s="42" t="s">
        <v>529</v>
      </c>
      <c r="L24" s="44"/>
      <c r="M24" s="30"/>
    </row>
    <row r="25" spans="2:13" ht="20.100000000000001" customHeight="1">
      <c r="B25" s="290" t="s">
        <v>5681</v>
      </c>
      <c r="C25" s="291"/>
      <c r="D25" s="291"/>
      <c r="E25" s="291"/>
      <c r="F25" s="291"/>
      <c r="G25" s="291"/>
      <c r="H25" s="291"/>
      <c r="I25" s="291"/>
      <c r="J25" s="291"/>
      <c r="K25" s="291"/>
      <c r="L25" s="292"/>
      <c r="M25" s="30"/>
    </row>
    <row r="26" spans="2:13">
      <c r="B26" s="296" t="s">
        <v>5682</v>
      </c>
      <c r="C26" s="297" t="s">
        <v>5683</v>
      </c>
      <c r="D26" s="298" t="s">
        <v>5661</v>
      </c>
      <c r="E26" s="299" t="s">
        <v>5641</v>
      </c>
      <c r="F26" s="300"/>
      <c r="G26" s="301" t="s">
        <v>5469</v>
      </c>
      <c r="H26" s="299" t="s">
        <v>5469</v>
      </c>
      <c r="I26" s="299" t="s">
        <v>529</v>
      </c>
      <c r="J26" s="299" t="s">
        <v>525</v>
      </c>
      <c r="K26" s="300" t="s">
        <v>525</v>
      </c>
      <c r="L26" s="302"/>
      <c r="M26" s="30"/>
    </row>
    <row r="27" spans="2:13">
      <c r="B27" s="39" t="s">
        <v>5684</v>
      </c>
      <c r="C27" s="40" t="s">
        <v>5685</v>
      </c>
      <c r="D27" s="41" t="s">
        <v>5661</v>
      </c>
      <c r="E27" s="4" t="s">
        <v>5641</v>
      </c>
      <c r="F27" s="42"/>
      <c r="G27" s="43" t="s">
        <v>5469</v>
      </c>
      <c r="H27" s="4" t="s">
        <v>5469</v>
      </c>
      <c r="I27" s="4" t="s">
        <v>529</v>
      </c>
      <c r="J27" s="4" t="s">
        <v>529</v>
      </c>
      <c r="K27" s="42" t="s">
        <v>529</v>
      </c>
      <c r="L27" s="44"/>
      <c r="M27" s="30"/>
    </row>
    <row r="28" spans="2:13">
      <c r="B28" s="39" t="s">
        <v>5686</v>
      </c>
      <c r="C28" s="40" t="s">
        <v>5687</v>
      </c>
      <c r="D28" s="41" t="s">
        <v>5661</v>
      </c>
      <c r="E28" s="4" t="s">
        <v>5641</v>
      </c>
      <c r="F28" s="42"/>
      <c r="G28" s="43" t="s">
        <v>5469</v>
      </c>
      <c r="H28" s="4" t="s">
        <v>5469</v>
      </c>
      <c r="I28" s="4" t="s">
        <v>529</v>
      </c>
      <c r="J28" s="4" t="s">
        <v>529</v>
      </c>
      <c r="K28" s="42" t="s">
        <v>529</v>
      </c>
      <c r="L28" s="44"/>
      <c r="M28" s="30"/>
    </row>
    <row r="29" spans="2:13">
      <c r="B29" s="39" t="s">
        <v>5688</v>
      </c>
      <c r="C29" s="40" t="s">
        <v>5689</v>
      </c>
      <c r="D29" s="41" t="s">
        <v>5661</v>
      </c>
      <c r="E29" s="4" t="s">
        <v>5641</v>
      </c>
      <c r="F29" s="42"/>
      <c r="G29" s="43" t="s">
        <v>5469</v>
      </c>
      <c r="H29" s="4" t="s">
        <v>5469</v>
      </c>
      <c r="I29" s="4" t="s">
        <v>529</v>
      </c>
      <c r="J29" s="4" t="s">
        <v>529</v>
      </c>
      <c r="K29" s="42" t="s">
        <v>529</v>
      </c>
      <c r="L29" s="44"/>
      <c r="M29" s="30"/>
    </row>
    <row r="30" spans="2:13" ht="17.25" thickBot="1">
      <c r="B30" s="39" t="s">
        <v>5690</v>
      </c>
      <c r="C30" s="40" t="s">
        <v>5691</v>
      </c>
      <c r="D30" s="41" t="s">
        <v>5661</v>
      </c>
      <c r="E30" s="4" t="s">
        <v>5641</v>
      </c>
      <c r="F30" s="42"/>
      <c r="G30" s="43" t="s">
        <v>5469</v>
      </c>
      <c r="H30" s="4" t="s">
        <v>5469</v>
      </c>
      <c r="I30" s="4" t="s">
        <v>529</v>
      </c>
      <c r="J30" s="4" t="s">
        <v>529</v>
      </c>
      <c r="K30" s="42" t="s">
        <v>529</v>
      </c>
      <c r="L30" s="44"/>
      <c r="M30" s="30"/>
    </row>
    <row r="31" spans="2:13" ht="20.100000000000001" customHeight="1">
      <c r="B31" s="290" t="s">
        <v>5692</v>
      </c>
      <c r="C31" s="291"/>
      <c r="D31" s="291"/>
      <c r="E31" s="291"/>
      <c r="F31" s="291"/>
      <c r="G31" s="291"/>
      <c r="H31" s="291"/>
      <c r="I31" s="291"/>
      <c r="J31" s="291"/>
      <c r="K31" s="291"/>
      <c r="L31" s="292"/>
      <c r="M31" s="30"/>
    </row>
    <row r="32" spans="2:13" ht="20.100000000000001" customHeight="1" thickBot="1">
      <c r="B32" s="293" t="s">
        <v>5693</v>
      </c>
      <c r="C32" s="294"/>
      <c r="D32" s="294"/>
      <c r="E32" s="294"/>
      <c r="F32" s="294"/>
      <c r="G32" s="294"/>
      <c r="H32" s="294"/>
      <c r="I32" s="294"/>
      <c r="J32" s="294"/>
      <c r="K32" s="294"/>
      <c r="L32" s="295"/>
      <c r="M32" s="30"/>
    </row>
    <row r="33" spans="2:13">
      <c r="B33" s="39" t="s">
        <v>5694</v>
      </c>
      <c r="C33" s="32" t="s">
        <v>5695</v>
      </c>
      <c r="D33" s="41" t="s">
        <v>5661</v>
      </c>
      <c r="E33" s="4" t="s">
        <v>5641</v>
      </c>
      <c r="F33" s="42"/>
      <c r="G33" s="36" t="s">
        <v>5469</v>
      </c>
      <c r="H33" s="37" t="s">
        <v>5469</v>
      </c>
      <c r="I33" s="37" t="s">
        <v>529</v>
      </c>
      <c r="J33" s="37" t="s">
        <v>525</v>
      </c>
      <c r="K33" s="35" t="s">
        <v>525</v>
      </c>
      <c r="L33" s="44"/>
      <c r="M33" s="30"/>
    </row>
    <row r="34" spans="2:13">
      <c r="B34" s="39" t="s">
        <v>5696</v>
      </c>
      <c r="C34" s="40" t="s">
        <v>5697</v>
      </c>
      <c r="D34" s="41" t="s">
        <v>5661</v>
      </c>
      <c r="E34" s="4" t="s">
        <v>5641</v>
      </c>
      <c r="F34" s="42"/>
      <c r="G34" s="43" t="s">
        <v>5469</v>
      </c>
      <c r="H34" s="4" t="s">
        <v>5469</v>
      </c>
      <c r="I34" s="4" t="s">
        <v>529</v>
      </c>
      <c r="J34" s="4" t="s">
        <v>529</v>
      </c>
      <c r="K34" s="42" t="s">
        <v>529</v>
      </c>
      <c r="L34" s="44"/>
      <c r="M34" s="30"/>
    </row>
    <row r="35" spans="2:13">
      <c r="B35" s="39" t="s">
        <v>5698</v>
      </c>
      <c r="C35" s="40" t="s">
        <v>5699</v>
      </c>
      <c r="D35" s="41" t="s">
        <v>5661</v>
      </c>
      <c r="E35" s="4" t="s">
        <v>5641</v>
      </c>
      <c r="F35" s="42"/>
      <c r="G35" s="43" t="s">
        <v>5469</v>
      </c>
      <c r="H35" s="4" t="s">
        <v>5469</v>
      </c>
      <c r="I35" s="4" t="s">
        <v>529</v>
      </c>
      <c r="J35" s="4" t="s">
        <v>529</v>
      </c>
      <c r="K35" s="42" t="s">
        <v>529</v>
      </c>
      <c r="L35" s="44"/>
      <c r="M35" s="30"/>
    </row>
    <row r="36" spans="2:13">
      <c r="B36" s="39" t="s">
        <v>5700</v>
      </c>
      <c r="C36" s="40" t="s">
        <v>5701</v>
      </c>
      <c r="D36" s="41" t="s">
        <v>5661</v>
      </c>
      <c r="E36" s="4" t="s">
        <v>5641</v>
      </c>
      <c r="F36" s="42"/>
      <c r="G36" s="43" t="s">
        <v>5469</v>
      </c>
      <c r="H36" s="4" t="s">
        <v>5469</v>
      </c>
      <c r="I36" s="4" t="s">
        <v>529</v>
      </c>
      <c r="J36" s="4" t="s">
        <v>529</v>
      </c>
      <c r="K36" s="42" t="s">
        <v>529</v>
      </c>
      <c r="L36" s="44"/>
      <c r="M36" s="30"/>
    </row>
    <row r="37" spans="2:13" ht="17.25" thickBot="1">
      <c r="B37" s="39" t="s">
        <v>5702</v>
      </c>
      <c r="C37" s="40" t="s">
        <v>5703</v>
      </c>
      <c r="D37" s="41" t="s">
        <v>5661</v>
      </c>
      <c r="E37" s="4" t="s">
        <v>5641</v>
      </c>
      <c r="F37" s="42"/>
      <c r="G37" s="43" t="s">
        <v>5469</v>
      </c>
      <c r="H37" s="4" t="s">
        <v>5469</v>
      </c>
      <c r="I37" s="4" t="s">
        <v>529</v>
      </c>
      <c r="J37" s="4" t="s">
        <v>529</v>
      </c>
      <c r="K37" s="42" t="s">
        <v>529</v>
      </c>
      <c r="L37" s="44"/>
      <c r="M37" s="30"/>
    </row>
    <row r="38" spans="2:13" ht="20.100000000000001" customHeight="1">
      <c r="B38" s="290" t="s">
        <v>5704</v>
      </c>
      <c r="C38" s="291"/>
      <c r="D38" s="291"/>
      <c r="E38" s="291"/>
      <c r="F38" s="291"/>
      <c r="G38" s="291"/>
      <c r="H38" s="291"/>
      <c r="I38" s="291"/>
      <c r="J38" s="291"/>
      <c r="K38" s="291"/>
      <c r="L38" s="292"/>
      <c r="M38" s="30"/>
    </row>
    <row r="39" spans="2:13" ht="20.100000000000001" customHeight="1" thickBot="1">
      <c r="B39" s="293" t="s">
        <v>5693</v>
      </c>
      <c r="C39" s="294"/>
      <c r="D39" s="294"/>
      <c r="E39" s="294"/>
      <c r="F39" s="294"/>
      <c r="G39" s="294"/>
      <c r="H39" s="294"/>
      <c r="I39" s="294"/>
      <c r="J39" s="294"/>
      <c r="K39" s="294"/>
      <c r="L39" s="295"/>
      <c r="M39" s="30"/>
    </row>
    <row r="40" spans="2:13">
      <c r="B40" s="39" t="s">
        <v>5705</v>
      </c>
      <c r="C40" s="32" t="s">
        <v>5706</v>
      </c>
      <c r="D40" s="41" t="s">
        <v>5661</v>
      </c>
      <c r="E40" s="4" t="s">
        <v>5641</v>
      </c>
      <c r="F40" s="42"/>
      <c r="G40" s="36" t="s">
        <v>5469</v>
      </c>
      <c r="H40" s="37" t="s">
        <v>5469</v>
      </c>
      <c r="I40" s="37" t="s">
        <v>529</v>
      </c>
      <c r="J40" s="37" t="s">
        <v>525</v>
      </c>
      <c r="K40" s="35" t="s">
        <v>525</v>
      </c>
      <c r="L40" s="44"/>
      <c r="M40" s="30"/>
    </row>
    <row r="41" spans="2:13">
      <c r="B41" s="39" t="s">
        <v>5707</v>
      </c>
      <c r="C41" s="40" t="s">
        <v>5708</v>
      </c>
      <c r="D41" s="41" t="s">
        <v>5661</v>
      </c>
      <c r="E41" s="4" t="s">
        <v>5641</v>
      </c>
      <c r="F41" s="42"/>
      <c r="G41" s="43" t="s">
        <v>5469</v>
      </c>
      <c r="H41" s="4" t="s">
        <v>5469</v>
      </c>
      <c r="I41" s="4" t="s">
        <v>529</v>
      </c>
      <c r="J41" s="4" t="s">
        <v>529</v>
      </c>
      <c r="K41" s="42" t="s">
        <v>529</v>
      </c>
      <c r="L41" s="44"/>
      <c r="M41" s="30"/>
    </row>
    <row r="42" spans="2:13">
      <c r="B42" s="39" t="s">
        <v>5709</v>
      </c>
      <c r="C42" s="40" t="s">
        <v>5710</v>
      </c>
      <c r="D42" s="41" t="s">
        <v>5661</v>
      </c>
      <c r="E42" s="4" t="s">
        <v>5641</v>
      </c>
      <c r="F42" s="42"/>
      <c r="G42" s="43" t="s">
        <v>5469</v>
      </c>
      <c r="H42" s="4" t="s">
        <v>5469</v>
      </c>
      <c r="I42" s="4" t="s">
        <v>529</v>
      </c>
      <c r="J42" s="4" t="s">
        <v>529</v>
      </c>
      <c r="K42" s="42" t="s">
        <v>529</v>
      </c>
      <c r="L42" s="44"/>
      <c r="M42" s="30"/>
    </row>
    <row r="43" spans="2:13">
      <c r="B43" s="39" t="s">
        <v>5711</v>
      </c>
      <c r="C43" s="40" t="s">
        <v>5712</v>
      </c>
      <c r="D43" s="41" t="s">
        <v>5661</v>
      </c>
      <c r="E43" s="4" t="s">
        <v>5641</v>
      </c>
      <c r="F43" s="42"/>
      <c r="G43" s="43" t="s">
        <v>5469</v>
      </c>
      <c r="H43" s="4" t="s">
        <v>5469</v>
      </c>
      <c r="I43" s="4" t="s">
        <v>529</v>
      </c>
      <c r="J43" s="4" t="s">
        <v>529</v>
      </c>
      <c r="K43" s="42" t="s">
        <v>529</v>
      </c>
      <c r="L43" s="44"/>
      <c r="M43" s="30"/>
    </row>
    <row r="44" spans="2:13" ht="17.25" thickBot="1">
      <c r="B44" s="39" t="s">
        <v>5713</v>
      </c>
      <c r="C44" s="40" t="s">
        <v>5714</v>
      </c>
      <c r="D44" s="41" t="s">
        <v>5661</v>
      </c>
      <c r="E44" s="4" t="s">
        <v>5641</v>
      </c>
      <c r="F44" s="42"/>
      <c r="G44" s="43" t="s">
        <v>5469</v>
      </c>
      <c r="H44" s="4" t="s">
        <v>5469</v>
      </c>
      <c r="I44" s="4" t="s">
        <v>529</v>
      </c>
      <c r="J44" s="4" t="s">
        <v>529</v>
      </c>
      <c r="K44" s="42" t="s">
        <v>529</v>
      </c>
      <c r="L44" s="44"/>
      <c r="M44" s="30"/>
    </row>
    <row r="45" spans="2:13" ht="20.100000000000001" customHeight="1">
      <c r="B45" s="52"/>
      <c r="C45" s="52"/>
      <c r="D45" s="53"/>
      <c r="E45" s="54"/>
      <c r="F45" s="54"/>
      <c r="G45" s="55"/>
      <c r="H45" s="55"/>
      <c r="I45" s="55"/>
      <c r="J45" s="55"/>
      <c r="K45" s="55"/>
      <c r="L45" s="52"/>
      <c r="M45" s="11"/>
    </row>
  </sheetData>
  <mergeCells count="1">
    <mergeCell ref="L9:L11"/>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9FCC1-30C0-4F70-8AE6-CE95FA821E43}">
  <sheetPr codeName="Sheet94">
    <outlinePr summaryBelow="0"/>
    <pageSetUpPr fitToPage="1"/>
  </sheetPr>
  <dimension ref="B1:M57"/>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11" width="10.7109375" style="10" customWidth="1"/>
    <col min="12" max="12" width="98.7109375" style="6" customWidth="1"/>
    <col min="13" max="13" width="2.7109375" style="6" customWidth="1"/>
    <col min="14" max="16384" width="10.28515625" style="6"/>
  </cols>
  <sheetData>
    <row r="1" spans="2:13" ht="13.5" customHeight="1" thickBot="1">
      <c r="B1" s="11"/>
      <c r="C1" s="11"/>
      <c r="D1" s="12"/>
      <c r="E1" s="13"/>
      <c r="F1" s="13"/>
      <c r="G1" s="13"/>
      <c r="H1" s="13"/>
      <c r="I1" s="13"/>
      <c r="J1" s="13"/>
      <c r="K1" s="13"/>
      <c r="L1" s="11"/>
      <c r="M1" s="11"/>
    </row>
    <row r="2" spans="2:13" ht="44.1" customHeight="1" thickBot="1">
      <c r="B2" s="14" t="s">
        <v>1</v>
      </c>
      <c r="C2" s="15"/>
      <c r="D2" s="15"/>
      <c r="E2" s="15"/>
      <c r="F2" s="15"/>
      <c r="G2" s="15"/>
      <c r="H2" s="15"/>
      <c r="I2" s="15"/>
      <c r="J2" s="15"/>
      <c r="K2" s="15"/>
      <c r="L2" s="16"/>
      <c r="M2" s="17"/>
    </row>
    <row r="3" spans="2:13" ht="13.5" customHeight="1" thickBot="1">
      <c r="B3" s="18"/>
      <c r="C3" s="18"/>
      <c r="D3" s="18"/>
      <c r="E3" s="18"/>
      <c r="F3" s="18"/>
      <c r="G3" s="18"/>
      <c r="H3" s="18"/>
      <c r="I3" s="18"/>
      <c r="J3" s="18"/>
      <c r="K3" s="18"/>
      <c r="L3" s="18"/>
    </row>
    <row r="4" spans="2:13" ht="20.25" customHeight="1" thickBot="1">
      <c r="B4" s="19" t="s">
        <v>25</v>
      </c>
      <c r="C4" s="20" t="s">
        <v>9131</v>
      </c>
      <c r="D4" s="20" t="s">
        <v>26</v>
      </c>
      <c r="E4" s="20" t="s">
        <v>27</v>
      </c>
      <c r="F4" s="21" t="s">
        <v>28</v>
      </c>
      <c r="G4" s="22" t="s">
        <v>29</v>
      </c>
      <c r="H4" s="23" t="s">
        <v>30</v>
      </c>
      <c r="I4" s="24" t="s">
        <v>31</v>
      </c>
      <c r="J4" s="23" t="s">
        <v>32</v>
      </c>
      <c r="K4" s="25" t="s">
        <v>33</v>
      </c>
      <c r="L4" s="26" t="s">
        <v>34</v>
      </c>
    </row>
    <row r="5" spans="2:13" ht="20.100000000000001" customHeight="1" thickBot="1">
      <c r="B5" s="303" t="s">
        <v>5715</v>
      </c>
      <c r="C5" s="304"/>
      <c r="D5" s="305"/>
      <c r="E5" s="306"/>
      <c r="F5" s="306"/>
      <c r="G5" s="306"/>
      <c r="H5" s="306"/>
      <c r="I5" s="306"/>
      <c r="J5" s="306"/>
      <c r="K5" s="306"/>
      <c r="L5" s="307"/>
      <c r="M5" s="30"/>
    </row>
    <row r="6" spans="2:13" ht="20.100000000000001" customHeight="1">
      <c r="B6" s="31" t="s">
        <v>5716</v>
      </c>
      <c r="C6" s="32" t="s">
        <v>5717</v>
      </c>
      <c r="D6" s="33" t="s">
        <v>5718</v>
      </c>
      <c r="E6" s="34" t="s">
        <v>5719</v>
      </c>
      <c r="F6" s="35" t="s">
        <v>5637</v>
      </c>
      <c r="G6" s="36" t="s">
        <v>5469</v>
      </c>
      <c r="H6" s="37" t="s">
        <v>5469</v>
      </c>
      <c r="I6" s="37" t="s">
        <v>529</v>
      </c>
      <c r="J6" s="37" t="s">
        <v>5469</v>
      </c>
      <c r="K6" s="35" t="s">
        <v>5469</v>
      </c>
      <c r="L6" s="38" t="s">
        <v>5720</v>
      </c>
      <c r="M6" s="30"/>
    </row>
    <row r="7" spans="2:13" ht="20.100000000000001" customHeight="1">
      <c r="B7" s="39" t="s">
        <v>5721</v>
      </c>
      <c r="C7" s="40" t="s">
        <v>5722</v>
      </c>
      <c r="D7" s="41" t="s">
        <v>5723</v>
      </c>
      <c r="E7" s="4" t="s">
        <v>5724</v>
      </c>
      <c r="F7" s="42"/>
      <c r="G7" s="43" t="s">
        <v>5469</v>
      </c>
      <c r="H7" s="4" t="s">
        <v>5469</v>
      </c>
      <c r="I7" s="4" t="s">
        <v>529</v>
      </c>
      <c r="J7" s="4" t="s">
        <v>5469</v>
      </c>
      <c r="K7" s="42" t="s">
        <v>529</v>
      </c>
      <c r="L7" s="44"/>
      <c r="M7" s="30"/>
    </row>
    <row r="8" spans="2:13" ht="20.100000000000001" customHeight="1">
      <c r="B8" s="39" t="s">
        <v>5725</v>
      </c>
      <c r="C8" s="40" t="s">
        <v>5726</v>
      </c>
      <c r="D8" s="41" t="s">
        <v>5655</v>
      </c>
      <c r="E8" s="4" t="s">
        <v>5727</v>
      </c>
      <c r="F8" s="42"/>
      <c r="G8" s="43" t="s">
        <v>5469</v>
      </c>
      <c r="H8" s="4" t="s">
        <v>5469</v>
      </c>
      <c r="I8" s="4" t="s">
        <v>529</v>
      </c>
      <c r="J8" s="4" t="s">
        <v>5469</v>
      </c>
      <c r="K8" s="4" t="s">
        <v>5469</v>
      </c>
      <c r="L8" s="44"/>
      <c r="M8" s="30"/>
    </row>
    <row r="9" spans="2:13" ht="30">
      <c r="B9" s="39" t="s">
        <v>2704</v>
      </c>
      <c r="C9" s="40" t="s">
        <v>5728</v>
      </c>
      <c r="D9" s="41" t="s">
        <v>5729</v>
      </c>
      <c r="E9" s="4" t="s">
        <v>5644</v>
      </c>
      <c r="F9" s="42"/>
      <c r="G9" s="43" t="s">
        <v>5469</v>
      </c>
      <c r="H9" s="4" t="s">
        <v>529</v>
      </c>
      <c r="I9" s="4" t="s">
        <v>529</v>
      </c>
      <c r="J9" s="4" t="s">
        <v>529</v>
      </c>
      <c r="K9" s="42" t="s">
        <v>529</v>
      </c>
      <c r="L9" s="44" t="s">
        <v>5730</v>
      </c>
      <c r="M9" s="30"/>
    </row>
    <row r="10" spans="2:13" ht="47.25" customHeight="1">
      <c r="B10" s="39" t="s">
        <v>2706</v>
      </c>
      <c r="C10" s="40" t="s">
        <v>5731</v>
      </c>
      <c r="D10" s="41" t="s">
        <v>5647</v>
      </c>
      <c r="E10" s="4" t="s">
        <v>5724</v>
      </c>
      <c r="F10" s="42"/>
      <c r="G10" s="43" t="s">
        <v>529</v>
      </c>
      <c r="H10" s="4" t="s">
        <v>5469</v>
      </c>
      <c r="I10" s="4" t="s">
        <v>529</v>
      </c>
      <c r="J10" s="4" t="s">
        <v>5469</v>
      </c>
      <c r="K10" s="42" t="s">
        <v>5469</v>
      </c>
      <c r="L10" s="659" t="s">
        <v>5732</v>
      </c>
      <c r="M10" s="30"/>
    </row>
    <row r="11" spans="2:13" ht="47.25" customHeight="1">
      <c r="B11" s="39" t="s">
        <v>2708</v>
      </c>
      <c r="C11" s="40" t="s">
        <v>5733</v>
      </c>
      <c r="D11" s="41" t="s">
        <v>5647</v>
      </c>
      <c r="E11" s="4" t="s">
        <v>5724</v>
      </c>
      <c r="F11" s="42"/>
      <c r="G11" s="43" t="s">
        <v>529</v>
      </c>
      <c r="H11" s="4" t="s">
        <v>5469</v>
      </c>
      <c r="I11" s="4" t="s">
        <v>529</v>
      </c>
      <c r="J11" s="4" t="s">
        <v>5469</v>
      </c>
      <c r="K11" s="42" t="s">
        <v>529</v>
      </c>
      <c r="L11" s="660"/>
      <c r="M11" s="30"/>
    </row>
    <row r="12" spans="2:13" ht="47.25" customHeight="1" thickBot="1">
      <c r="B12" s="308" t="s">
        <v>2710</v>
      </c>
      <c r="C12" s="309" t="s">
        <v>5734</v>
      </c>
      <c r="D12" s="310" t="s">
        <v>5647</v>
      </c>
      <c r="E12" s="311" t="s">
        <v>5724</v>
      </c>
      <c r="F12" s="312"/>
      <c r="G12" s="313" t="s">
        <v>529</v>
      </c>
      <c r="H12" s="311" t="s">
        <v>5469</v>
      </c>
      <c r="I12" s="311" t="s">
        <v>529</v>
      </c>
      <c r="J12" s="311" t="s">
        <v>5469</v>
      </c>
      <c r="K12" s="312" t="s">
        <v>5469</v>
      </c>
      <c r="L12" s="660"/>
      <c r="M12" s="30"/>
    </row>
    <row r="13" spans="2:13" ht="20.100000000000001" customHeight="1">
      <c r="B13" s="314" t="s">
        <v>5735</v>
      </c>
      <c r="C13" s="315"/>
      <c r="D13" s="316"/>
      <c r="E13" s="55"/>
      <c r="F13" s="55"/>
      <c r="G13" s="55"/>
      <c r="H13" s="55"/>
      <c r="I13" s="55"/>
      <c r="J13" s="55"/>
      <c r="K13" s="55"/>
      <c r="L13" s="317"/>
      <c r="M13" s="30"/>
    </row>
    <row r="14" spans="2:13" ht="13.5" customHeight="1">
      <c r="B14" s="318" t="s">
        <v>5736</v>
      </c>
      <c r="C14" s="319"/>
      <c r="D14" s="320"/>
      <c r="L14" s="321"/>
      <c r="M14" s="30"/>
    </row>
    <row r="15" spans="2:13" ht="13.5" customHeight="1">
      <c r="B15" s="318" t="s">
        <v>5737</v>
      </c>
      <c r="C15" s="319"/>
      <c r="D15" s="320"/>
      <c r="L15" s="321"/>
      <c r="M15" s="30"/>
    </row>
    <row r="16" spans="2:13" ht="13.5" customHeight="1" thickBot="1">
      <c r="B16" s="322" t="s">
        <v>5738</v>
      </c>
      <c r="C16" s="323"/>
      <c r="D16" s="324"/>
      <c r="E16" s="325"/>
      <c r="F16" s="325"/>
      <c r="G16" s="325"/>
      <c r="H16" s="325"/>
      <c r="I16" s="325"/>
      <c r="J16" s="325"/>
      <c r="K16" s="325"/>
      <c r="L16" s="326"/>
      <c r="M16" s="30"/>
    </row>
    <row r="17" spans="2:13" ht="30">
      <c r="B17" s="31" t="s">
        <v>5739</v>
      </c>
      <c r="C17" s="32" t="s">
        <v>5740</v>
      </c>
      <c r="D17" s="327" t="s">
        <v>5643</v>
      </c>
      <c r="E17" s="37" t="s">
        <v>5741</v>
      </c>
      <c r="F17" s="35" t="s">
        <v>5742</v>
      </c>
      <c r="G17" s="36" t="s">
        <v>5469</v>
      </c>
      <c r="H17" s="37" t="s">
        <v>5469</v>
      </c>
      <c r="I17" s="37" t="s">
        <v>5469</v>
      </c>
      <c r="J17" s="37" t="s">
        <v>5469</v>
      </c>
      <c r="K17" s="35" t="s">
        <v>529</v>
      </c>
      <c r="L17" s="38" t="s">
        <v>5743</v>
      </c>
      <c r="M17" s="30"/>
    </row>
    <row r="18" spans="2:13" ht="30">
      <c r="B18" s="39" t="s">
        <v>5744</v>
      </c>
      <c r="C18" s="40" t="s">
        <v>5745</v>
      </c>
      <c r="D18" s="41" t="s">
        <v>5643</v>
      </c>
      <c r="E18" s="4" t="s">
        <v>5746</v>
      </c>
      <c r="F18" s="42" t="s">
        <v>5742</v>
      </c>
      <c r="G18" s="43" t="s">
        <v>5469</v>
      </c>
      <c r="H18" s="4" t="s">
        <v>5469</v>
      </c>
      <c r="I18" s="4" t="s">
        <v>5469</v>
      </c>
      <c r="J18" s="4" t="s">
        <v>5469</v>
      </c>
      <c r="K18" s="42" t="s">
        <v>529</v>
      </c>
      <c r="L18" s="44" t="s">
        <v>5743</v>
      </c>
      <c r="M18" s="30"/>
    </row>
    <row r="19" spans="2:13" ht="30">
      <c r="B19" s="39" t="s">
        <v>5747</v>
      </c>
      <c r="C19" s="40" t="s">
        <v>5748</v>
      </c>
      <c r="D19" s="41" t="s">
        <v>5643</v>
      </c>
      <c r="E19" s="4" t="s">
        <v>5741</v>
      </c>
      <c r="F19" s="42" t="s">
        <v>5742</v>
      </c>
      <c r="G19" s="43" t="s">
        <v>5469</v>
      </c>
      <c r="H19" s="4" t="s">
        <v>5469</v>
      </c>
      <c r="I19" s="4" t="s">
        <v>5469</v>
      </c>
      <c r="J19" s="4" t="s">
        <v>5469</v>
      </c>
      <c r="K19" s="42" t="s">
        <v>529</v>
      </c>
      <c r="L19" s="44" t="s">
        <v>5743</v>
      </c>
      <c r="M19" s="30"/>
    </row>
    <row r="20" spans="2:13" ht="30">
      <c r="B20" s="39" t="s">
        <v>5749</v>
      </c>
      <c r="C20" s="40" t="s">
        <v>5750</v>
      </c>
      <c r="D20" s="41" t="s">
        <v>5643</v>
      </c>
      <c r="E20" s="4" t="s">
        <v>5746</v>
      </c>
      <c r="F20" s="42" t="s">
        <v>5742</v>
      </c>
      <c r="G20" s="43" t="s">
        <v>5469</v>
      </c>
      <c r="H20" s="4" t="s">
        <v>5469</v>
      </c>
      <c r="I20" s="4" t="s">
        <v>5469</v>
      </c>
      <c r="J20" s="4" t="s">
        <v>5469</v>
      </c>
      <c r="K20" s="42" t="s">
        <v>529</v>
      </c>
      <c r="L20" s="44" t="s">
        <v>5743</v>
      </c>
      <c r="M20" s="30"/>
    </row>
    <row r="21" spans="2:13" ht="30">
      <c r="B21" s="39" t="s">
        <v>5751</v>
      </c>
      <c r="C21" s="40" t="s">
        <v>5752</v>
      </c>
      <c r="D21" s="41" t="s">
        <v>5643</v>
      </c>
      <c r="E21" s="4" t="s">
        <v>5741</v>
      </c>
      <c r="F21" s="42" t="s">
        <v>5742</v>
      </c>
      <c r="G21" s="43" t="s">
        <v>5469</v>
      </c>
      <c r="H21" s="4" t="s">
        <v>5469</v>
      </c>
      <c r="I21" s="4" t="s">
        <v>5469</v>
      </c>
      <c r="J21" s="4" t="s">
        <v>5469</v>
      </c>
      <c r="K21" s="42" t="s">
        <v>529</v>
      </c>
      <c r="L21" s="328" t="s">
        <v>5753</v>
      </c>
      <c r="M21" s="30"/>
    </row>
    <row r="22" spans="2:13" ht="30">
      <c r="B22" s="39" t="s">
        <v>5754</v>
      </c>
      <c r="C22" s="40" t="s">
        <v>5755</v>
      </c>
      <c r="D22" s="41" t="s">
        <v>5643</v>
      </c>
      <c r="E22" s="4" t="s">
        <v>5746</v>
      </c>
      <c r="F22" s="42" t="s">
        <v>5742</v>
      </c>
      <c r="G22" s="43" t="s">
        <v>5469</v>
      </c>
      <c r="H22" s="4" t="s">
        <v>5469</v>
      </c>
      <c r="I22" s="4" t="s">
        <v>5469</v>
      </c>
      <c r="J22" s="4" t="s">
        <v>5469</v>
      </c>
      <c r="K22" s="42" t="s">
        <v>529</v>
      </c>
      <c r="L22" s="44" t="s">
        <v>5756</v>
      </c>
      <c r="M22" s="30"/>
    </row>
    <row r="23" spans="2:13" ht="30">
      <c r="B23" s="39" t="s">
        <v>5757</v>
      </c>
      <c r="C23" s="40" t="s">
        <v>5758</v>
      </c>
      <c r="D23" s="41" t="s">
        <v>5643</v>
      </c>
      <c r="E23" s="4" t="s">
        <v>5741</v>
      </c>
      <c r="F23" s="42" t="s">
        <v>5742</v>
      </c>
      <c r="G23" s="43" t="s">
        <v>5469</v>
      </c>
      <c r="H23" s="4" t="s">
        <v>5469</v>
      </c>
      <c r="I23" s="4" t="s">
        <v>5469</v>
      </c>
      <c r="J23" s="4" t="s">
        <v>5469</v>
      </c>
      <c r="K23" s="42" t="s">
        <v>529</v>
      </c>
      <c r="L23" s="44" t="s">
        <v>5756</v>
      </c>
      <c r="M23" s="30"/>
    </row>
    <row r="24" spans="2:13" ht="45">
      <c r="B24" s="39" t="s">
        <v>5759</v>
      </c>
      <c r="C24" s="40" t="s">
        <v>5760</v>
      </c>
      <c r="D24" s="41" t="s">
        <v>5643</v>
      </c>
      <c r="E24" s="4" t="s">
        <v>5741</v>
      </c>
      <c r="F24" s="42" t="s">
        <v>5742</v>
      </c>
      <c r="G24" s="43" t="s">
        <v>5469</v>
      </c>
      <c r="H24" s="4" t="s">
        <v>5469</v>
      </c>
      <c r="I24" s="4" t="s">
        <v>5469</v>
      </c>
      <c r="J24" s="4" t="s">
        <v>5469</v>
      </c>
      <c r="K24" s="42" t="s">
        <v>529</v>
      </c>
      <c r="L24" s="44" t="s">
        <v>5761</v>
      </c>
      <c r="M24" s="30"/>
    </row>
    <row r="25" spans="2:13" ht="45">
      <c r="B25" s="39" t="s">
        <v>5762</v>
      </c>
      <c r="C25" s="40" t="s">
        <v>5763</v>
      </c>
      <c r="D25" s="41" t="s">
        <v>5643</v>
      </c>
      <c r="E25" s="4" t="s">
        <v>5741</v>
      </c>
      <c r="F25" s="42" t="s">
        <v>5742</v>
      </c>
      <c r="G25" s="43" t="s">
        <v>5469</v>
      </c>
      <c r="H25" s="4" t="s">
        <v>5469</v>
      </c>
      <c r="I25" s="4" t="s">
        <v>5469</v>
      </c>
      <c r="J25" s="4" t="s">
        <v>5469</v>
      </c>
      <c r="K25" s="42" t="s">
        <v>529</v>
      </c>
      <c r="L25" s="44" t="s">
        <v>5761</v>
      </c>
      <c r="M25" s="30"/>
    </row>
    <row r="26" spans="2:13" ht="45">
      <c r="B26" s="39" t="s">
        <v>5764</v>
      </c>
      <c r="C26" s="40" t="s">
        <v>5765</v>
      </c>
      <c r="D26" s="41" t="s">
        <v>5643</v>
      </c>
      <c r="E26" s="4" t="s">
        <v>5746</v>
      </c>
      <c r="F26" s="42" t="s">
        <v>5742</v>
      </c>
      <c r="G26" s="43" t="s">
        <v>5469</v>
      </c>
      <c r="H26" s="4" t="s">
        <v>5469</v>
      </c>
      <c r="I26" s="4" t="s">
        <v>5469</v>
      </c>
      <c r="J26" s="4" t="s">
        <v>5469</v>
      </c>
      <c r="K26" s="42" t="s">
        <v>529</v>
      </c>
      <c r="L26" s="44" t="s">
        <v>5766</v>
      </c>
      <c r="M26" s="30"/>
    </row>
    <row r="27" spans="2:13" ht="45">
      <c r="B27" s="39" t="s">
        <v>5767</v>
      </c>
      <c r="C27" s="40" t="s">
        <v>5768</v>
      </c>
      <c r="D27" s="41" t="s">
        <v>5643</v>
      </c>
      <c r="E27" s="4" t="s">
        <v>5741</v>
      </c>
      <c r="F27" s="42" t="s">
        <v>5742</v>
      </c>
      <c r="G27" s="43" t="s">
        <v>5469</v>
      </c>
      <c r="H27" s="4" t="s">
        <v>5469</v>
      </c>
      <c r="I27" s="4" t="s">
        <v>5469</v>
      </c>
      <c r="J27" s="4" t="s">
        <v>5469</v>
      </c>
      <c r="K27" s="42" t="s">
        <v>529</v>
      </c>
      <c r="L27" s="44" t="s">
        <v>5766</v>
      </c>
      <c r="M27" s="30"/>
    </row>
    <row r="28" spans="2:13" ht="45">
      <c r="B28" s="39" t="s">
        <v>5769</v>
      </c>
      <c r="C28" s="40" t="s">
        <v>5770</v>
      </c>
      <c r="D28" s="41" t="s">
        <v>5643</v>
      </c>
      <c r="E28" s="4" t="s">
        <v>5746</v>
      </c>
      <c r="F28" s="42" t="s">
        <v>5742</v>
      </c>
      <c r="G28" s="43" t="s">
        <v>5469</v>
      </c>
      <c r="H28" s="4" t="s">
        <v>5469</v>
      </c>
      <c r="I28" s="4" t="s">
        <v>5469</v>
      </c>
      <c r="J28" s="4" t="s">
        <v>5469</v>
      </c>
      <c r="K28" s="42" t="s">
        <v>529</v>
      </c>
      <c r="L28" s="44" t="s">
        <v>5771</v>
      </c>
      <c r="M28" s="30"/>
    </row>
    <row r="29" spans="2:13" ht="45">
      <c r="B29" s="39" t="s">
        <v>5772</v>
      </c>
      <c r="C29" s="40" t="s">
        <v>5773</v>
      </c>
      <c r="D29" s="41" t="s">
        <v>5643</v>
      </c>
      <c r="E29" s="4" t="s">
        <v>5741</v>
      </c>
      <c r="F29" s="42" t="s">
        <v>5742</v>
      </c>
      <c r="G29" s="43" t="s">
        <v>5469</v>
      </c>
      <c r="H29" s="4" t="s">
        <v>5469</v>
      </c>
      <c r="I29" s="4" t="s">
        <v>5469</v>
      </c>
      <c r="J29" s="4" t="s">
        <v>5469</v>
      </c>
      <c r="K29" s="42" t="s">
        <v>529</v>
      </c>
      <c r="L29" s="44" t="s">
        <v>5761</v>
      </c>
      <c r="M29" s="30"/>
    </row>
    <row r="30" spans="2:13" ht="45">
      <c r="B30" s="39" t="s">
        <v>5774</v>
      </c>
      <c r="C30" s="40" t="s">
        <v>5775</v>
      </c>
      <c r="D30" s="41" t="s">
        <v>5643</v>
      </c>
      <c r="E30" s="4" t="s">
        <v>5746</v>
      </c>
      <c r="F30" s="42" t="s">
        <v>5742</v>
      </c>
      <c r="G30" s="43" t="s">
        <v>5469</v>
      </c>
      <c r="H30" s="4" t="s">
        <v>5469</v>
      </c>
      <c r="I30" s="4" t="s">
        <v>5469</v>
      </c>
      <c r="J30" s="4" t="s">
        <v>5469</v>
      </c>
      <c r="K30" s="42" t="s">
        <v>529</v>
      </c>
      <c r="L30" s="44" t="s">
        <v>5761</v>
      </c>
      <c r="M30" s="30"/>
    </row>
    <row r="31" spans="2:13" ht="30">
      <c r="B31" s="39" t="s">
        <v>5776</v>
      </c>
      <c r="C31" s="40" t="s">
        <v>5777</v>
      </c>
      <c r="D31" s="41" t="s">
        <v>5643</v>
      </c>
      <c r="E31" s="4" t="s">
        <v>5741</v>
      </c>
      <c r="F31" s="42" t="s">
        <v>5778</v>
      </c>
      <c r="G31" s="43" t="s">
        <v>5469</v>
      </c>
      <c r="H31" s="4" t="s">
        <v>5469</v>
      </c>
      <c r="I31" s="4" t="s">
        <v>5469</v>
      </c>
      <c r="J31" s="4" t="s">
        <v>5469</v>
      </c>
      <c r="K31" s="42" t="s">
        <v>529</v>
      </c>
      <c r="L31" s="44" t="s">
        <v>5753</v>
      </c>
      <c r="M31" s="30"/>
    </row>
    <row r="32" spans="2:13" ht="30">
      <c r="B32" s="39" t="s">
        <v>5779</v>
      </c>
      <c r="C32" s="40" t="s">
        <v>5780</v>
      </c>
      <c r="D32" s="41" t="s">
        <v>5643</v>
      </c>
      <c r="E32" s="4" t="s">
        <v>5746</v>
      </c>
      <c r="F32" s="42" t="s">
        <v>5742</v>
      </c>
      <c r="G32" s="43" t="s">
        <v>5469</v>
      </c>
      <c r="H32" s="4" t="s">
        <v>5469</v>
      </c>
      <c r="I32" s="4" t="s">
        <v>5469</v>
      </c>
      <c r="J32" s="4" t="s">
        <v>5469</v>
      </c>
      <c r="K32" s="42" t="s">
        <v>529</v>
      </c>
      <c r="L32" s="44" t="s">
        <v>5756</v>
      </c>
      <c r="M32" s="30"/>
    </row>
    <row r="33" spans="2:13" ht="30">
      <c r="B33" s="39" t="s">
        <v>5781</v>
      </c>
      <c r="C33" s="40" t="s">
        <v>5782</v>
      </c>
      <c r="D33" s="41" t="s">
        <v>5643</v>
      </c>
      <c r="E33" s="4" t="s">
        <v>5783</v>
      </c>
      <c r="F33" s="42" t="s">
        <v>5778</v>
      </c>
      <c r="G33" s="43" t="s">
        <v>5469</v>
      </c>
      <c r="H33" s="4" t="s">
        <v>5469</v>
      </c>
      <c r="I33" s="4" t="s">
        <v>5469</v>
      </c>
      <c r="J33" s="4" t="s">
        <v>5469</v>
      </c>
      <c r="K33" s="42" t="s">
        <v>529</v>
      </c>
      <c r="L33" s="44" t="s">
        <v>5753</v>
      </c>
      <c r="M33" s="30"/>
    </row>
    <row r="34" spans="2:13" ht="30">
      <c r="B34" s="39" t="s">
        <v>5784</v>
      </c>
      <c r="C34" s="40" t="s">
        <v>5785</v>
      </c>
      <c r="D34" s="41" t="s">
        <v>5643</v>
      </c>
      <c r="E34" s="4" t="s">
        <v>5741</v>
      </c>
      <c r="F34" s="42" t="s">
        <v>5742</v>
      </c>
      <c r="G34" s="43" t="s">
        <v>5469</v>
      </c>
      <c r="H34" s="4" t="s">
        <v>5469</v>
      </c>
      <c r="I34" s="4" t="s">
        <v>5469</v>
      </c>
      <c r="J34" s="4" t="s">
        <v>5469</v>
      </c>
      <c r="K34" s="42" t="s">
        <v>529</v>
      </c>
      <c r="L34" s="44" t="s">
        <v>5743</v>
      </c>
      <c r="M34" s="30"/>
    </row>
    <row r="35" spans="2:13" ht="45">
      <c r="B35" s="39" t="s">
        <v>5786</v>
      </c>
      <c r="C35" s="40" t="s">
        <v>5787</v>
      </c>
      <c r="D35" s="41" t="s">
        <v>5643</v>
      </c>
      <c r="E35" s="4" t="s">
        <v>5746</v>
      </c>
      <c r="F35" s="42" t="s">
        <v>5742</v>
      </c>
      <c r="G35" s="43" t="s">
        <v>5469</v>
      </c>
      <c r="H35" s="4" t="s">
        <v>5469</v>
      </c>
      <c r="I35" s="4" t="s">
        <v>5469</v>
      </c>
      <c r="J35" s="4" t="s">
        <v>5469</v>
      </c>
      <c r="K35" s="42" t="s">
        <v>529</v>
      </c>
      <c r="L35" s="44" t="s">
        <v>5771</v>
      </c>
      <c r="M35" s="30"/>
    </row>
    <row r="36" spans="2:13" ht="30">
      <c r="B36" s="39" t="s">
        <v>5788</v>
      </c>
      <c r="C36" s="40" t="s">
        <v>5789</v>
      </c>
      <c r="D36" s="41" t="s">
        <v>5643</v>
      </c>
      <c r="E36" s="4" t="s">
        <v>5741</v>
      </c>
      <c r="F36" s="42" t="s">
        <v>5742</v>
      </c>
      <c r="G36" s="43" t="s">
        <v>5469</v>
      </c>
      <c r="H36" s="4" t="s">
        <v>5469</v>
      </c>
      <c r="I36" s="4" t="s">
        <v>5469</v>
      </c>
      <c r="J36" s="4" t="s">
        <v>5469</v>
      </c>
      <c r="K36" s="42" t="s">
        <v>529</v>
      </c>
      <c r="L36" s="44" t="s">
        <v>5756</v>
      </c>
      <c r="M36" s="30"/>
    </row>
    <row r="37" spans="2:13" ht="75">
      <c r="B37" s="39" t="s">
        <v>5790</v>
      </c>
      <c r="C37" s="40" t="s">
        <v>5791</v>
      </c>
      <c r="D37" s="41" t="s">
        <v>5643</v>
      </c>
      <c r="E37" s="4" t="s">
        <v>5741</v>
      </c>
      <c r="F37" s="42" t="s">
        <v>5742</v>
      </c>
      <c r="G37" s="43" t="s">
        <v>5469</v>
      </c>
      <c r="H37" s="4" t="s">
        <v>5469</v>
      </c>
      <c r="I37" s="4" t="s">
        <v>5469</v>
      </c>
      <c r="J37" s="4" t="s">
        <v>5469</v>
      </c>
      <c r="K37" s="42" t="s">
        <v>529</v>
      </c>
      <c r="L37" s="44" t="s">
        <v>5792</v>
      </c>
      <c r="M37" s="30"/>
    </row>
    <row r="38" spans="2:13" ht="30">
      <c r="B38" s="296" t="s">
        <v>5793</v>
      </c>
      <c r="C38" s="297" t="s">
        <v>5794</v>
      </c>
      <c r="D38" s="298" t="s">
        <v>5643</v>
      </c>
      <c r="E38" s="299" t="s">
        <v>5741</v>
      </c>
      <c r="F38" s="300" t="s">
        <v>5778</v>
      </c>
      <c r="G38" s="301" t="s">
        <v>5469</v>
      </c>
      <c r="H38" s="299" t="s">
        <v>5469</v>
      </c>
      <c r="I38" s="299" t="s">
        <v>5469</v>
      </c>
      <c r="J38" s="299" t="s">
        <v>5469</v>
      </c>
      <c r="K38" s="42" t="s">
        <v>529</v>
      </c>
      <c r="L38" s="302" t="s">
        <v>5753</v>
      </c>
      <c r="M38" s="30"/>
    </row>
    <row r="39" spans="2:13" ht="30">
      <c r="B39" s="39" t="s">
        <v>5795</v>
      </c>
      <c r="C39" s="40" t="s">
        <v>5796</v>
      </c>
      <c r="D39" s="41" t="s">
        <v>5643</v>
      </c>
      <c r="E39" s="4" t="s">
        <v>5741</v>
      </c>
      <c r="F39" s="42" t="s">
        <v>5778</v>
      </c>
      <c r="G39" s="43" t="s">
        <v>5469</v>
      </c>
      <c r="H39" s="4" t="s">
        <v>5469</v>
      </c>
      <c r="I39" s="4" t="s">
        <v>5469</v>
      </c>
      <c r="J39" s="4" t="s">
        <v>5469</v>
      </c>
      <c r="K39" s="42" t="s">
        <v>529</v>
      </c>
      <c r="L39" s="44" t="s">
        <v>5753</v>
      </c>
      <c r="M39" s="30"/>
    </row>
    <row r="40" spans="2:13" ht="45">
      <c r="B40" s="296" t="s">
        <v>5797</v>
      </c>
      <c r="C40" s="297" t="s">
        <v>5798</v>
      </c>
      <c r="D40" s="298" t="s">
        <v>5643</v>
      </c>
      <c r="E40" s="299" t="s">
        <v>5741</v>
      </c>
      <c r="F40" s="300" t="s">
        <v>5742</v>
      </c>
      <c r="G40" s="301" t="s">
        <v>5469</v>
      </c>
      <c r="H40" s="299" t="s">
        <v>5469</v>
      </c>
      <c r="I40" s="299" t="s">
        <v>5469</v>
      </c>
      <c r="J40" s="299" t="s">
        <v>5469</v>
      </c>
      <c r="K40" s="42" t="s">
        <v>529</v>
      </c>
      <c r="L40" s="302" t="s">
        <v>5799</v>
      </c>
      <c r="M40" s="30"/>
    </row>
    <row r="41" spans="2:13" ht="45">
      <c r="B41" s="39" t="s">
        <v>5800</v>
      </c>
      <c r="C41" s="40" t="s">
        <v>5801</v>
      </c>
      <c r="D41" s="41" t="s">
        <v>5643</v>
      </c>
      <c r="E41" s="4" t="s">
        <v>5741</v>
      </c>
      <c r="F41" s="42" t="s">
        <v>5742</v>
      </c>
      <c r="G41" s="43" t="s">
        <v>5469</v>
      </c>
      <c r="H41" s="4" t="s">
        <v>5469</v>
      </c>
      <c r="I41" s="4" t="s">
        <v>5469</v>
      </c>
      <c r="J41" s="4" t="s">
        <v>5469</v>
      </c>
      <c r="K41" s="42" t="s">
        <v>529</v>
      </c>
      <c r="L41" s="44" t="s">
        <v>5799</v>
      </c>
      <c r="M41" s="30"/>
    </row>
    <row r="42" spans="2:13" ht="45">
      <c r="B42" s="39" t="s">
        <v>5802</v>
      </c>
      <c r="C42" s="40" t="s">
        <v>5803</v>
      </c>
      <c r="D42" s="41" t="s">
        <v>5643</v>
      </c>
      <c r="E42" s="4" t="s">
        <v>5741</v>
      </c>
      <c r="F42" s="42" t="s">
        <v>5742</v>
      </c>
      <c r="G42" s="43" t="s">
        <v>5469</v>
      </c>
      <c r="H42" s="4" t="s">
        <v>5469</v>
      </c>
      <c r="I42" s="4" t="s">
        <v>5469</v>
      </c>
      <c r="J42" s="4" t="s">
        <v>5469</v>
      </c>
      <c r="K42" s="42" t="s">
        <v>529</v>
      </c>
      <c r="L42" s="44" t="s">
        <v>5799</v>
      </c>
      <c r="M42" s="30"/>
    </row>
    <row r="43" spans="2:13" ht="45">
      <c r="B43" s="39" t="s">
        <v>5804</v>
      </c>
      <c r="C43" s="40" t="s">
        <v>5805</v>
      </c>
      <c r="D43" s="41" t="s">
        <v>5643</v>
      </c>
      <c r="E43" s="4" t="s">
        <v>5741</v>
      </c>
      <c r="F43" s="42" t="s">
        <v>5742</v>
      </c>
      <c r="G43" s="43" t="s">
        <v>5469</v>
      </c>
      <c r="H43" s="4" t="s">
        <v>5469</v>
      </c>
      <c r="I43" s="4" t="s">
        <v>5469</v>
      </c>
      <c r="J43" s="4" t="s">
        <v>5469</v>
      </c>
      <c r="K43" s="42" t="s">
        <v>529</v>
      </c>
      <c r="L43" s="44" t="s">
        <v>5799</v>
      </c>
      <c r="M43" s="30"/>
    </row>
    <row r="44" spans="2:13" ht="45">
      <c r="B44" s="39" t="s">
        <v>5806</v>
      </c>
      <c r="C44" s="40" t="s">
        <v>5807</v>
      </c>
      <c r="D44" s="41" t="s">
        <v>5643</v>
      </c>
      <c r="E44" s="4" t="s">
        <v>5741</v>
      </c>
      <c r="F44" s="42" t="s">
        <v>5742</v>
      </c>
      <c r="G44" s="43" t="s">
        <v>5469</v>
      </c>
      <c r="H44" s="4" t="s">
        <v>5469</v>
      </c>
      <c r="I44" s="4" t="s">
        <v>5469</v>
      </c>
      <c r="J44" s="4" t="s">
        <v>5469</v>
      </c>
      <c r="K44" s="42" t="s">
        <v>529</v>
      </c>
      <c r="L44" s="44" t="s">
        <v>5799</v>
      </c>
      <c r="M44" s="30"/>
    </row>
    <row r="45" spans="2:13" ht="30.75" thickBot="1">
      <c r="B45" s="39" t="s">
        <v>5808</v>
      </c>
      <c r="C45" s="40" t="s">
        <v>5809</v>
      </c>
      <c r="D45" s="41" t="s">
        <v>5643</v>
      </c>
      <c r="E45" s="4" t="s">
        <v>5746</v>
      </c>
      <c r="F45" s="42" t="s">
        <v>5742</v>
      </c>
      <c r="G45" s="43" t="s">
        <v>5469</v>
      </c>
      <c r="H45" s="4" t="s">
        <v>5469</v>
      </c>
      <c r="I45" s="4" t="s">
        <v>5469</v>
      </c>
      <c r="J45" s="4" t="s">
        <v>5469</v>
      </c>
      <c r="K45" s="42" t="s">
        <v>529</v>
      </c>
      <c r="L45" s="44" t="s">
        <v>5743</v>
      </c>
      <c r="M45" s="30"/>
    </row>
    <row r="46" spans="2:13" ht="20.100000000000001" customHeight="1" thickBot="1">
      <c r="B46" s="303" t="s">
        <v>5810</v>
      </c>
      <c r="C46" s="304"/>
      <c r="D46" s="305"/>
      <c r="E46" s="306"/>
      <c r="F46" s="306"/>
      <c r="G46" s="306"/>
      <c r="H46" s="306"/>
      <c r="I46" s="306"/>
      <c r="J46" s="306"/>
      <c r="K46" s="306"/>
      <c r="L46" s="307"/>
      <c r="M46" s="30"/>
    </row>
    <row r="47" spans="2:13" ht="30">
      <c r="B47" s="31" t="s">
        <v>5493</v>
      </c>
      <c r="C47" s="32" t="s">
        <v>5811</v>
      </c>
      <c r="D47" s="33" t="s">
        <v>5812</v>
      </c>
      <c r="E47" s="34" t="s">
        <v>5746</v>
      </c>
      <c r="F47" s="35"/>
      <c r="G47" s="36" t="s">
        <v>5469</v>
      </c>
      <c r="H47" s="37" t="s">
        <v>5469</v>
      </c>
      <c r="I47" s="37" t="s">
        <v>5469</v>
      </c>
      <c r="J47" s="37" t="s">
        <v>5469</v>
      </c>
      <c r="K47" s="35" t="s">
        <v>529</v>
      </c>
      <c r="L47" s="38" t="s">
        <v>5813</v>
      </c>
      <c r="M47" s="30"/>
    </row>
    <row r="48" spans="2:13">
      <c r="B48" s="39" t="s">
        <v>5814</v>
      </c>
      <c r="C48" s="40" t="s">
        <v>5815</v>
      </c>
      <c r="D48" s="41" t="s">
        <v>5729</v>
      </c>
      <c r="E48" s="4" t="s">
        <v>5644</v>
      </c>
      <c r="F48" s="42"/>
      <c r="G48" s="43" t="s">
        <v>529</v>
      </c>
      <c r="H48" s="4" t="s">
        <v>5469</v>
      </c>
      <c r="I48" s="4" t="s">
        <v>5469</v>
      </c>
      <c r="J48" s="4" t="s">
        <v>529</v>
      </c>
      <c r="K48" s="42" t="s">
        <v>529</v>
      </c>
      <c r="L48" s="44" t="s">
        <v>5817</v>
      </c>
      <c r="M48" s="30"/>
    </row>
    <row r="49" spans="2:13">
      <c r="B49" s="39" t="s">
        <v>5818</v>
      </c>
      <c r="C49" s="40" t="s">
        <v>5819</v>
      </c>
      <c r="D49" s="41" t="s">
        <v>5729</v>
      </c>
      <c r="E49" s="4" t="s">
        <v>5644</v>
      </c>
      <c r="F49" s="42"/>
      <c r="G49" s="43" t="s">
        <v>529</v>
      </c>
      <c r="H49" s="4" t="s">
        <v>5469</v>
      </c>
      <c r="I49" s="4" t="s">
        <v>5469</v>
      </c>
      <c r="J49" s="4" t="s">
        <v>529</v>
      </c>
      <c r="K49" s="42" t="s">
        <v>529</v>
      </c>
      <c r="L49" s="329" t="s">
        <v>5820</v>
      </c>
      <c r="M49" s="30"/>
    </row>
    <row r="50" spans="2:13">
      <c r="B50" s="39" t="s">
        <v>5821</v>
      </c>
      <c r="C50" s="40" t="s">
        <v>5822</v>
      </c>
      <c r="D50" s="41" t="s">
        <v>5729</v>
      </c>
      <c r="E50" s="4" t="s">
        <v>5644</v>
      </c>
      <c r="F50" s="42"/>
      <c r="G50" s="43" t="s">
        <v>529</v>
      </c>
      <c r="H50" s="4" t="s">
        <v>5469</v>
      </c>
      <c r="I50" s="4" t="s">
        <v>5469</v>
      </c>
      <c r="J50" s="4" t="s">
        <v>529</v>
      </c>
      <c r="K50" s="42" t="s">
        <v>529</v>
      </c>
      <c r="L50" s="44" t="s">
        <v>5823</v>
      </c>
      <c r="M50" s="30"/>
    </row>
    <row r="51" spans="2:13">
      <c r="B51" s="39" t="s">
        <v>5824</v>
      </c>
      <c r="C51" s="40" t="s">
        <v>5825</v>
      </c>
      <c r="D51" s="41" t="s">
        <v>5729</v>
      </c>
      <c r="E51" s="4" t="s">
        <v>5644</v>
      </c>
      <c r="F51" s="42"/>
      <c r="G51" s="43" t="s">
        <v>529</v>
      </c>
      <c r="H51" s="4" t="s">
        <v>5469</v>
      </c>
      <c r="I51" s="4" t="s">
        <v>5469</v>
      </c>
      <c r="J51" s="4" t="s">
        <v>529</v>
      </c>
      <c r="K51" s="42" t="s">
        <v>529</v>
      </c>
      <c r="L51" s="44" t="s">
        <v>5826</v>
      </c>
      <c r="M51" s="30"/>
    </row>
    <row r="52" spans="2:13">
      <c r="B52" s="39" t="s">
        <v>5827</v>
      </c>
      <c r="C52" s="40" t="s">
        <v>5828</v>
      </c>
      <c r="D52" s="41" t="s">
        <v>5729</v>
      </c>
      <c r="E52" s="4" t="s">
        <v>5644</v>
      </c>
      <c r="F52" s="42"/>
      <c r="G52" s="43" t="s">
        <v>529</v>
      </c>
      <c r="H52" s="4" t="s">
        <v>5469</v>
      </c>
      <c r="I52" s="4" t="s">
        <v>5469</v>
      </c>
      <c r="J52" s="4" t="s">
        <v>529</v>
      </c>
      <c r="K52" s="42" t="s">
        <v>529</v>
      </c>
      <c r="L52" s="44" t="s">
        <v>5829</v>
      </c>
      <c r="M52" s="30"/>
    </row>
    <row r="53" spans="2:13" ht="45">
      <c r="B53" s="39" t="s">
        <v>5830</v>
      </c>
      <c r="C53" s="40" t="s">
        <v>5831</v>
      </c>
      <c r="D53" s="41" t="s">
        <v>5643</v>
      </c>
      <c r="E53" s="4" t="s">
        <v>5832</v>
      </c>
      <c r="F53" s="42"/>
      <c r="G53" s="43" t="s">
        <v>5469</v>
      </c>
      <c r="H53" s="4" t="s">
        <v>5469</v>
      </c>
      <c r="I53" s="4" t="s">
        <v>5469</v>
      </c>
      <c r="J53" s="4" t="s">
        <v>5469</v>
      </c>
      <c r="K53" s="42" t="s">
        <v>529</v>
      </c>
      <c r="L53" s="44" t="s">
        <v>5833</v>
      </c>
      <c r="M53" s="30"/>
    </row>
    <row r="54" spans="2:13" ht="45">
      <c r="B54" s="39" t="s">
        <v>5834</v>
      </c>
      <c r="C54" s="40" t="s">
        <v>5835</v>
      </c>
      <c r="D54" s="41" t="s">
        <v>5643</v>
      </c>
      <c r="E54" s="4" t="s">
        <v>5741</v>
      </c>
      <c r="F54" s="42"/>
      <c r="G54" s="43" t="s">
        <v>5469</v>
      </c>
      <c r="H54" s="4" t="s">
        <v>5469</v>
      </c>
      <c r="I54" s="4" t="s">
        <v>5469</v>
      </c>
      <c r="J54" s="4" t="s">
        <v>5469</v>
      </c>
      <c r="K54" s="42" t="s">
        <v>529</v>
      </c>
      <c r="L54" s="44" t="s">
        <v>5836</v>
      </c>
      <c r="M54" s="30"/>
    </row>
    <row r="55" spans="2:13" ht="90">
      <c r="B55" s="39" t="s">
        <v>5837</v>
      </c>
      <c r="C55" s="40" t="s">
        <v>5838</v>
      </c>
      <c r="D55" s="41" t="s">
        <v>5643</v>
      </c>
      <c r="E55" s="4" t="s">
        <v>5746</v>
      </c>
      <c r="F55" s="42"/>
      <c r="G55" s="43" t="s">
        <v>5469</v>
      </c>
      <c r="H55" s="4" t="s">
        <v>5469</v>
      </c>
      <c r="I55" s="4" t="s">
        <v>5469</v>
      </c>
      <c r="J55" s="4" t="s">
        <v>5469</v>
      </c>
      <c r="K55" s="42" t="s">
        <v>529</v>
      </c>
      <c r="L55" s="44" t="s">
        <v>5839</v>
      </c>
      <c r="M55" s="30"/>
    </row>
    <row r="56" spans="2:13" ht="90.75" thickBot="1">
      <c r="B56" s="39" t="s">
        <v>5840</v>
      </c>
      <c r="C56" s="40" t="s">
        <v>5841</v>
      </c>
      <c r="D56" s="41" t="s">
        <v>5812</v>
      </c>
      <c r="E56" s="4" t="s">
        <v>5746</v>
      </c>
      <c r="F56" s="42"/>
      <c r="G56" s="43" t="s">
        <v>5469</v>
      </c>
      <c r="H56" s="4" t="s">
        <v>5469</v>
      </c>
      <c r="I56" s="4" t="s">
        <v>5469</v>
      </c>
      <c r="J56" s="4" t="s">
        <v>5469</v>
      </c>
      <c r="K56" s="42" t="s">
        <v>529</v>
      </c>
      <c r="L56" s="44" t="s">
        <v>9134</v>
      </c>
      <c r="M56" s="30"/>
    </row>
    <row r="57" spans="2:13" ht="20.100000000000001" customHeight="1">
      <c r="B57" s="52"/>
      <c r="C57" s="52"/>
      <c r="D57" s="53"/>
      <c r="E57" s="54"/>
      <c r="F57" s="54"/>
      <c r="G57" s="55"/>
      <c r="H57" s="55"/>
      <c r="I57" s="55"/>
      <c r="J57" s="55"/>
      <c r="K57" s="55"/>
      <c r="L57" s="52"/>
      <c r="M57" s="11"/>
    </row>
  </sheetData>
  <mergeCells count="1">
    <mergeCell ref="L10:L12"/>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978BB-ED93-4267-BB12-4C4A7C1F1B1A}">
  <sheetPr codeName="Sheet72">
    <outlinePr summaryBelow="0"/>
    <pageSetUpPr fitToPage="1"/>
  </sheetPr>
  <dimension ref="B1:M2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11" width="10.7109375" style="10" customWidth="1"/>
    <col min="12" max="12" width="98.7109375" style="6" customWidth="1"/>
    <col min="13" max="13" width="2.7109375" style="6" customWidth="1"/>
    <col min="14" max="16384" width="10.28515625" style="6"/>
  </cols>
  <sheetData>
    <row r="1" spans="2:13" ht="13.5" customHeight="1" thickBot="1">
      <c r="B1" s="11"/>
      <c r="C1" s="11"/>
      <c r="D1" s="12"/>
      <c r="E1" s="13"/>
      <c r="F1" s="13"/>
      <c r="G1" s="13"/>
      <c r="H1" s="13"/>
      <c r="I1" s="13"/>
      <c r="J1" s="13"/>
      <c r="K1" s="13"/>
      <c r="L1" s="11"/>
      <c r="M1" s="11"/>
    </row>
    <row r="2" spans="2:13" ht="44.1" customHeight="1" thickBot="1">
      <c r="B2" s="14" t="s">
        <v>9135</v>
      </c>
      <c r="C2" s="15"/>
      <c r="D2" s="15"/>
      <c r="E2" s="15"/>
      <c r="F2" s="15"/>
      <c r="G2" s="15"/>
      <c r="H2" s="15"/>
      <c r="I2" s="15"/>
      <c r="J2" s="15"/>
      <c r="K2" s="15"/>
      <c r="L2" s="16"/>
      <c r="M2" s="17"/>
    </row>
    <row r="3" spans="2:13" ht="13.5" customHeight="1" thickBot="1">
      <c r="B3" s="18"/>
      <c r="C3" s="18"/>
      <c r="D3" s="18"/>
      <c r="E3" s="18"/>
      <c r="F3" s="18"/>
      <c r="G3" s="18"/>
      <c r="H3" s="18"/>
      <c r="I3" s="18"/>
      <c r="J3" s="18"/>
      <c r="K3" s="18"/>
      <c r="L3" s="18"/>
    </row>
    <row r="4" spans="2:13" ht="20.25" customHeight="1" thickBot="1">
      <c r="B4" s="19" t="s">
        <v>25</v>
      </c>
      <c r="C4" s="20" t="s">
        <v>9131</v>
      </c>
      <c r="D4" s="20" t="s">
        <v>26</v>
      </c>
      <c r="E4" s="20" t="s">
        <v>27</v>
      </c>
      <c r="F4" s="21" t="s">
        <v>28</v>
      </c>
      <c r="G4" s="22" t="s">
        <v>29</v>
      </c>
      <c r="H4" s="23" t="s">
        <v>30</v>
      </c>
      <c r="I4" s="24" t="s">
        <v>31</v>
      </c>
      <c r="J4" s="23" t="s">
        <v>32</v>
      </c>
      <c r="K4" s="25" t="s">
        <v>33</v>
      </c>
      <c r="L4" s="26" t="s">
        <v>34</v>
      </c>
    </row>
    <row r="5" spans="2:13" ht="20.100000000000001" customHeight="1" thickBot="1">
      <c r="B5" s="303" t="s">
        <v>5842</v>
      </c>
      <c r="C5" s="304"/>
      <c r="D5" s="305"/>
      <c r="E5" s="306"/>
      <c r="F5" s="306"/>
      <c r="G5" s="306"/>
      <c r="H5" s="306"/>
      <c r="I5" s="306"/>
      <c r="J5" s="306"/>
      <c r="K5" s="306"/>
      <c r="L5" s="307"/>
      <c r="M5" s="30"/>
    </row>
    <row r="6" spans="2:13">
      <c r="B6" s="31" t="s">
        <v>5716</v>
      </c>
      <c r="C6" s="32" t="s">
        <v>5843</v>
      </c>
      <c r="D6" s="33" t="s">
        <v>5718</v>
      </c>
      <c r="E6" s="34" t="s">
        <v>5719</v>
      </c>
      <c r="F6" s="35" t="s">
        <v>5637</v>
      </c>
      <c r="G6" s="43" t="s">
        <v>5469</v>
      </c>
      <c r="H6" s="37" t="s">
        <v>5469</v>
      </c>
      <c r="I6" s="37" t="s">
        <v>5469</v>
      </c>
      <c r="J6" s="37" t="s">
        <v>5469</v>
      </c>
      <c r="K6" s="37" t="s">
        <v>5469</v>
      </c>
      <c r="L6" s="38" t="s">
        <v>5720</v>
      </c>
      <c r="M6" s="30"/>
    </row>
    <row r="7" spans="2:13">
      <c r="B7" s="39" t="s">
        <v>5844</v>
      </c>
      <c r="C7" s="40" t="s">
        <v>5845</v>
      </c>
      <c r="D7" s="41" t="s">
        <v>5846</v>
      </c>
      <c r="E7" s="4" t="s">
        <v>5719</v>
      </c>
      <c r="F7" s="42" t="s">
        <v>5637</v>
      </c>
      <c r="G7" s="43" t="s">
        <v>5469</v>
      </c>
      <c r="H7" s="4" t="s">
        <v>5469</v>
      </c>
      <c r="I7" s="4" t="s">
        <v>529</v>
      </c>
      <c r="J7" s="4" t="s">
        <v>5469</v>
      </c>
      <c r="K7" s="42" t="s">
        <v>5469</v>
      </c>
      <c r="L7" s="44" t="s">
        <v>5720</v>
      </c>
      <c r="M7" s="30"/>
    </row>
    <row r="8" spans="2:13">
      <c r="B8" s="39" t="s">
        <v>5847</v>
      </c>
      <c r="C8" s="40" t="s">
        <v>5848</v>
      </c>
      <c r="D8" s="41" t="s">
        <v>5723</v>
      </c>
      <c r="E8" s="4" t="s">
        <v>5724</v>
      </c>
      <c r="F8" s="42"/>
      <c r="G8" s="43" t="s">
        <v>5469</v>
      </c>
      <c r="H8" s="4" t="s">
        <v>5469</v>
      </c>
      <c r="I8" s="4" t="s">
        <v>529</v>
      </c>
      <c r="J8" s="4" t="s">
        <v>5469</v>
      </c>
      <c r="K8" s="42" t="s">
        <v>529</v>
      </c>
      <c r="L8" s="44"/>
      <c r="M8" s="30"/>
    </row>
    <row r="9" spans="2:13">
      <c r="B9" s="39" t="s">
        <v>5725</v>
      </c>
      <c r="C9" s="40" t="s">
        <v>5849</v>
      </c>
      <c r="D9" s="41" t="s">
        <v>5655</v>
      </c>
      <c r="E9" s="4" t="s">
        <v>5719</v>
      </c>
      <c r="F9" s="42"/>
      <c r="G9" s="43" t="s">
        <v>5469</v>
      </c>
      <c r="H9" s="4" t="s">
        <v>5469</v>
      </c>
      <c r="I9" s="4" t="s">
        <v>529</v>
      </c>
      <c r="J9" s="4" t="s">
        <v>5469</v>
      </c>
      <c r="K9" s="42" t="s">
        <v>5469</v>
      </c>
      <c r="L9" s="44"/>
      <c r="M9" s="30"/>
    </row>
    <row r="10" spans="2:13" ht="30">
      <c r="B10" s="39" t="s">
        <v>5850</v>
      </c>
      <c r="C10" s="40" t="s">
        <v>5851</v>
      </c>
      <c r="D10" s="41" t="s">
        <v>5643</v>
      </c>
      <c r="E10" s="4" t="s">
        <v>5746</v>
      </c>
      <c r="F10" s="42"/>
      <c r="G10" s="43" t="s">
        <v>5469</v>
      </c>
      <c r="H10" s="4" t="s">
        <v>5469</v>
      </c>
      <c r="I10" s="4" t="s">
        <v>5469</v>
      </c>
      <c r="J10" s="4" t="s">
        <v>529</v>
      </c>
      <c r="K10" s="42" t="s">
        <v>529</v>
      </c>
      <c r="L10" s="44" t="s">
        <v>5852</v>
      </c>
      <c r="M10" s="30"/>
    </row>
    <row r="11" spans="2:13" ht="45.75" customHeight="1">
      <c r="B11" s="39" t="s">
        <v>2704</v>
      </c>
      <c r="C11" s="40" t="s">
        <v>5853</v>
      </c>
      <c r="D11" s="41" t="s">
        <v>5854</v>
      </c>
      <c r="E11" s="4" t="s">
        <v>5746</v>
      </c>
      <c r="F11" s="42"/>
      <c r="G11" s="43" t="s">
        <v>5469</v>
      </c>
      <c r="H11" s="4" t="s">
        <v>529</v>
      </c>
      <c r="I11" s="4" t="s">
        <v>529</v>
      </c>
      <c r="J11" s="4" t="s">
        <v>529</v>
      </c>
      <c r="K11" s="42" t="s">
        <v>529</v>
      </c>
      <c r="L11" s="44" t="s">
        <v>5730</v>
      </c>
      <c r="M11" s="30"/>
    </row>
    <row r="12" spans="2:13" ht="45.75" customHeight="1">
      <c r="B12" s="39" t="s">
        <v>2706</v>
      </c>
      <c r="C12" s="40" t="s">
        <v>5855</v>
      </c>
      <c r="D12" s="41" t="s">
        <v>5652</v>
      </c>
      <c r="E12" s="4" t="s">
        <v>5724</v>
      </c>
      <c r="F12" s="42"/>
      <c r="G12" s="43" t="s">
        <v>529</v>
      </c>
      <c r="H12" s="4" t="s">
        <v>5469</v>
      </c>
      <c r="I12" s="4" t="s">
        <v>529</v>
      </c>
      <c r="J12" s="4" t="s">
        <v>5469</v>
      </c>
      <c r="K12" s="42" t="s">
        <v>5469</v>
      </c>
      <c r="L12" s="659" t="s">
        <v>5732</v>
      </c>
      <c r="M12" s="30"/>
    </row>
    <row r="13" spans="2:13" ht="46.5" customHeight="1">
      <c r="B13" s="39" t="s">
        <v>2708</v>
      </c>
      <c r="C13" s="40" t="s">
        <v>5856</v>
      </c>
      <c r="D13" s="41" t="s">
        <v>5652</v>
      </c>
      <c r="E13" s="4" t="s">
        <v>5724</v>
      </c>
      <c r="F13" s="42"/>
      <c r="G13" s="43" t="s">
        <v>529</v>
      </c>
      <c r="H13" s="4" t="s">
        <v>5469</v>
      </c>
      <c r="I13" s="4" t="s">
        <v>2080</v>
      </c>
      <c r="J13" s="4" t="s">
        <v>5469</v>
      </c>
      <c r="K13" s="42" t="s">
        <v>529</v>
      </c>
      <c r="L13" s="660"/>
      <c r="M13" s="30"/>
    </row>
    <row r="14" spans="2:13" ht="46.5" customHeight="1" thickBot="1">
      <c r="B14" s="39" t="s">
        <v>2710</v>
      </c>
      <c r="C14" s="40" t="s">
        <v>5857</v>
      </c>
      <c r="D14" s="41" t="s">
        <v>5652</v>
      </c>
      <c r="E14" s="4" t="s">
        <v>5724</v>
      </c>
      <c r="F14" s="42"/>
      <c r="G14" s="43" t="s">
        <v>529</v>
      </c>
      <c r="H14" s="4" t="s">
        <v>5469</v>
      </c>
      <c r="I14" s="4" t="s">
        <v>529</v>
      </c>
      <c r="J14" s="4" t="s">
        <v>5469</v>
      </c>
      <c r="K14" s="42" t="s">
        <v>5469</v>
      </c>
      <c r="L14" s="660"/>
      <c r="M14" s="30"/>
    </row>
    <row r="15" spans="2:13" ht="20.100000000000001" customHeight="1" thickBot="1">
      <c r="B15" s="303" t="s">
        <v>5858</v>
      </c>
      <c r="C15" s="304"/>
      <c r="D15" s="305"/>
      <c r="E15" s="306"/>
      <c r="F15" s="306"/>
      <c r="G15" s="306"/>
      <c r="H15" s="306"/>
      <c r="I15" s="306"/>
      <c r="J15" s="306"/>
      <c r="K15" s="306"/>
      <c r="L15" s="307"/>
      <c r="M15" s="30"/>
    </row>
    <row r="16" spans="2:13" ht="60">
      <c r="B16" s="31" t="s">
        <v>5493</v>
      </c>
      <c r="C16" s="32" t="s">
        <v>5859</v>
      </c>
      <c r="D16" s="33" t="s">
        <v>5812</v>
      </c>
      <c r="E16" s="34" t="s">
        <v>5746</v>
      </c>
      <c r="F16" s="35" t="s">
        <v>5860</v>
      </c>
      <c r="G16" s="43" t="s">
        <v>5469</v>
      </c>
      <c r="H16" s="311" t="s">
        <v>5469</v>
      </c>
      <c r="I16" s="311" t="s">
        <v>5469</v>
      </c>
      <c r="J16" s="311" t="s">
        <v>5469</v>
      </c>
      <c r="K16" s="4" t="s">
        <v>529</v>
      </c>
      <c r="L16" s="38" t="s">
        <v>9136</v>
      </c>
      <c r="M16" s="30"/>
    </row>
    <row r="17" spans="2:13">
      <c r="B17" s="39" t="s">
        <v>5861</v>
      </c>
      <c r="C17" s="40" t="s">
        <v>5862</v>
      </c>
      <c r="D17" s="41" t="s">
        <v>5854</v>
      </c>
      <c r="E17" s="4" t="s">
        <v>5832</v>
      </c>
      <c r="F17" s="42"/>
      <c r="G17" s="43" t="s">
        <v>529</v>
      </c>
      <c r="H17" s="311" t="s">
        <v>5469</v>
      </c>
      <c r="I17" s="311" t="s">
        <v>5469</v>
      </c>
      <c r="J17" s="4" t="s">
        <v>529</v>
      </c>
      <c r="K17" s="4" t="s">
        <v>529</v>
      </c>
      <c r="L17" s="44" t="s">
        <v>5817</v>
      </c>
      <c r="M17" s="30"/>
    </row>
    <row r="18" spans="2:13">
      <c r="B18" s="39" t="s">
        <v>5863</v>
      </c>
      <c r="C18" s="40" t="s">
        <v>5864</v>
      </c>
      <c r="D18" s="41" t="s">
        <v>5854</v>
      </c>
      <c r="E18" s="4" t="s">
        <v>5832</v>
      </c>
      <c r="F18" s="42"/>
      <c r="G18" s="43" t="s">
        <v>529</v>
      </c>
      <c r="H18" s="311" t="s">
        <v>5469</v>
      </c>
      <c r="I18" s="311" t="s">
        <v>5469</v>
      </c>
      <c r="J18" s="4" t="s">
        <v>529</v>
      </c>
      <c r="K18" s="4" t="s">
        <v>529</v>
      </c>
      <c r="L18" s="329" t="s">
        <v>5820</v>
      </c>
      <c r="M18" s="30"/>
    </row>
    <row r="19" spans="2:13">
      <c r="B19" s="39" t="s">
        <v>5865</v>
      </c>
      <c r="C19" s="40" t="s">
        <v>5866</v>
      </c>
      <c r="D19" s="41" t="s">
        <v>5854</v>
      </c>
      <c r="E19" s="4" t="s">
        <v>5832</v>
      </c>
      <c r="F19" s="42"/>
      <c r="G19" s="43" t="s">
        <v>529</v>
      </c>
      <c r="H19" s="311" t="s">
        <v>5469</v>
      </c>
      <c r="I19" s="311" t="s">
        <v>5469</v>
      </c>
      <c r="J19" s="4" t="s">
        <v>529</v>
      </c>
      <c r="K19" s="4" t="s">
        <v>529</v>
      </c>
      <c r="L19" s="44" t="s">
        <v>5823</v>
      </c>
      <c r="M19" s="30"/>
    </row>
    <row r="20" spans="2:13">
      <c r="B20" s="39" t="s">
        <v>5867</v>
      </c>
      <c r="C20" s="40" t="s">
        <v>5868</v>
      </c>
      <c r="D20" s="41" t="s">
        <v>5854</v>
      </c>
      <c r="E20" s="4" t="s">
        <v>5832</v>
      </c>
      <c r="F20" s="42"/>
      <c r="G20" s="43" t="s">
        <v>529</v>
      </c>
      <c r="H20" s="311" t="s">
        <v>5469</v>
      </c>
      <c r="I20" s="311" t="s">
        <v>5469</v>
      </c>
      <c r="J20" s="4" t="s">
        <v>529</v>
      </c>
      <c r="K20" s="4" t="s">
        <v>529</v>
      </c>
      <c r="L20" s="44" t="s">
        <v>5826</v>
      </c>
      <c r="M20" s="30"/>
    </row>
    <row r="21" spans="2:13">
      <c r="B21" s="39" t="s">
        <v>5869</v>
      </c>
      <c r="C21" s="40" t="s">
        <v>5870</v>
      </c>
      <c r="D21" s="41" t="s">
        <v>5854</v>
      </c>
      <c r="E21" s="4" t="s">
        <v>5832</v>
      </c>
      <c r="F21" s="42"/>
      <c r="G21" s="43" t="s">
        <v>529</v>
      </c>
      <c r="H21" s="311" t="s">
        <v>5469</v>
      </c>
      <c r="I21" s="311" t="s">
        <v>5469</v>
      </c>
      <c r="J21" s="4" t="s">
        <v>529</v>
      </c>
      <c r="K21" s="4" t="s">
        <v>529</v>
      </c>
      <c r="L21" s="44" t="s">
        <v>5871</v>
      </c>
      <c r="M21" s="30"/>
    </row>
    <row r="22" spans="2:13" ht="60">
      <c r="B22" s="39" t="s">
        <v>5830</v>
      </c>
      <c r="C22" s="40" t="s">
        <v>5872</v>
      </c>
      <c r="D22" s="41" t="s">
        <v>5643</v>
      </c>
      <c r="E22" s="4" t="s">
        <v>5741</v>
      </c>
      <c r="F22" s="42"/>
      <c r="G22" s="43" t="s">
        <v>5469</v>
      </c>
      <c r="H22" s="311" t="s">
        <v>5469</v>
      </c>
      <c r="I22" s="311" t="s">
        <v>5469</v>
      </c>
      <c r="J22" s="311" t="s">
        <v>5469</v>
      </c>
      <c r="K22" s="4" t="s">
        <v>529</v>
      </c>
      <c r="L22" s="44" t="s">
        <v>9137</v>
      </c>
      <c r="M22" s="30"/>
    </row>
    <row r="23" spans="2:13" ht="60">
      <c r="B23" s="39" t="s">
        <v>5503</v>
      </c>
      <c r="C23" s="40" t="s">
        <v>5873</v>
      </c>
      <c r="D23" s="41" t="s">
        <v>5643</v>
      </c>
      <c r="E23" s="4" t="s">
        <v>5746</v>
      </c>
      <c r="F23" s="42"/>
      <c r="G23" s="43" t="s">
        <v>5469</v>
      </c>
      <c r="H23" s="311" t="s">
        <v>5469</v>
      </c>
      <c r="I23" s="311" t="s">
        <v>5469</v>
      </c>
      <c r="J23" s="311" t="s">
        <v>5469</v>
      </c>
      <c r="K23" s="4" t="s">
        <v>529</v>
      </c>
      <c r="L23" s="44" t="s">
        <v>9138</v>
      </c>
      <c r="M23" s="30"/>
    </row>
    <row r="24" spans="2:13" ht="105">
      <c r="B24" s="39" t="s">
        <v>5837</v>
      </c>
      <c r="C24" s="40" t="s">
        <v>5874</v>
      </c>
      <c r="D24" s="41" t="s">
        <v>5643</v>
      </c>
      <c r="E24" s="4" t="s">
        <v>5746</v>
      </c>
      <c r="F24" s="42"/>
      <c r="G24" s="43" t="s">
        <v>5469</v>
      </c>
      <c r="H24" s="311" t="s">
        <v>5469</v>
      </c>
      <c r="I24" s="311" t="s">
        <v>5469</v>
      </c>
      <c r="J24" s="311" t="s">
        <v>5469</v>
      </c>
      <c r="K24" s="4" t="s">
        <v>529</v>
      </c>
      <c r="L24" s="44" t="s">
        <v>9139</v>
      </c>
      <c r="M24" s="30"/>
    </row>
    <row r="25" spans="2:13" ht="90.75" thickBot="1">
      <c r="B25" s="39" t="s">
        <v>5840</v>
      </c>
      <c r="C25" s="40" t="s">
        <v>5875</v>
      </c>
      <c r="D25" s="41" t="s">
        <v>5812</v>
      </c>
      <c r="E25" s="4" t="s">
        <v>5746</v>
      </c>
      <c r="F25" s="42"/>
      <c r="G25" s="43" t="s">
        <v>5469</v>
      </c>
      <c r="H25" s="311" t="s">
        <v>5469</v>
      </c>
      <c r="I25" s="311" t="s">
        <v>5469</v>
      </c>
      <c r="J25" s="311" t="s">
        <v>5469</v>
      </c>
      <c r="K25" s="4" t="s">
        <v>529</v>
      </c>
      <c r="L25" s="44" t="s">
        <v>9140</v>
      </c>
      <c r="M25" s="30"/>
    </row>
    <row r="26" spans="2:13" ht="20.100000000000001" customHeight="1">
      <c r="B26" s="52"/>
      <c r="C26" s="52"/>
      <c r="D26" s="53"/>
      <c r="E26" s="54"/>
      <c r="F26" s="54"/>
      <c r="G26" s="55"/>
      <c r="H26" s="55"/>
      <c r="I26" s="55"/>
      <c r="J26" s="55"/>
      <c r="K26" s="55"/>
      <c r="L26" s="52"/>
      <c r="M26" s="11"/>
    </row>
  </sheetData>
  <mergeCells count="1">
    <mergeCell ref="L12:L14"/>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97AA6-3EB3-454B-B00F-C9D3E207D140}">
  <sheetPr codeName="Sheet73">
    <outlinePr summaryBelow="0"/>
    <pageSetUpPr fitToPage="1"/>
  </sheetPr>
  <dimension ref="B1:M30"/>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11" width="10.7109375" style="10" customWidth="1"/>
    <col min="12" max="12" width="98.7109375" style="6" customWidth="1"/>
    <col min="13" max="13" width="2.7109375" style="6" customWidth="1"/>
    <col min="14" max="16384" width="10.28515625" style="6"/>
  </cols>
  <sheetData>
    <row r="1" spans="2:13" ht="13.5" customHeight="1" thickBot="1">
      <c r="B1" s="11"/>
      <c r="C1" s="11"/>
      <c r="D1" s="12"/>
      <c r="E1" s="13"/>
      <c r="F1" s="13"/>
      <c r="G1" s="13"/>
      <c r="H1" s="13"/>
      <c r="I1" s="13"/>
      <c r="J1" s="13"/>
      <c r="K1" s="13"/>
      <c r="L1" s="11"/>
      <c r="M1" s="11"/>
    </row>
    <row r="2" spans="2:13" ht="44.1" customHeight="1" thickBot="1">
      <c r="B2" s="14" t="s">
        <v>2</v>
      </c>
      <c r="C2" s="15"/>
      <c r="D2" s="15"/>
      <c r="E2" s="15"/>
      <c r="F2" s="15"/>
      <c r="G2" s="15"/>
      <c r="H2" s="15"/>
      <c r="I2" s="15"/>
      <c r="J2" s="15"/>
      <c r="K2" s="15"/>
      <c r="L2" s="16"/>
      <c r="M2" s="17"/>
    </row>
    <row r="3" spans="2:13" ht="13.5" customHeight="1" thickBot="1">
      <c r="B3" s="18"/>
      <c r="C3" s="18"/>
      <c r="D3" s="18"/>
      <c r="E3" s="18"/>
      <c r="F3" s="18"/>
      <c r="G3" s="18"/>
      <c r="H3" s="18"/>
      <c r="I3" s="18"/>
      <c r="J3" s="18"/>
      <c r="K3" s="18"/>
      <c r="L3" s="18"/>
    </row>
    <row r="4" spans="2:13" ht="20.25" customHeight="1" thickBot="1">
      <c r="B4" s="19" t="s">
        <v>25</v>
      </c>
      <c r="C4" s="20" t="s">
        <v>9131</v>
      </c>
      <c r="D4" s="20" t="s">
        <v>26</v>
      </c>
      <c r="E4" s="20" t="s">
        <v>27</v>
      </c>
      <c r="F4" s="21" t="s">
        <v>28</v>
      </c>
      <c r="G4" s="22" t="s">
        <v>29</v>
      </c>
      <c r="H4" s="23" t="s">
        <v>30</v>
      </c>
      <c r="I4" s="24" t="s">
        <v>31</v>
      </c>
      <c r="J4" s="23" t="s">
        <v>32</v>
      </c>
      <c r="K4" s="25" t="s">
        <v>33</v>
      </c>
      <c r="L4" s="26" t="s">
        <v>34</v>
      </c>
    </row>
    <row r="5" spans="2:13" ht="20.100000000000001" customHeight="1" thickBot="1">
      <c r="B5" s="303" t="s">
        <v>5715</v>
      </c>
      <c r="C5" s="304"/>
      <c r="D5" s="305"/>
      <c r="E5" s="306"/>
      <c r="F5" s="306"/>
      <c r="G5" s="306"/>
      <c r="H5" s="306"/>
      <c r="I5" s="306"/>
      <c r="J5" s="306"/>
      <c r="K5" s="306"/>
      <c r="L5" s="307"/>
      <c r="M5" s="30"/>
    </row>
    <row r="6" spans="2:13">
      <c r="B6" s="31" t="s">
        <v>9141</v>
      </c>
      <c r="C6" s="32" t="s">
        <v>5876</v>
      </c>
      <c r="D6" s="33" t="s">
        <v>5877</v>
      </c>
      <c r="E6" s="34" t="s">
        <v>5719</v>
      </c>
      <c r="F6" s="35" t="s">
        <v>5637</v>
      </c>
      <c r="G6" s="43" t="s">
        <v>5469</v>
      </c>
      <c r="H6" s="37" t="s">
        <v>5469</v>
      </c>
      <c r="I6" s="4" t="s">
        <v>529</v>
      </c>
      <c r="J6" s="37" t="s">
        <v>5469</v>
      </c>
      <c r="K6" s="37" t="s">
        <v>5469</v>
      </c>
      <c r="L6" s="38" t="s">
        <v>5878</v>
      </c>
      <c r="M6" s="30"/>
    </row>
    <row r="7" spans="2:13">
      <c r="B7" s="39" t="s">
        <v>9142</v>
      </c>
      <c r="C7" s="40" t="s">
        <v>5879</v>
      </c>
      <c r="D7" s="41" t="s">
        <v>5880</v>
      </c>
      <c r="E7" s="4" t="s">
        <v>5724</v>
      </c>
      <c r="F7" s="42"/>
      <c r="G7" s="43" t="s">
        <v>5469</v>
      </c>
      <c r="H7" s="4" t="s">
        <v>5469</v>
      </c>
      <c r="I7" s="4" t="s">
        <v>529</v>
      </c>
      <c r="J7" s="311" t="s">
        <v>5469</v>
      </c>
      <c r="K7" s="4" t="s">
        <v>529</v>
      </c>
      <c r="L7" s="44"/>
      <c r="M7" s="30"/>
    </row>
    <row r="8" spans="2:13" ht="30">
      <c r="B8" s="39" t="s">
        <v>2704</v>
      </c>
      <c r="C8" s="40" t="s">
        <v>5881</v>
      </c>
      <c r="D8" s="41" t="s">
        <v>5854</v>
      </c>
      <c r="E8" s="4" t="s">
        <v>5746</v>
      </c>
      <c r="F8" s="42"/>
      <c r="G8" s="43" t="s">
        <v>5469</v>
      </c>
      <c r="H8" s="4" t="s">
        <v>529</v>
      </c>
      <c r="I8" s="4" t="s">
        <v>529</v>
      </c>
      <c r="J8" s="4" t="s">
        <v>529</v>
      </c>
      <c r="K8" s="42" t="s">
        <v>529</v>
      </c>
      <c r="L8" s="44" t="s">
        <v>5730</v>
      </c>
      <c r="M8" s="30"/>
    </row>
    <row r="9" spans="2:13" ht="47.25" customHeight="1">
      <c r="B9" s="39" t="s">
        <v>2706</v>
      </c>
      <c r="C9" s="40" t="s">
        <v>5882</v>
      </c>
      <c r="D9" s="41" t="s">
        <v>5652</v>
      </c>
      <c r="E9" s="4" t="s">
        <v>5724</v>
      </c>
      <c r="F9" s="42"/>
      <c r="G9" s="43" t="s">
        <v>529</v>
      </c>
      <c r="H9" s="4" t="s">
        <v>5469</v>
      </c>
      <c r="I9" s="4" t="s">
        <v>529</v>
      </c>
      <c r="J9" s="4" t="s">
        <v>5469</v>
      </c>
      <c r="K9" s="42" t="s">
        <v>5469</v>
      </c>
      <c r="L9" s="659" t="s">
        <v>5732</v>
      </c>
      <c r="M9" s="30"/>
    </row>
    <row r="10" spans="2:13" ht="47.25" customHeight="1">
      <c r="B10" s="39" t="s">
        <v>2708</v>
      </c>
      <c r="C10" s="40" t="s">
        <v>5883</v>
      </c>
      <c r="D10" s="41" t="s">
        <v>5652</v>
      </c>
      <c r="E10" s="4" t="s">
        <v>5724</v>
      </c>
      <c r="F10" s="42"/>
      <c r="G10" s="43" t="s">
        <v>529</v>
      </c>
      <c r="H10" s="4" t="s">
        <v>5469</v>
      </c>
      <c r="I10" s="4" t="s">
        <v>2080</v>
      </c>
      <c r="J10" s="4" t="s">
        <v>5469</v>
      </c>
      <c r="K10" s="42" t="s">
        <v>529</v>
      </c>
      <c r="L10" s="660"/>
      <c r="M10" s="30"/>
    </row>
    <row r="11" spans="2:13" ht="47.25" customHeight="1">
      <c r="B11" s="39" t="s">
        <v>2710</v>
      </c>
      <c r="C11" s="40" t="s">
        <v>5884</v>
      </c>
      <c r="D11" s="41" t="s">
        <v>5652</v>
      </c>
      <c r="E11" s="4" t="s">
        <v>5724</v>
      </c>
      <c r="F11" s="42"/>
      <c r="G11" s="43" t="s">
        <v>529</v>
      </c>
      <c r="H11" s="4" t="s">
        <v>5469</v>
      </c>
      <c r="I11" s="4" t="s">
        <v>529</v>
      </c>
      <c r="J11" s="4" t="s">
        <v>5469</v>
      </c>
      <c r="K11" s="42" t="s">
        <v>5469</v>
      </c>
      <c r="L11" s="660"/>
      <c r="M11" s="30"/>
    </row>
    <row r="12" spans="2:13" ht="45">
      <c r="B12" s="308" t="s">
        <v>5885</v>
      </c>
      <c r="C12" s="309" t="s">
        <v>5886</v>
      </c>
      <c r="D12" s="310" t="s">
        <v>5643</v>
      </c>
      <c r="E12" s="311" t="s">
        <v>5746</v>
      </c>
      <c r="F12" s="312"/>
      <c r="G12" s="43" t="s">
        <v>5469</v>
      </c>
      <c r="H12" s="311" t="s">
        <v>5469</v>
      </c>
      <c r="I12" s="311" t="s">
        <v>5469</v>
      </c>
      <c r="J12" s="311" t="s">
        <v>5469</v>
      </c>
      <c r="K12" s="4" t="s">
        <v>529</v>
      </c>
      <c r="L12" s="44" t="s">
        <v>5887</v>
      </c>
      <c r="M12" s="30"/>
    </row>
    <row r="13" spans="2:13" ht="45">
      <c r="B13" s="39" t="s">
        <v>5888</v>
      </c>
      <c r="C13" s="40" t="s">
        <v>5889</v>
      </c>
      <c r="D13" s="41" t="s">
        <v>5718</v>
      </c>
      <c r="E13" s="4" t="s">
        <v>5719</v>
      </c>
      <c r="F13" s="42" t="s">
        <v>5742</v>
      </c>
      <c r="G13" s="43" t="s">
        <v>5469</v>
      </c>
      <c r="H13" s="4" t="s">
        <v>5469</v>
      </c>
      <c r="I13" s="311" t="s">
        <v>5469</v>
      </c>
      <c r="J13" s="4" t="s">
        <v>5890</v>
      </c>
      <c r="K13" s="4" t="s">
        <v>529</v>
      </c>
      <c r="L13" s="44" t="s">
        <v>5891</v>
      </c>
      <c r="M13" s="30"/>
    </row>
    <row r="14" spans="2:13">
      <c r="B14" s="39" t="s">
        <v>5892</v>
      </c>
      <c r="C14" s="40" t="s">
        <v>5893</v>
      </c>
      <c r="D14" s="41" t="s">
        <v>5846</v>
      </c>
      <c r="E14" s="4" t="s">
        <v>5719</v>
      </c>
      <c r="F14" s="42"/>
      <c r="G14" s="43" t="s">
        <v>5469</v>
      </c>
      <c r="H14" s="4" t="s">
        <v>5469</v>
      </c>
      <c r="I14" s="311" t="s">
        <v>5469</v>
      </c>
      <c r="J14" s="4" t="s">
        <v>529</v>
      </c>
      <c r="K14" s="4" t="s">
        <v>529</v>
      </c>
      <c r="L14" s="328" t="s">
        <v>5720</v>
      </c>
      <c r="M14" s="30"/>
    </row>
    <row r="15" spans="2:13">
      <c r="B15" s="39" t="s">
        <v>5894</v>
      </c>
      <c r="C15" s="40" t="s">
        <v>5895</v>
      </c>
      <c r="D15" s="41" t="s">
        <v>5718</v>
      </c>
      <c r="E15" s="4" t="s">
        <v>5719</v>
      </c>
      <c r="F15" s="42" t="s">
        <v>5637</v>
      </c>
      <c r="G15" s="43" t="s">
        <v>5469</v>
      </c>
      <c r="H15" s="4" t="s">
        <v>5469</v>
      </c>
      <c r="I15" s="311" t="s">
        <v>5469</v>
      </c>
      <c r="J15" s="4" t="s">
        <v>5890</v>
      </c>
      <c r="K15" s="4" t="s">
        <v>529</v>
      </c>
      <c r="L15" s="330"/>
      <c r="M15" s="30"/>
    </row>
    <row r="16" spans="2:13">
      <c r="B16" s="39" t="s">
        <v>5896</v>
      </c>
      <c r="C16" s="40" t="s">
        <v>5897</v>
      </c>
      <c r="D16" s="41" t="s">
        <v>5854</v>
      </c>
      <c r="E16" s="4" t="s">
        <v>5832</v>
      </c>
      <c r="F16" s="42"/>
      <c r="G16" s="43" t="s">
        <v>5469</v>
      </c>
      <c r="H16" s="4" t="s">
        <v>5469</v>
      </c>
      <c r="I16" s="311" t="s">
        <v>2081</v>
      </c>
      <c r="J16" s="311" t="s">
        <v>5469</v>
      </c>
      <c r="K16" s="4" t="s">
        <v>529</v>
      </c>
      <c r="L16" s="44" t="s">
        <v>5898</v>
      </c>
      <c r="M16" s="30"/>
    </row>
    <row r="17" spans="2:13" ht="17.25" thickBot="1">
      <c r="B17" s="39" t="s">
        <v>5899</v>
      </c>
      <c r="C17" s="40" t="s">
        <v>5900</v>
      </c>
      <c r="D17" s="41" t="s">
        <v>5846</v>
      </c>
      <c r="E17" s="4" t="s">
        <v>5719</v>
      </c>
      <c r="F17" s="42"/>
      <c r="G17" s="43" t="s">
        <v>5469</v>
      </c>
      <c r="H17" s="4" t="s">
        <v>5469</v>
      </c>
      <c r="I17" s="311" t="s">
        <v>5469</v>
      </c>
      <c r="J17" s="4" t="s">
        <v>529</v>
      </c>
      <c r="K17" s="4" t="s">
        <v>529</v>
      </c>
      <c r="L17" s="328" t="s">
        <v>5901</v>
      </c>
      <c r="M17" s="30"/>
    </row>
    <row r="18" spans="2:13" ht="20.100000000000001" customHeight="1" thickBot="1">
      <c r="B18" s="303" t="s">
        <v>5858</v>
      </c>
      <c r="C18" s="304"/>
      <c r="D18" s="305"/>
      <c r="E18" s="306"/>
      <c r="F18" s="306"/>
      <c r="G18" s="306"/>
      <c r="H18" s="306"/>
      <c r="I18" s="306"/>
      <c r="J18" s="306"/>
      <c r="K18" s="306"/>
      <c r="L18" s="307"/>
      <c r="M18" s="30"/>
    </row>
    <row r="19" spans="2:13" ht="30">
      <c r="B19" s="31" t="s">
        <v>5902</v>
      </c>
      <c r="C19" s="32" t="s">
        <v>5903</v>
      </c>
      <c r="D19" s="33" t="s">
        <v>5643</v>
      </c>
      <c r="E19" s="34" t="s">
        <v>5832</v>
      </c>
      <c r="F19" s="35"/>
      <c r="G19" s="36" t="s">
        <v>5469</v>
      </c>
      <c r="H19" s="311" t="s">
        <v>5469</v>
      </c>
      <c r="I19" s="311" t="s">
        <v>5469</v>
      </c>
      <c r="J19" s="4" t="s">
        <v>529</v>
      </c>
      <c r="K19" s="4" t="s">
        <v>529</v>
      </c>
      <c r="L19" s="38" t="s">
        <v>5904</v>
      </c>
      <c r="M19" s="30"/>
    </row>
    <row r="20" spans="2:13" ht="60">
      <c r="B20" s="39" t="s">
        <v>5905</v>
      </c>
      <c r="C20" s="40" t="s">
        <v>5906</v>
      </c>
      <c r="D20" s="41" t="s">
        <v>5812</v>
      </c>
      <c r="E20" s="4" t="s">
        <v>5832</v>
      </c>
      <c r="F20" s="42"/>
      <c r="G20" s="43" t="s">
        <v>5469</v>
      </c>
      <c r="H20" s="311" t="s">
        <v>5469</v>
      </c>
      <c r="I20" s="311" t="s">
        <v>5469</v>
      </c>
      <c r="J20" s="311" t="s">
        <v>5469</v>
      </c>
      <c r="K20" s="4" t="s">
        <v>529</v>
      </c>
      <c r="L20" s="44" t="s">
        <v>9143</v>
      </c>
      <c r="M20" s="30"/>
    </row>
    <row r="21" spans="2:13">
      <c r="B21" s="39" t="s">
        <v>5861</v>
      </c>
      <c r="C21" s="40" t="s">
        <v>5907</v>
      </c>
      <c r="D21" s="41" t="s">
        <v>5854</v>
      </c>
      <c r="E21" s="4" t="s">
        <v>5832</v>
      </c>
      <c r="F21" s="42"/>
      <c r="G21" s="43" t="s">
        <v>529</v>
      </c>
      <c r="H21" s="311" t="s">
        <v>5469</v>
      </c>
      <c r="I21" s="311" t="s">
        <v>5469</v>
      </c>
      <c r="J21" s="4" t="s">
        <v>529</v>
      </c>
      <c r="K21" s="4" t="s">
        <v>529</v>
      </c>
      <c r="L21" s="44" t="s">
        <v>5817</v>
      </c>
      <c r="M21" s="30"/>
    </row>
    <row r="22" spans="2:13">
      <c r="B22" s="39" t="s">
        <v>5863</v>
      </c>
      <c r="C22" s="40" t="s">
        <v>5908</v>
      </c>
      <c r="D22" s="41" t="s">
        <v>5854</v>
      </c>
      <c r="E22" s="4" t="s">
        <v>5832</v>
      </c>
      <c r="F22" s="42"/>
      <c r="G22" s="43" t="s">
        <v>529</v>
      </c>
      <c r="H22" s="311" t="s">
        <v>5469</v>
      </c>
      <c r="I22" s="311" t="s">
        <v>5469</v>
      </c>
      <c r="J22" s="4" t="s">
        <v>529</v>
      </c>
      <c r="K22" s="4" t="s">
        <v>529</v>
      </c>
      <c r="L22" s="329" t="s">
        <v>5820</v>
      </c>
      <c r="M22" s="30"/>
    </row>
    <row r="23" spans="2:13">
      <c r="B23" s="39" t="s">
        <v>5865</v>
      </c>
      <c r="C23" s="40" t="s">
        <v>5909</v>
      </c>
      <c r="D23" s="41" t="s">
        <v>5854</v>
      </c>
      <c r="E23" s="4" t="s">
        <v>5832</v>
      </c>
      <c r="F23" s="42"/>
      <c r="G23" s="43" t="s">
        <v>529</v>
      </c>
      <c r="H23" s="311" t="s">
        <v>5469</v>
      </c>
      <c r="I23" s="311" t="s">
        <v>5469</v>
      </c>
      <c r="J23" s="4" t="s">
        <v>529</v>
      </c>
      <c r="K23" s="4" t="s">
        <v>529</v>
      </c>
      <c r="L23" s="44" t="s">
        <v>5823</v>
      </c>
      <c r="M23" s="30"/>
    </row>
    <row r="24" spans="2:13">
      <c r="B24" s="39" t="s">
        <v>5867</v>
      </c>
      <c r="C24" s="40" t="s">
        <v>5910</v>
      </c>
      <c r="D24" s="41" t="s">
        <v>5854</v>
      </c>
      <c r="E24" s="4" t="s">
        <v>5832</v>
      </c>
      <c r="F24" s="42"/>
      <c r="G24" s="43" t="s">
        <v>529</v>
      </c>
      <c r="H24" s="311" t="s">
        <v>5469</v>
      </c>
      <c r="I24" s="311" t="s">
        <v>5469</v>
      </c>
      <c r="J24" s="4" t="s">
        <v>529</v>
      </c>
      <c r="K24" s="4" t="s">
        <v>529</v>
      </c>
      <c r="L24" s="44" t="s">
        <v>5826</v>
      </c>
      <c r="M24" s="30"/>
    </row>
    <row r="25" spans="2:13">
      <c r="B25" s="39" t="s">
        <v>5869</v>
      </c>
      <c r="C25" s="40" t="s">
        <v>5911</v>
      </c>
      <c r="D25" s="41" t="s">
        <v>5854</v>
      </c>
      <c r="E25" s="4" t="s">
        <v>5832</v>
      </c>
      <c r="F25" s="42"/>
      <c r="G25" s="43" t="s">
        <v>529</v>
      </c>
      <c r="H25" s="311" t="s">
        <v>5469</v>
      </c>
      <c r="I25" s="311" t="s">
        <v>5469</v>
      </c>
      <c r="J25" s="4" t="s">
        <v>529</v>
      </c>
      <c r="K25" s="4" t="s">
        <v>529</v>
      </c>
      <c r="L25" s="44" t="s">
        <v>5871</v>
      </c>
      <c r="M25" s="30"/>
    </row>
    <row r="26" spans="2:13" ht="75">
      <c r="B26" s="39" t="s">
        <v>5912</v>
      </c>
      <c r="C26" s="40" t="s">
        <v>5913</v>
      </c>
      <c r="D26" s="41" t="s">
        <v>5643</v>
      </c>
      <c r="E26" s="4" t="s">
        <v>5746</v>
      </c>
      <c r="F26" s="42"/>
      <c r="G26" s="43" t="s">
        <v>5469</v>
      </c>
      <c r="H26" s="311" t="s">
        <v>5469</v>
      </c>
      <c r="I26" s="311" t="s">
        <v>5469</v>
      </c>
      <c r="J26" s="311" t="s">
        <v>5469</v>
      </c>
      <c r="K26" s="4" t="s">
        <v>529</v>
      </c>
      <c r="L26" s="44" t="s">
        <v>9144</v>
      </c>
      <c r="M26" s="30"/>
    </row>
    <row r="27" spans="2:13" ht="75">
      <c r="B27" s="39" t="s">
        <v>5914</v>
      </c>
      <c r="C27" s="40" t="s">
        <v>5915</v>
      </c>
      <c r="D27" s="41" t="s">
        <v>5643</v>
      </c>
      <c r="E27" s="4" t="s">
        <v>5746</v>
      </c>
      <c r="F27" s="42"/>
      <c r="G27" s="43" t="s">
        <v>5469</v>
      </c>
      <c r="H27" s="311" t="s">
        <v>5469</v>
      </c>
      <c r="I27" s="311" t="s">
        <v>5469</v>
      </c>
      <c r="J27" s="311" t="s">
        <v>5469</v>
      </c>
      <c r="K27" s="4" t="s">
        <v>529</v>
      </c>
      <c r="L27" s="44" t="s">
        <v>9145</v>
      </c>
      <c r="M27" s="30"/>
    </row>
    <row r="28" spans="2:13" ht="120">
      <c r="B28" s="39" t="s">
        <v>5916</v>
      </c>
      <c r="C28" s="40" t="s">
        <v>5917</v>
      </c>
      <c r="D28" s="41" t="s">
        <v>5643</v>
      </c>
      <c r="E28" s="4" t="s">
        <v>5746</v>
      </c>
      <c r="F28" s="42"/>
      <c r="G28" s="43" t="s">
        <v>5469</v>
      </c>
      <c r="H28" s="311" t="s">
        <v>5469</v>
      </c>
      <c r="I28" s="311" t="s">
        <v>5469</v>
      </c>
      <c r="J28" s="311" t="s">
        <v>5469</v>
      </c>
      <c r="K28" s="4" t="s">
        <v>529</v>
      </c>
      <c r="L28" s="44" t="s">
        <v>9146</v>
      </c>
      <c r="M28" s="30"/>
    </row>
    <row r="29" spans="2:13" ht="75.75" thickBot="1">
      <c r="B29" s="39" t="s">
        <v>5918</v>
      </c>
      <c r="C29" s="40" t="s">
        <v>5919</v>
      </c>
      <c r="D29" s="41" t="s">
        <v>5812</v>
      </c>
      <c r="E29" s="4" t="s">
        <v>5746</v>
      </c>
      <c r="F29" s="42"/>
      <c r="G29" s="43" t="s">
        <v>5469</v>
      </c>
      <c r="H29" s="311" t="s">
        <v>5469</v>
      </c>
      <c r="I29" s="311" t="s">
        <v>5469</v>
      </c>
      <c r="J29" s="311" t="s">
        <v>5469</v>
      </c>
      <c r="K29" s="4" t="s">
        <v>529</v>
      </c>
      <c r="L29" s="44" t="s">
        <v>9147</v>
      </c>
      <c r="M29" s="30"/>
    </row>
    <row r="30" spans="2:13" ht="20.100000000000001" customHeight="1">
      <c r="B30" s="52"/>
      <c r="C30" s="52"/>
      <c r="D30" s="53"/>
      <c r="E30" s="54"/>
      <c r="F30" s="54"/>
      <c r="G30" s="55"/>
      <c r="H30" s="55"/>
      <c r="I30" s="55"/>
      <c r="J30" s="55"/>
      <c r="K30" s="55"/>
      <c r="L30" s="52"/>
      <c r="M30" s="11"/>
    </row>
  </sheetData>
  <mergeCells count="1">
    <mergeCell ref="L9:L11"/>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390B0-4E52-4A9F-BF85-474E467A1C09}">
  <sheetPr codeName="Sheet74">
    <outlinePr summaryBelow="0"/>
    <pageSetUpPr fitToPage="1"/>
  </sheetPr>
  <dimension ref="B1:M11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11" width="10.7109375" style="10" customWidth="1"/>
    <col min="12" max="12" width="107.7109375" style="6" customWidth="1"/>
    <col min="13" max="13" width="2.7109375" style="6" customWidth="1"/>
    <col min="14" max="16384" width="10.28515625" style="6"/>
  </cols>
  <sheetData>
    <row r="1" spans="2:13" ht="13.5" customHeight="1" thickBot="1">
      <c r="B1" s="11"/>
      <c r="C1" s="11"/>
      <c r="D1" s="12"/>
      <c r="E1" s="13"/>
      <c r="F1" s="13"/>
      <c r="G1" s="13"/>
      <c r="H1" s="13"/>
      <c r="I1" s="13"/>
      <c r="J1" s="13"/>
      <c r="K1" s="13"/>
      <c r="L1" s="11"/>
      <c r="M1" s="11"/>
    </row>
    <row r="2" spans="2:13" ht="44.1" customHeight="1" thickBot="1">
      <c r="B2" s="14" t="s">
        <v>3</v>
      </c>
      <c r="C2" s="15"/>
      <c r="D2" s="15"/>
      <c r="E2" s="15"/>
      <c r="F2" s="15"/>
      <c r="G2" s="15"/>
      <c r="H2" s="15"/>
      <c r="I2" s="15"/>
      <c r="J2" s="15"/>
      <c r="K2" s="15"/>
      <c r="L2" s="16"/>
      <c r="M2" s="17"/>
    </row>
    <row r="3" spans="2:13" ht="13.5" customHeight="1" thickBot="1">
      <c r="B3" s="18"/>
      <c r="C3" s="18"/>
      <c r="D3" s="18"/>
      <c r="E3" s="18"/>
      <c r="F3" s="18"/>
      <c r="G3" s="18"/>
      <c r="H3" s="18"/>
      <c r="I3" s="18"/>
      <c r="J3" s="18"/>
      <c r="K3" s="18"/>
      <c r="L3" s="18"/>
    </row>
    <row r="4" spans="2:13" ht="20.25" customHeight="1" thickBot="1">
      <c r="B4" s="19" t="s">
        <v>25</v>
      </c>
      <c r="C4" s="20" t="s">
        <v>9131</v>
      </c>
      <c r="D4" s="20" t="s">
        <v>26</v>
      </c>
      <c r="E4" s="20" t="s">
        <v>27</v>
      </c>
      <c r="F4" s="21" t="s">
        <v>28</v>
      </c>
      <c r="G4" s="22" t="s">
        <v>29</v>
      </c>
      <c r="H4" s="23" t="s">
        <v>30</v>
      </c>
      <c r="I4" s="24" t="s">
        <v>31</v>
      </c>
      <c r="J4" s="23" t="s">
        <v>32</v>
      </c>
      <c r="K4" s="25" t="s">
        <v>33</v>
      </c>
      <c r="L4" s="26" t="s">
        <v>34</v>
      </c>
    </row>
    <row r="5" spans="2:13" ht="20.100000000000001" customHeight="1" thickBot="1">
      <c r="B5" s="303" t="s">
        <v>5715</v>
      </c>
      <c r="C5" s="304"/>
      <c r="D5" s="305"/>
      <c r="E5" s="306"/>
      <c r="F5" s="306"/>
      <c r="G5" s="306"/>
      <c r="H5" s="306"/>
      <c r="I5" s="306"/>
      <c r="J5" s="306"/>
      <c r="K5" s="306"/>
      <c r="L5" s="307"/>
      <c r="M5" s="30"/>
    </row>
    <row r="6" spans="2:13">
      <c r="B6" s="31" t="s">
        <v>5920</v>
      </c>
      <c r="C6" s="32" t="s">
        <v>5921</v>
      </c>
      <c r="D6" s="33" t="s">
        <v>5877</v>
      </c>
      <c r="E6" s="34" t="s">
        <v>5719</v>
      </c>
      <c r="F6" s="35" t="s">
        <v>5922</v>
      </c>
      <c r="G6" s="36" t="s">
        <v>5469</v>
      </c>
      <c r="H6" s="37" t="s">
        <v>5469</v>
      </c>
      <c r="I6" s="4" t="s">
        <v>529</v>
      </c>
      <c r="J6" s="4" t="s">
        <v>5469</v>
      </c>
      <c r="K6" s="42" t="s">
        <v>5469</v>
      </c>
      <c r="L6" s="38" t="s">
        <v>5878</v>
      </c>
      <c r="M6" s="30"/>
    </row>
    <row r="7" spans="2:13">
      <c r="B7" s="39" t="s">
        <v>5923</v>
      </c>
      <c r="C7" s="40" t="s">
        <v>5924</v>
      </c>
      <c r="D7" s="41" t="s">
        <v>5925</v>
      </c>
      <c r="E7" s="4" t="s">
        <v>5926</v>
      </c>
      <c r="F7" s="42"/>
      <c r="G7" s="43" t="s">
        <v>5469</v>
      </c>
      <c r="H7" s="4" t="s">
        <v>5469</v>
      </c>
      <c r="I7" s="4" t="s">
        <v>529</v>
      </c>
      <c r="J7" s="4" t="s">
        <v>5469</v>
      </c>
      <c r="K7" s="42" t="s">
        <v>529</v>
      </c>
      <c r="L7" s="44"/>
      <c r="M7" s="30"/>
    </row>
    <row r="8" spans="2:13" ht="30">
      <c r="B8" s="39" t="s">
        <v>2704</v>
      </c>
      <c r="C8" s="40" t="s">
        <v>5927</v>
      </c>
      <c r="D8" s="41" t="s">
        <v>5854</v>
      </c>
      <c r="E8" s="4" t="s">
        <v>5746</v>
      </c>
      <c r="F8" s="42"/>
      <c r="G8" s="43" t="s">
        <v>5469</v>
      </c>
      <c r="H8" s="4" t="s">
        <v>529</v>
      </c>
      <c r="I8" s="4" t="s">
        <v>529</v>
      </c>
      <c r="J8" s="4" t="s">
        <v>529</v>
      </c>
      <c r="K8" s="42" t="s">
        <v>529</v>
      </c>
      <c r="L8" s="44" t="s">
        <v>5645</v>
      </c>
      <c r="M8" s="30"/>
    </row>
    <row r="9" spans="2:13" ht="45" customHeight="1">
      <c r="B9" s="39" t="s">
        <v>2706</v>
      </c>
      <c r="C9" s="40" t="s">
        <v>5928</v>
      </c>
      <c r="D9" s="41" t="s">
        <v>5652</v>
      </c>
      <c r="E9" s="4" t="s">
        <v>5724</v>
      </c>
      <c r="F9" s="42"/>
      <c r="G9" s="43" t="s">
        <v>529</v>
      </c>
      <c r="H9" s="4" t="s">
        <v>5469</v>
      </c>
      <c r="I9" s="4" t="s">
        <v>529</v>
      </c>
      <c r="J9" s="4" t="s">
        <v>5469</v>
      </c>
      <c r="K9" s="42" t="s">
        <v>5469</v>
      </c>
      <c r="L9" s="661" t="s">
        <v>5929</v>
      </c>
      <c r="M9" s="30"/>
    </row>
    <row r="10" spans="2:13" ht="45" customHeight="1">
      <c r="B10" s="39" t="s">
        <v>2708</v>
      </c>
      <c r="C10" s="40" t="s">
        <v>5930</v>
      </c>
      <c r="D10" s="41" t="s">
        <v>5652</v>
      </c>
      <c r="E10" s="4" t="s">
        <v>5724</v>
      </c>
      <c r="F10" s="42"/>
      <c r="G10" s="43" t="s">
        <v>529</v>
      </c>
      <c r="H10" s="4" t="s">
        <v>5469</v>
      </c>
      <c r="I10" s="4" t="s">
        <v>2080</v>
      </c>
      <c r="J10" s="4" t="s">
        <v>5469</v>
      </c>
      <c r="K10" s="42" t="s">
        <v>529</v>
      </c>
      <c r="L10" s="662"/>
      <c r="M10" s="30"/>
    </row>
    <row r="11" spans="2:13" ht="45" customHeight="1">
      <c r="B11" s="39" t="s">
        <v>2710</v>
      </c>
      <c r="C11" s="40" t="s">
        <v>5931</v>
      </c>
      <c r="D11" s="41" t="s">
        <v>5652</v>
      </c>
      <c r="E11" s="4" t="s">
        <v>5724</v>
      </c>
      <c r="F11" s="42"/>
      <c r="G11" s="43" t="s">
        <v>529</v>
      </c>
      <c r="H11" s="4" t="s">
        <v>5469</v>
      </c>
      <c r="I11" s="4" t="s">
        <v>529</v>
      </c>
      <c r="J11" s="4" t="s">
        <v>5469</v>
      </c>
      <c r="K11" s="42" t="s">
        <v>5469</v>
      </c>
      <c r="L11" s="663"/>
      <c r="M11" s="30"/>
    </row>
    <row r="12" spans="2:13" ht="45">
      <c r="B12" s="39" t="s">
        <v>5932</v>
      </c>
      <c r="C12" s="40" t="s">
        <v>5934</v>
      </c>
      <c r="D12" s="41" t="s">
        <v>5933</v>
      </c>
      <c r="E12" s="4" t="s">
        <v>5746</v>
      </c>
      <c r="F12" s="42" t="s">
        <v>5922</v>
      </c>
      <c r="G12" s="4" t="s">
        <v>5469</v>
      </c>
      <c r="H12" s="4" t="s">
        <v>5469</v>
      </c>
      <c r="I12" s="4" t="s">
        <v>5469</v>
      </c>
      <c r="J12" s="4" t="s">
        <v>5469</v>
      </c>
      <c r="K12" s="42" t="s">
        <v>529</v>
      </c>
      <c r="L12" s="44" t="s">
        <v>5935</v>
      </c>
      <c r="M12" s="30"/>
    </row>
    <row r="13" spans="2:13" ht="45">
      <c r="B13" s="39" t="s">
        <v>5936</v>
      </c>
      <c r="C13" s="40" t="s">
        <v>5939</v>
      </c>
      <c r="D13" s="41" t="s">
        <v>5937</v>
      </c>
      <c r="E13" s="4" t="s">
        <v>5719</v>
      </c>
      <c r="F13" s="42"/>
      <c r="G13" s="4" t="s">
        <v>5469</v>
      </c>
      <c r="H13" s="4" t="s">
        <v>5469</v>
      </c>
      <c r="I13" s="4" t="s">
        <v>5469</v>
      </c>
      <c r="J13" s="4" t="s">
        <v>5938</v>
      </c>
      <c r="K13" s="42" t="s">
        <v>529</v>
      </c>
      <c r="L13" s="44" t="s">
        <v>5940</v>
      </c>
      <c r="M13" s="30"/>
    </row>
    <row r="14" spans="2:13" ht="45">
      <c r="B14" s="39" t="s">
        <v>5941</v>
      </c>
      <c r="C14" s="40" t="s">
        <v>5942</v>
      </c>
      <c r="D14" s="41" t="s">
        <v>5718</v>
      </c>
      <c r="E14" s="4" t="s">
        <v>5719</v>
      </c>
      <c r="F14" s="42" t="s">
        <v>5742</v>
      </c>
      <c r="G14" s="4" t="s">
        <v>5469</v>
      </c>
      <c r="H14" s="4" t="s">
        <v>5469</v>
      </c>
      <c r="I14" s="4" t="s">
        <v>5469</v>
      </c>
      <c r="J14" s="4" t="s">
        <v>5938</v>
      </c>
      <c r="K14" s="42" t="s">
        <v>529</v>
      </c>
      <c r="L14" s="44" t="s">
        <v>5943</v>
      </c>
      <c r="M14" s="30"/>
    </row>
    <row r="15" spans="2:13">
      <c r="B15" s="39" t="s">
        <v>5944</v>
      </c>
      <c r="C15" s="40" t="s">
        <v>5945</v>
      </c>
      <c r="D15" s="41" t="s">
        <v>5854</v>
      </c>
      <c r="E15" s="4" t="s">
        <v>5832</v>
      </c>
      <c r="F15" s="42"/>
      <c r="G15" s="4" t="s">
        <v>5469</v>
      </c>
      <c r="H15" s="4" t="s">
        <v>5469</v>
      </c>
      <c r="I15" s="4" t="s">
        <v>5469</v>
      </c>
      <c r="J15" s="4" t="s">
        <v>5469</v>
      </c>
      <c r="K15" s="42" t="s">
        <v>529</v>
      </c>
      <c r="L15" s="44" t="s">
        <v>5946</v>
      </c>
      <c r="M15" s="30"/>
    </row>
    <row r="16" spans="2:13">
      <c r="B16" s="39" t="s">
        <v>5947</v>
      </c>
      <c r="C16" s="40" t="s">
        <v>5948</v>
      </c>
      <c r="D16" s="41" t="s">
        <v>5846</v>
      </c>
      <c r="E16" s="4" t="s">
        <v>5719</v>
      </c>
      <c r="F16" s="42"/>
      <c r="G16" s="4" t="s">
        <v>5469</v>
      </c>
      <c r="H16" s="4" t="s">
        <v>5469</v>
      </c>
      <c r="I16" s="4" t="s">
        <v>5469</v>
      </c>
      <c r="J16" s="4" t="s">
        <v>2080</v>
      </c>
      <c r="K16" s="42" t="s">
        <v>529</v>
      </c>
      <c r="L16" s="44" t="s">
        <v>5720</v>
      </c>
      <c r="M16" s="30"/>
    </row>
    <row r="17" spans="2:13">
      <c r="B17" s="39" t="s">
        <v>5949</v>
      </c>
      <c r="C17" s="40" t="s">
        <v>5950</v>
      </c>
      <c r="D17" s="41" t="s">
        <v>5643</v>
      </c>
      <c r="E17" s="4" t="s">
        <v>5832</v>
      </c>
      <c r="F17" s="42"/>
      <c r="G17" s="4" t="s">
        <v>5469</v>
      </c>
      <c r="H17" s="4" t="s">
        <v>5469</v>
      </c>
      <c r="I17" s="4" t="s">
        <v>5469</v>
      </c>
      <c r="J17" s="4" t="s">
        <v>5469</v>
      </c>
      <c r="K17" s="42" t="s">
        <v>529</v>
      </c>
      <c r="L17" s="44" t="s">
        <v>5951</v>
      </c>
      <c r="M17" s="30"/>
    </row>
    <row r="18" spans="2:13" ht="30">
      <c r="B18" s="39" t="s">
        <v>5952</v>
      </c>
      <c r="C18" s="40" t="s">
        <v>5953</v>
      </c>
      <c r="D18" s="41" t="s">
        <v>5954</v>
      </c>
      <c r="E18" s="4" t="s">
        <v>5719</v>
      </c>
      <c r="F18" s="42"/>
      <c r="G18" s="4" t="s">
        <v>5469</v>
      </c>
      <c r="H18" s="4" t="s">
        <v>5469</v>
      </c>
      <c r="I18" s="4" t="s">
        <v>5469</v>
      </c>
      <c r="J18" s="4" t="s">
        <v>5938</v>
      </c>
      <c r="K18" s="42" t="s">
        <v>529</v>
      </c>
      <c r="L18" s="44" t="s">
        <v>5955</v>
      </c>
      <c r="M18" s="30"/>
    </row>
    <row r="19" spans="2:13" ht="60">
      <c r="B19" s="39" t="s">
        <v>5956</v>
      </c>
      <c r="C19" s="40" t="s">
        <v>5957</v>
      </c>
      <c r="D19" s="41" t="s">
        <v>5643</v>
      </c>
      <c r="E19" s="4" t="s">
        <v>5832</v>
      </c>
      <c r="F19" s="42"/>
      <c r="G19" s="43" t="s">
        <v>2081</v>
      </c>
      <c r="H19" s="4" t="s">
        <v>2081</v>
      </c>
      <c r="I19" s="4" t="s">
        <v>2081</v>
      </c>
      <c r="J19" s="4" t="s">
        <v>2081</v>
      </c>
      <c r="K19" s="42" t="s">
        <v>529</v>
      </c>
      <c r="L19" s="44" t="s">
        <v>5958</v>
      </c>
      <c r="M19" s="30"/>
    </row>
    <row r="20" spans="2:13" ht="75">
      <c r="B20" s="39" t="s">
        <v>5959</v>
      </c>
      <c r="C20" s="40" t="s">
        <v>5960</v>
      </c>
      <c r="D20" s="310" t="s">
        <v>5961</v>
      </c>
      <c r="E20" s="4" t="s">
        <v>5719</v>
      </c>
      <c r="F20" s="42"/>
      <c r="G20" s="43" t="s">
        <v>2081</v>
      </c>
      <c r="H20" s="4" t="s">
        <v>2081</v>
      </c>
      <c r="I20" s="4" t="s">
        <v>2081</v>
      </c>
      <c r="J20" s="4" t="s">
        <v>5938</v>
      </c>
      <c r="K20" s="42" t="s">
        <v>529</v>
      </c>
      <c r="L20" s="44" t="s">
        <v>5962</v>
      </c>
      <c r="M20" s="30"/>
    </row>
    <row r="21" spans="2:13" ht="60">
      <c r="B21" s="39" t="s">
        <v>5963</v>
      </c>
      <c r="C21" s="40" t="s">
        <v>5964</v>
      </c>
      <c r="D21" s="41" t="s">
        <v>5643</v>
      </c>
      <c r="E21" s="4" t="s">
        <v>5832</v>
      </c>
      <c r="F21" s="42"/>
      <c r="G21" s="43" t="s">
        <v>2081</v>
      </c>
      <c r="H21" s="4" t="s">
        <v>2081</v>
      </c>
      <c r="I21" s="4" t="s">
        <v>2081</v>
      </c>
      <c r="J21" s="4" t="s">
        <v>2081</v>
      </c>
      <c r="K21" s="42" t="s">
        <v>529</v>
      </c>
      <c r="L21" s="44" t="s">
        <v>5965</v>
      </c>
      <c r="M21" s="30"/>
    </row>
    <row r="22" spans="2:13" ht="75">
      <c r="B22" s="39" t="s">
        <v>5966</v>
      </c>
      <c r="C22" s="40" t="s">
        <v>5967</v>
      </c>
      <c r="D22" s="310" t="s">
        <v>5961</v>
      </c>
      <c r="E22" s="4" t="s">
        <v>5719</v>
      </c>
      <c r="F22" s="42"/>
      <c r="G22" s="43" t="s">
        <v>2081</v>
      </c>
      <c r="H22" s="4" t="s">
        <v>2081</v>
      </c>
      <c r="I22" s="4" t="s">
        <v>2081</v>
      </c>
      <c r="J22" s="4" t="s">
        <v>5938</v>
      </c>
      <c r="K22" s="42" t="s">
        <v>529</v>
      </c>
      <c r="L22" s="44" t="s">
        <v>5968</v>
      </c>
      <c r="M22" s="30"/>
    </row>
    <row r="23" spans="2:13" ht="45">
      <c r="B23" s="39" t="s">
        <v>5969</v>
      </c>
      <c r="C23" s="40" t="s">
        <v>5970</v>
      </c>
      <c r="D23" s="41" t="s">
        <v>5643</v>
      </c>
      <c r="E23" s="4" t="s">
        <v>5832</v>
      </c>
      <c r="F23" s="42"/>
      <c r="G23" s="43" t="s">
        <v>2081</v>
      </c>
      <c r="H23" s="4" t="s">
        <v>2081</v>
      </c>
      <c r="I23" s="4" t="s">
        <v>2081</v>
      </c>
      <c r="J23" s="4" t="s">
        <v>2081</v>
      </c>
      <c r="K23" s="42" t="s">
        <v>529</v>
      </c>
      <c r="L23" s="44" t="s">
        <v>5971</v>
      </c>
      <c r="M23" s="30"/>
    </row>
    <row r="24" spans="2:13" ht="60">
      <c r="B24" s="39" t="s">
        <v>5972</v>
      </c>
      <c r="C24" s="40" t="s">
        <v>5973</v>
      </c>
      <c r="D24" s="41" t="s">
        <v>5974</v>
      </c>
      <c r="E24" s="4" t="s">
        <v>5719</v>
      </c>
      <c r="F24" s="42"/>
      <c r="G24" s="43" t="s">
        <v>2081</v>
      </c>
      <c r="H24" s="4" t="s">
        <v>2081</v>
      </c>
      <c r="I24" s="4" t="s">
        <v>2081</v>
      </c>
      <c r="J24" s="4" t="s">
        <v>5938</v>
      </c>
      <c r="K24" s="42" t="s">
        <v>529</v>
      </c>
      <c r="L24" s="44" t="s">
        <v>5975</v>
      </c>
      <c r="M24" s="30"/>
    </row>
    <row r="25" spans="2:13" ht="60">
      <c r="B25" s="308" t="s">
        <v>5976</v>
      </c>
      <c r="C25" s="309" t="s">
        <v>5977</v>
      </c>
      <c r="D25" s="310" t="s">
        <v>5643</v>
      </c>
      <c r="E25" s="311" t="s">
        <v>5832</v>
      </c>
      <c r="F25" s="312"/>
      <c r="G25" s="43" t="s">
        <v>2081</v>
      </c>
      <c r="H25" s="4" t="s">
        <v>2081</v>
      </c>
      <c r="I25" s="4" t="s">
        <v>2081</v>
      </c>
      <c r="J25" s="4" t="s">
        <v>2081</v>
      </c>
      <c r="K25" s="42" t="s">
        <v>529</v>
      </c>
      <c r="L25" s="328" t="s">
        <v>5978</v>
      </c>
      <c r="M25" s="30"/>
    </row>
    <row r="26" spans="2:13" ht="60">
      <c r="B26" s="308" t="s">
        <v>5979</v>
      </c>
      <c r="C26" s="309" t="s">
        <v>5980</v>
      </c>
      <c r="D26" s="310" t="s">
        <v>5961</v>
      </c>
      <c r="E26" s="311" t="s">
        <v>5719</v>
      </c>
      <c r="F26" s="312"/>
      <c r="G26" s="43" t="s">
        <v>2081</v>
      </c>
      <c r="H26" s="4" t="s">
        <v>2081</v>
      </c>
      <c r="I26" s="4" t="s">
        <v>2081</v>
      </c>
      <c r="J26" s="4" t="s">
        <v>5938</v>
      </c>
      <c r="K26" s="42" t="s">
        <v>529</v>
      </c>
      <c r="L26" s="328" t="s">
        <v>5981</v>
      </c>
      <c r="M26" s="30"/>
    </row>
    <row r="27" spans="2:13" ht="45">
      <c r="B27" s="39" t="s">
        <v>5982</v>
      </c>
      <c r="C27" s="40" t="s">
        <v>5983</v>
      </c>
      <c r="D27" s="41" t="s">
        <v>5718</v>
      </c>
      <c r="E27" s="4" t="s">
        <v>5719</v>
      </c>
      <c r="F27" s="42" t="s">
        <v>5742</v>
      </c>
      <c r="G27" s="43" t="s">
        <v>2081</v>
      </c>
      <c r="H27" s="4" t="s">
        <v>2081</v>
      </c>
      <c r="I27" s="4" t="s">
        <v>2081</v>
      </c>
      <c r="J27" s="4" t="s">
        <v>5938</v>
      </c>
      <c r="K27" s="42" t="s">
        <v>529</v>
      </c>
      <c r="L27" s="44" t="s">
        <v>5984</v>
      </c>
      <c r="M27" s="30"/>
    </row>
    <row r="28" spans="2:13">
      <c r="B28" s="39" t="s">
        <v>5985</v>
      </c>
      <c r="C28" s="40" t="s">
        <v>5986</v>
      </c>
      <c r="D28" s="41" t="s">
        <v>5846</v>
      </c>
      <c r="E28" s="4" t="s">
        <v>5719</v>
      </c>
      <c r="F28" s="42"/>
      <c r="G28" s="43" t="s">
        <v>2081</v>
      </c>
      <c r="H28" s="4" t="s">
        <v>2081</v>
      </c>
      <c r="I28" s="4" t="s">
        <v>2081</v>
      </c>
      <c r="J28" s="4" t="s">
        <v>2080</v>
      </c>
      <c r="K28" s="42" t="s">
        <v>529</v>
      </c>
      <c r="L28" s="44" t="s">
        <v>5720</v>
      </c>
      <c r="M28" s="30"/>
    </row>
    <row r="29" spans="2:13" ht="30">
      <c r="B29" s="39" t="s">
        <v>5987</v>
      </c>
      <c r="C29" s="40" t="s">
        <v>5988</v>
      </c>
      <c r="D29" s="41" t="s">
        <v>5643</v>
      </c>
      <c r="E29" s="4" t="s">
        <v>5832</v>
      </c>
      <c r="F29" s="42"/>
      <c r="G29" s="43" t="s">
        <v>2081</v>
      </c>
      <c r="H29" s="4" t="s">
        <v>2081</v>
      </c>
      <c r="I29" s="4" t="s">
        <v>2081</v>
      </c>
      <c r="J29" s="4" t="s">
        <v>2081</v>
      </c>
      <c r="K29" s="42" t="s">
        <v>529</v>
      </c>
      <c r="L29" s="44" t="s">
        <v>5989</v>
      </c>
      <c r="M29" s="30"/>
    </row>
    <row r="30" spans="2:13" ht="30">
      <c r="B30" s="39" t="s">
        <v>5990</v>
      </c>
      <c r="C30" s="40" t="s">
        <v>5991</v>
      </c>
      <c r="D30" s="41" t="s">
        <v>5954</v>
      </c>
      <c r="E30" s="4" t="s">
        <v>5719</v>
      </c>
      <c r="F30" s="42"/>
      <c r="G30" s="43" t="s">
        <v>2081</v>
      </c>
      <c r="H30" s="4" t="s">
        <v>2081</v>
      </c>
      <c r="I30" s="4" t="s">
        <v>2081</v>
      </c>
      <c r="J30" s="4" t="s">
        <v>5938</v>
      </c>
      <c r="K30" s="42" t="s">
        <v>529</v>
      </c>
      <c r="L30" s="44" t="s">
        <v>5992</v>
      </c>
      <c r="M30" s="30"/>
    </row>
    <row r="31" spans="2:13" ht="75">
      <c r="B31" s="39" t="s">
        <v>5993</v>
      </c>
      <c r="C31" s="40" t="s">
        <v>5994</v>
      </c>
      <c r="D31" s="41" t="s">
        <v>5643</v>
      </c>
      <c r="E31" s="4" t="s">
        <v>5832</v>
      </c>
      <c r="F31" s="42"/>
      <c r="G31" s="43" t="s">
        <v>2081</v>
      </c>
      <c r="H31" s="4" t="s">
        <v>2081</v>
      </c>
      <c r="I31" s="4" t="s">
        <v>2081</v>
      </c>
      <c r="J31" s="4" t="s">
        <v>2081</v>
      </c>
      <c r="K31" s="42" t="s">
        <v>529</v>
      </c>
      <c r="L31" s="44" t="s">
        <v>5995</v>
      </c>
      <c r="M31" s="30"/>
    </row>
    <row r="32" spans="2:13" ht="75">
      <c r="B32" s="39" t="s">
        <v>5996</v>
      </c>
      <c r="C32" s="40" t="s">
        <v>5997</v>
      </c>
      <c r="D32" s="310" t="s">
        <v>5961</v>
      </c>
      <c r="E32" s="4" t="s">
        <v>5719</v>
      </c>
      <c r="F32" s="42"/>
      <c r="G32" s="43" t="s">
        <v>2081</v>
      </c>
      <c r="H32" s="4" t="s">
        <v>2081</v>
      </c>
      <c r="I32" s="4" t="s">
        <v>2081</v>
      </c>
      <c r="J32" s="4" t="s">
        <v>5938</v>
      </c>
      <c r="K32" s="42" t="s">
        <v>529</v>
      </c>
      <c r="L32" s="44" t="s">
        <v>5998</v>
      </c>
      <c r="M32" s="30"/>
    </row>
    <row r="33" spans="2:13" ht="75">
      <c r="B33" s="39" t="s">
        <v>5999</v>
      </c>
      <c r="C33" s="40" t="s">
        <v>6000</v>
      </c>
      <c r="D33" s="41" t="s">
        <v>5643</v>
      </c>
      <c r="E33" s="4" t="s">
        <v>5832</v>
      </c>
      <c r="F33" s="42"/>
      <c r="G33" s="43" t="s">
        <v>2081</v>
      </c>
      <c r="H33" s="4" t="s">
        <v>2081</v>
      </c>
      <c r="I33" s="4" t="s">
        <v>2081</v>
      </c>
      <c r="J33" s="4" t="s">
        <v>2081</v>
      </c>
      <c r="K33" s="42" t="s">
        <v>529</v>
      </c>
      <c r="L33" s="44" t="s">
        <v>6001</v>
      </c>
      <c r="M33" s="30"/>
    </row>
    <row r="34" spans="2:13" ht="75">
      <c r="B34" s="39" t="s">
        <v>6002</v>
      </c>
      <c r="C34" s="40" t="s">
        <v>6003</v>
      </c>
      <c r="D34" s="310" t="s">
        <v>5961</v>
      </c>
      <c r="E34" s="4" t="s">
        <v>5719</v>
      </c>
      <c r="F34" s="42"/>
      <c r="G34" s="43" t="s">
        <v>2081</v>
      </c>
      <c r="H34" s="4" t="s">
        <v>2081</v>
      </c>
      <c r="I34" s="4" t="s">
        <v>2081</v>
      </c>
      <c r="J34" s="4" t="s">
        <v>5938</v>
      </c>
      <c r="K34" s="42" t="s">
        <v>529</v>
      </c>
      <c r="L34" s="44" t="s">
        <v>6004</v>
      </c>
      <c r="M34" s="30"/>
    </row>
    <row r="35" spans="2:13" ht="60">
      <c r="B35" s="39" t="s">
        <v>6005</v>
      </c>
      <c r="C35" s="40" t="s">
        <v>6006</v>
      </c>
      <c r="D35" s="41" t="s">
        <v>5643</v>
      </c>
      <c r="E35" s="4" t="s">
        <v>5832</v>
      </c>
      <c r="F35" s="42"/>
      <c r="G35" s="43" t="s">
        <v>2081</v>
      </c>
      <c r="H35" s="4" t="s">
        <v>2081</v>
      </c>
      <c r="I35" s="4" t="s">
        <v>2081</v>
      </c>
      <c r="J35" s="4" t="s">
        <v>2081</v>
      </c>
      <c r="K35" s="42" t="s">
        <v>529</v>
      </c>
      <c r="L35" s="44" t="s">
        <v>6007</v>
      </c>
      <c r="M35" s="30"/>
    </row>
    <row r="36" spans="2:13" ht="60">
      <c r="B36" s="39" t="s">
        <v>2070</v>
      </c>
      <c r="C36" s="40" t="s">
        <v>6008</v>
      </c>
      <c r="D36" s="41" t="s">
        <v>5974</v>
      </c>
      <c r="E36" s="4" t="s">
        <v>5719</v>
      </c>
      <c r="F36" s="42"/>
      <c r="G36" s="43" t="s">
        <v>2081</v>
      </c>
      <c r="H36" s="4" t="s">
        <v>2081</v>
      </c>
      <c r="I36" s="4" t="s">
        <v>2081</v>
      </c>
      <c r="J36" s="4" t="s">
        <v>5938</v>
      </c>
      <c r="K36" s="42" t="s">
        <v>529</v>
      </c>
      <c r="L36" s="44" t="s">
        <v>6009</v>
      </c>
      <c r="M36" s="30"/>
    </row>
    <row r="37" spans="2:13" ht="60">
      <c r="B37" s="308" t="s">
        <v>6010</v>
      </c>
      <c r="C37" s="309" t="s">
        <v>6011</v>
      </c>
      <c r="D37" s="310" t="s">
        <v>5643</v>
      </c>
      <c r="E37" s="311" t="s">
        <v>5832</v>
      </c>
      <c r="F37" s="312"/>
      <c r="G37" s="43" t="s">
        <v>2081</v>
      </c>
      <c r="H37" s="4" t="s">
        <v>2081</v>
      </c>
      <c r="I37" s="4" t="s">
        <v>2081</v>
      </c>
      <c r="J37" s="4" t="s">
        <v>2081</v>
      </c>
      <c r="K37" s="42" t="s">
        <v>529</v>
      </c>
      <c r="L37" s="328" t="s">
        <v>6012</v>
      </c>
      <c r="M37" s="30"/>
    </row>
    <row r="38" spans="2:13" ht="60.75" thickBot="1">
      <c r="B38" s="308" t="s">
        <v>6013</v>
      </c>
      <c r="C38" s="309" t="s">
        <v>6014</v>
      </c>
      <c r="D38" s="310" t="s">
        <v>5961</v>
      </c>
      <c r="E38" s="311" t="s">
        <v>5719</v>
      </c>
      <c r="F38" s="312"/>
      <c r="G38" s="43" t="s">
        <v>2081</v>
      </c>
      <c r="H38" s="4" t="s">
        <v>2081</v>
      </c>
      <c r="I38" s="4" t="s">
        <v>2081</v>
      </c>
      <c r="J38" s="4" t="s">
        <v>5938</v>
      </c>
      <c r="K38" s="312" t="s">
        <v>529</v>
      </c>
      <c r="L38" s="328" t="s">
        <v>6015</v>
      </c>
      <c r="M38" s="30"/>
    </row>
    <row r="39" spans="2:13" ht="20.100000000000001" customHeight="1" thickBot="1">
      <c r="B39" s="303" t="s">
        <v>6016</v>
      </c>
      <c r="C39" s="304"/>
      <c r="D39" s="305"/>
      <c r="E39" s="306"/>
      <c r="F39" s="306"/>
      <c r="G39" s="306"/>
      <c r="H39" s="306"/>
      <c r="I39" s="306"/>
      <c r="J39" s="306"/>
      <c r="K39" s="306"/>
      <c r="L39" s="307"/>
      <c r="M39" s="30"/>
    </row>
    <row r="40" spans="2:13" ht="45">
      <c r="B40" s="31" t="s">
        <v>6017</v>
      </c>
      <c r="C40" s="32" t="s">
        <v>6018</v>
      </c>
      <c r="D40" s="33" t="s">
        <v>6019</v>
      </c>
      <c r="E40" s="34" t="s">
        <v>5719</v>
      </c>
      <c r="F40" s="35"/>
      <c r="G40" s="43" t="s">
        <v>2081</v>
      </c>
      <c r="H40" s="4" t="s">
        <v>2081</v>
      </c>
      <c r="I40" s="4" t="s">
        <v>2081</v>
      </c>
      <c r="J40" s="4" t="s">
        <v>5938</v>
      </c>
      <c r="K40" s="35" t="s">
        <v>2080</v>
      </c>
      <c r="L40" s="38" t="s">
        <v>6020</v>
      </c>
      <c r="M40" s="30"/>
    </row>
    <row r="41" spans="2:13">
      <c r="B41" s="39" t="s">
        <v>6021</v>
      </c>
      <c r="C41" s="40" t="s">
        <v>6022</v>
      </c>
      <c r="D41" s="41" t="s">
        <v>5846</v>
      </c>
      <c r="E41" s="4" t="s">
        <v>5719</v>
      </c>
      <c r="F41" s="42"/>
      <c r="G41" s="43" t="s">
        <v>2081</v>
      </c>
      <c r="H41" s="4" t="s">
        <v>2081</v>
      </c>
      <c r="I41" s="4" t="s">
        <v>2081</v>
      </c>
      <c r="J41" s="4" t="s">
        <v>2080</v>
      </c>
      <c r="K41" s="42" t="s">
        <v>2080</v>
      </c>
      <c r="L41" s="44" t="s">
        <v>5720</v>
      </c>
      <c r="M41" s="30"/>
    </row>
    <row r="42" spans="2:13" ht="30">
      <c r="B42" s="39" t="s">
        <v>6023</v>
      </c>
      <c r="C42" s="40" t="s">
        <v>6024</v>
      </c>
      <c r="D42" s="41" t="s">
        <v>5643</v>
      </c>
      <c r="E42" s="4" t="s">
        <v>5741</v>
      </c>
      <c r="F42" s="42"/>
      <c r="G42" s="43" t="s">
        <v>2081</v>
      </c>
      <c r="H42" s="4" t="s">
        <v>2081</v>
      </c>
      <c r="I42" s="4" t="s">
        <v>2081</v>
      </c>
      <c r="J42" s="4" t="s">
        <v>2081</v>
      </c>
      <c r="K42" s="42" t="s">
        <v>2080</v>
      </c>
      <c r="L42" s="44" t="s">
        <v>5989</v>
      </c>
      <c r="M42" s="30"/>
    </row>
    <row r="43" spans="2:13" ht="30">
      <c r="B43" s="39" t="s">
        <v>6025</v>
      </c>
      <c r="C43" s="40" t="s">
        <v>6026</v>
      </c>
      <c r="D43" s="41" t="s">
        <v>5954</v>
      </c>
      <c r="E43" s="4" t="s">
        <v>5719</v>
      </c>
      <c r="F43" s="42"/>
      <c r="G43" s="43" t="s">
        <v>2081</v>
      </c>
      <c r="H43" s="4" t="s">
        <v>2081</v>
      </c>
      <c r="I43" s="4" t="s">
        <v>2081</v>
      </c>
      <c r="J43" s="4" t="s">
        <v>5938</v>
      </c>
      <c r="K43" s="42" t="s">
        <v>2080</v>
      </c>
      <c r="L43" s="44" t="s">
        <v>6027</v>
      </c>
      <c r="M43" s="30"/>
    </row>
    <row r="44" spans="2:13" ht="75">
      <c r="B44" s="39" t="s">
        <v>6028</v>
      </c>
      <c r="C44" s="40" t="s">
        <v>6029</v>
      </c>
      <c r="D44" s="41" t="s">
        <v>5643</v>
      </c>
      <c r="E44" s="4" t="s">
        <v>5832</v>
      </c>
      <c r="F44" s="42"/>
      <c r="G44" s="43" t="s">
        <v>2081</v>
      </c>
      <c r="H44" s="4" t="s">
        <v>2081</v>
      </c>
      <c r="I44" s="4" t="s">
        <v>2081</v>
      </c>
      <c r="J44" s="4" t="s">
        <v>2081</v>
      </c>
      <c r="K44" s="42" t="s">
        <v>2080</v>
      </c>
      <c r="L44" s="44" t="s">
        <v>5995</v>
      </c>
      <c r="M44" s="30"/>
    </row>
    <row r="45" spans="2:13" ht="75">
      <c r="B45" s="39" t="s">
        <v>6030</v>
      </c>
      <c r="C45" s="40" t="s">
        <v>6031</v>
      </c>
      <c r="D45" s="310" t="s">
        <v>5961</v>
      </c>
      <c r="E45" s="4" t="s">
        <v>5719</v>
      </c>
      <c r="F45" s="42"/>
      <c r="G45" s="43" t="s">
        <v>2081</v>
      </c>
      <c r="H45" s="4" t="s">
        <v>2081</v>
      </c>
      <c r="I45" s="4" t="s">
        <v>2081</v>
      </c>
      <c r="J45" s="4" t="s">
        <v>5938</v>
      </c>
      <c r="K45" s="42" t="s">
        <v>2080</v>
      </c>
      <c r="L45" s="44" t="s">
        <v>6032</v>
      </c>
      <c r="M45" s="30"/>
    </row>
    <row r="46" spans="2:13" ht="75">
      <c r="B46" s="39" t="s">
        <v>6033</v>
      </c>
      <c r="C46" s="40" t="s">
        <v>6034</v>
      </c>
      <c r="D46" s="41" t="s">
        <v>5643</v>
      </c>
      <c r="E46" s="4" t="s">
        <v>5832</v>
      </c>
      <c r="F46" s="42"/>
      <c r="G46" s="43" t="s">
        <v>2081</v>
      </c>
      <c r="H46" s="4" t="s">
        <v>2081</v>
      </c>
      <c r="I46" s="4" t="s">
        <v>2081</v>
      </c>
      <c r="J46" s="4" t="s">
        <v>2081</v>
      </c>
      <c r="K46" s="42" t="s">
        <v>2080</v>
      </c>
      <c r="L46" s="44" t="s">
        <v>6001</v>
      </c>
      <c r="M46" s="30"/>
    </row>
    <row r="47" spans="2:13" ht="75">
      <c r="B47" s="39" t="s">
        <v>6035</v>
      </c>
      <c r="C47" s="40" t="s">
        <v>6036</v>
      </c>
      <c r="D47" s="310" t="s">
        <v>5961</v>
      </c>
      <c r="E47" s="4" t="s">
        <v>5719</v>
      </c>
      <c r="F47" s="42"/>
      <c r="G47" s="43" t="s">
        <v>2081</v>
      </c>
      <c r="H47" s="4" t="s">
        <v>2081</v>
      </c>
      <c r="I47" s="4" t="s">
        <v>2081</v>
      </c>
      <c r="J47" s="4" t="s">
        <v>5938</v>
      </c>
      <c r="K47" s="42" t="s">
        <v>2080</v>
      </c>
      <c r="L47" s="44" t="s">
        <v>6037</v>
      </c>
      <c r="M47" s="30"/>
    </row>
    <row r="48" spans="2:13" ht="60">
      <c r="B48" s="39" t="s">
        <v>6038</v>
      </c>
      <c r="C48" s="40" t="s">
        <v>6039</v>
      </c>
      <c r="D48" s="41" t="s">
        <v>5643</v>
      </c>
      <c r="E48" s="4" t="s">
        <v>5832</v>
      </c>
      <c r="F48" s="42"/>
      <c r="G48" s="43" t="s">
        <v>2081</v>
      </c>
      <c r="H48" s="4" t="s">
        <v>2081</v>
      </c>
      <c r="I48" s="4" t="s">
        <v>2081</v>
      </c>
      <c r="J48" s="4" t="s">
        <v>2081</v>
      </c>
      <c r="K48" s="42" t="s">
        <v>2080</v>
      </c>
      <c r="L48" s="44" t="s">
        <v>6007</v>
      </c>
      <c r="M48" s="30"/>
    </row>
    <row r="49" spans="2:13" ht="60">
      <c r="B49" s="39" t="s">
        <v>6040</v>
      </c>
      <c r="C49" s="40" t="s">
        <v>6041</v>
      </c>
      <c r="D49" s="41" t="s">
        <v>5974</v>
      </c>
      <c r="E49" s="4" t="s">
        <v>5719</v>
      </c>
      <c r="F49" s="42"/>
      <c r="G49" s="43" t="s">
        <v>2081</v>
      </c>
      <c r="H49" s="4" t="s">
        <v>2081</v>
      </c>
      <c r="I49" s="4" t="s">
        <v>2081</v>
      </c>
      <c r="J49" s="4" t="s">
        <v>5938</v>
      </c>
      <c r="K49" s="42" t="s">
        <v>2080</v>
      </c>
      <c r="L49" s="44" t="s">
        <v>6042</v>
      </c>
      <c r="M49" s="30"/>
    </row>
    <row r="50" spans="2:13" ht="60">
      <c r="B50" s="308" t="s">
        <v>6043</v>
      </c>
      <c r="C50" s="309" t="s">
        <v>6044</v>
      </c>
      <c r="D50" s="310" t="s">
        <v>5643</v>
      </c>
      <c r="E50" s="311" t="s">
        <v>5741</v>
      </c>
      <c r="F50" s="312"/>
      <c r="G50" s="43" t="s">
        <v>2081</v>
      </c>
      <c r="H50" s="4" t="s">
        <v>2081</v>
      </c>
      <c r="I50" s="4" t="s">
        <v>2081</v>
      </c>
      <c r="J50" s="4" t="s">
        <v>2081</v>
      </c>
      <c r="K50" s="42" t="s">
        <v>2080</v>
      </c>
      <c r="L50" s="328" t="s">
        <v>6012</v>
      </c>
      <c r="M50" s="30"/>
    </row>
    <row r="51" spans="2:13" ht="60.75" thickBot="1">
      <c r="B51" s="308" t="s">
        <v>6045</v>
      </c>
      <c r="C51" s="309" t="s">
        <v>6046</v>
      </c>
      <c r="D51" s="310" t="s">
        <v>5961</v>
      </c>
      <c r="E51" s="311" t="s">
        <v>5719</v>
      </c>
      <c r="F51" s="312"/>
      <c r="G51" s="43" t="s">
        <v>2081</v>
      </c>
      <c r="H51" s="4" t="s">
        <v>2081</v>
      </c>
      <c r="I51" s="4" t="s">
        <v>2081</v>
      </c>
      <c r="J51" s="4" t="s">
        <v>5938</v>
      </c>
      <c r="K51" s="42" t="s">
        <v>2080</v>
      </c>
      <c r="L51" s="328" t="s">
        <v>6047</v>
      </c>
      <c r="M51" s="30"/>
    </row>
    <row r="52" spans="2:13" ht="20.100000000000001" customHeight="1" thickBot="1">
      <c r="B52" s="303" t="s">
        <v>6048</v>
      </c>
      <c r="C52" s="304"/>
      <c r="D52" s="305"/>
      <c r="E52" s="306"/>
      <c r="F52" s="306"/>
      <c r="G52" s="306"/>
      <c r="H52" s="306"/>
      <c r="I52" s="306"/>
      <c r="J52" s="306"/>
      <c r="K52" s="306"/>
      <c r="L52" s="307"/>
      <c r="M52" s="30"/>
    </row>
    <row r="53" spans="2:13" ht="30">
      <c r="B53" s="31" t="s">
        <v>6049</v>
      </c>
      <c r="C53" s="32" t="s">
        <v>6050</v>
      </c>
      <c r="D53" s="33" t="s">
        <v>5961</v>
      </c>
      <c r="E53" s="34" t="s">
        <v>5719</v>
      </c>
      <c r="F53" s="35"/>
      <c r="G53" s="43" t="s">
        <v>2081</v>
      </c>
      <c r="H53" s="4" t="s">
        <v>2081</v>
      </c>
      <c r="I53" s="4" t="s">
        <v>2081</v>
      </c>
      <c r="J53" s="4" t="s">
        <v>5938</v>
      </c>
      <c r="K53" s="35" t="s">
        <v>2080</v>
      </c>
      <c r="L53" s="38" t="s">
        <v>6051</v>
      </c>
      <c r="M53" s="30"/>
    </row>
    <row r="54" spans="2:13" ht="45">
      <c r="B54" s="39" t="s">
        <v>6052</v>
      </c>
      <c r="C54" s="40" t="s">
        <v>6053</v>
      </c>
      <c r="D54" s="41" t="s">
        <v>5643</v>
      </c>
      <c r="E54" s="4" t="s">
        <v>5741</v>
      </c>
      <c r="F54" s="42"/>
      <c r="G54" s="43" t="s">
        <v>2081</v>
      </c>
      <c r="H54" s="4" t="s">
        <v>2081</v>
      </c>
      <c r="I54" s="4" t="s">
        <v>2081</v>
      </c>
      <c r="J54" s="4" t="s">
        <v>2081</v>
      </c>
      <c r="K54" s="42" t="s">
        <v>2080</v>
      </c>
      <c r="L54" s="44" t="s">
        <v>6054</v>
      </c>
      <c r="M54" s="30"/>
    </row>
    <row r="55" spans="2:13" ht="30">
      <c r="B55" s="39" t="s">
        <v>6055</v>
      </c>
      <c r="C55" s="40" t="s">
        <v>6056</v>
      </c>
      <c r="D55" s="41" t="s">
        <v>5718</v>
      </c>
      <c r="E55" s="4" t="s">
        <v>5719</v>
      </c>
      <c r="F55" s="42"/>
      <c r="G55" s="43" t="s">
        <v>2081</v>
      </c>
      <c r="H55" s="4" t="s">
        <v>2081</v>
      </c>
      <c r="I55" s="4" t="s">
        <v>2081</v>
      </c>
      <c r="J55" s="4" t="s">
        <v>5938</v>
      </c>
      <c r="K55" s="42" t="s">
        <v>2080</v>
      </c>
      <c r="L55" s="44" t="s">
        <v>6057</v>
      </c>
      <c r="M55" s="30"/>
    </row>
    <row r="56" spans="2:13" ht="30">
      <c r="B56" s="39" t="s">
        <v>6058</v>
      </c>
      <c r="C56" s="40" t="s">
        <v>6059</v>
      </c>
      <c r="D56" s="41" t="s">
        <v>5846</v>
      </c>
      <c r="E56" s="4" t="s">
        <v>5719</v>
      </c>
      <c r="F56" s="42"/>
      <c r="G56" s="43" t="s">
        <v>2081</v>
      </c>
      <c r="H56" s="4" t="s">
        <v>2081</v>
      </c>
      <c r="I56" s="4" t="s">
        <v>2081</v>
      </c>
      <c r="J56" s="4" t="s">
        <v>2080</v>
      </c>
      <c r="K56" s="42" t="s">
        <v>2080</v>
      </c>
      <c r="L56" s="44" t="s">
        <v>6057</v>
      </c>
      <c r="M56" s="30"/>
    </row>
    <row r="57" spans="2:13" ht="45">
      <c r="B57" s="39" t="s">
        <v>6060</v>
      </c>
      <c r="C57" s="40" t="s">
        <v>6061</v>
      </c>
      <c r="D57" s="41" t="s">
        <v>5643</v>
      </c>
      <c r="E57" s="4" t="s">
        <v>5741</v>
      </c>
      <c r="F57" s="42"/>
      <c r="G57" s="43" t="s">
        <v>2081</v>
      </c>
      <c r="H57" s="4" t="s">
        <v>2081</v>
      </c>
      <c r="I57" s="4" t="s">
        <v>2081</v>
      </c>
      <c r="J57" s="4" t="s">
        <v>2081</v>
      </c>
      <c r="K57" s="42" t="s">
        <v>2080</v>
      </c>
      <c r="L57" s="44" t="s">
        <v>6062</v>
      </c>
      <c r="M57" s="30"/>
    </row>
    <row r="58" spans="2:13" ht="60">
      <c r="B58" s="39" t="s">
        <v>6063</v>
      </c>
      <c r="C58" s="40" t="s">
        <v>6064</v>
      </c>
      <c r="D58" s="41" t="s">
        <v>5954</v>
      </c>
      <c r="E58" s="4" t="s">
        <v>5719</v>
      </c>
      <c r="F58" s="42"/>
      <c r="G58" s="43" t="s">
        <v>2081</v>
      </c>
      <c r="H58" s="4" t="s">
        <v>2081</v>
      </c>
      <c r="I58" s="4" t="s">
        <v>2081</v>
      </c>
      <c r="J58" s="4" t="s">
        <v>5938</v>
      </c>
      <c r="K58" s="42" t="s">
        <v>2080</v>
      </c>
      <c r="L58" s="44" t="s">
        <v>6065</v>
      </c>
      <c r="M58" s="30"/>
    </row>
    <row r="59" spans="2:13" ht="90">
      <c r="B59" s="39" t="s">
        <v>6066</v>
      </c>
      <c r="C59" s="40" t="s">
        <v>6067</v>
      </c>
      <c r="D59" s="41" t="s">
        <v>5643</v>
      </c>
      <c r="E59" s="4" t="s">
        <v>5741</v>
      </c>
      <c r="F59" s="42"/>
      <c r="G59" s="43" t="s">
        <v>2081</v>
      </c>
      <c r="H59" s="4" t="s">
        <v>2081</v>
      </c>
      <c r="I59" s="4" t="s">
        <v>2081</v>
      </c>
      <c r="J59" s="4" t="s">
        <v>2081</v>
      </c>
      <c r="K59" s="42" t="s">
        <v>2080</v>
      </c>
      <c r="L59" s="44" t="s">
        <v>6068</v>
      </c>
      <c r="M59" s="30"/>
    </row>
    <row r="60" spans="2:13" ht="90">
      <c r="B60" s="39" t="s">
        <v>6069</v>
      </c>
      <c r="C60" s="40" t="s">
        <v>6070</v>
      </c>
      <c r="D60" s="310" t="s">
        <v>5961</v>
      </c>
      <c r="E60" s="4" t="s">
        <v>5719</v>
      </c>
      <c r="F60" s="42"/>
      <c r="G60" s="43" t="s">
        <v>2081</v>
      </c>
      <c r="H60" s="4" t="s">
        <v>2081</v>
      </c>
      <c r="I60" s="4" t="s">
        <v>2081</v>
      </c>
      <c r="J60" s="4" t="s">
        <v>5938</v>
      </c>
      <c r="K60" s="42" t="s">
        <v>2080</v>
      </c>
      <c r="L60" s="44" t="s">
        <v>6071</v>
      </c>
      <c r="M60" s="30"/>
    </row>
    <row r="61" spans="2:13" ht="90">
      <c r="B61" s="39" t="s">
        <v>6072</v>
      </c>
      <c r="C61" s="40" t="s">
        <v>6073</v>
      </c>
      <c r="D61" s="41" t="s">
        <v>5643</v>
      </c>
      <c r="E61" s="4" t="s">
        <v>5741</v>
      </c>
      <c r="F61" s="42"/>
      <c r="G61" s="43" t="s">
        <v>2081</v>
      </c>
      <c r="H61" s="4" t="s">
        <v>2081</v>
      </c>
      <c r="I61" s="4" t="s">
        <v>2081</v>
      </c>
      <c r="J61" s="4" t="s">
        <v>2081</v>
      </c>
      <c r="K61" s="42" t="s">
        <v>2080</v>
      </c>
      <c r="L61" s="44" t="s">
        <v>6074</v>
      </c>
      <c r="M61" s="30"/>
    </row>
    <row r="62" spans="2:13" ht="90">
      <c r="B62" s="39" t="s">
        <v>6075</v>
      </c>
      <c r="C62" s="40" t="s">
        <v>6076</v>
      </c>
      <c r="D62" s="310" t="s">
        <v>5961</v>
      </c>
      <c r="E62" s="4" t="s">
        <v>5719</v>
      </c>
      <c r="F62" s="42"/>
      <c r="G62" s="43" t="s">
        <v>2081</v>
      </c>
      <c r="H62" s="4" t="s">
        <v>2081</v>
      </c>
      <c r="I62" s="4" t="s">
        <v>2081</v>
      </c>
      <c r="J62" s="4" t="s">
        <v>5938</v>
      </c>
      <c r="K62" s="42" t="s">
        <v>2080</v>
      </c>
      <c r="L62" s="44" t="s">
        <v>6077</v>
      </c>
      <c r="M62" s="30"/>
    </row>
    <row r="63" spans="2:13" ht="75">
      <c r="B63" s="39" t="s">
        <v>6078</v>
      </c>
      <c r="C63" s="40" t="s">
        <v>6079</v>
      </c>
      <c r="D63" s="41" t="s">
        <v>5643</v>
      </c>
      <c r="E63" s="4" t="s">
        <v>5741</v>
      </c>
      <c r="F63" s="42"/>
      <c r="G63" s="43" t="s">
        <v>2081</v>
      </c>
      <c r="H63" s="4" t="s">
        <v>2081</v>
      </c>
      <c r="I63" s="4" t="s">
        <v>2081</v>
      </c>
      <c r="J63" s="4" t="s">
        <v>2081</v>
      </c>
      <c r="K63" s="42" t="s">
        <v>2080</v>
      </c>
      <c r="L63" s="44" t="s">
        <v>6080</v>
      </c>
      <c r="M63" s="30"/>
    </row>
    <row r="64" spans="2:13" ht="75">
      <c r="B64" s="39" t="s">
        <v>6081</v>
      </c>
      <c r="C64" s="40" t="s">
        <v>6082</v>
      </c>
      <c r="D64" s="41" t="s">
        <v>5974</v>
      </c>
      <c r="E64" s="4" t="s">
        <v>5719</v>
      </c>
      <c r="F64" s="42"/>
      <c r="G64" s="43" t="s">
        <v>2081</v>
      </c>
      <c r="H64" s="4" t="s">
        <v>2081</v>
      </c>
      <c r="I64" s="4" t="s">
        <v>2081</v>
      </c>
      <c r="J64" s="4" t="s">
        <v>5938</v>
      </c>
      <c r="K64" s="42" t="s">
        <v>2080</v>
      </c>
      <c r="L64" s="44" t="s">
        <v>6083</v>
      </c>
      <c r="M64" s="30"/>
    </row>
    <row r="65" spans="2:13" ht="75">
      <c r="B65" s="39" t="s">
        <v>6084</v>
      </c>
      <c r="C65" s="40" t="s">
        <v>6085</v>
      </c>
      <c r="D65" s="41" t="s">
        <v>5643</v>
      </c>
      <c r="E65" s="4" t="s">
        <v>5741</v>
      </c>
      <c r="F65" s="42"/>
      <c r="G65" s="43" t="s">
        <v>2081</v>
      </c>
      <c r="H65" s="4" t="s">
        <v>2081</v>
      </c>
      <c r="I65" s="4" t="s">
        <v>2081</v>
      </c>
      <c r="J65" s="4" t="s">
        <v>2081</v>
      </c>
      <c r="K65" s="42" t="s">
        <v>2080</v>
      </c>
      <c r="L65" s="44" t="s">
        <v>6086</v>
      </c>
      <c r="M65" s="30"/>
    </row>
    <row r="66" spans="2:13" ht="75">
      <c r="B66" s="39" t="s">
        <v>6087</v>
      </c>
      <c r="C66" s="40" t="s">
        <v>6088</v>
      </c>
      <c r="D66" s="41" t="s">
        <v>5961</v>
      </c>
      <c r="E66" s="4" t="s">
        <v>5719</v>
      </c>
      <c r="F66" s="42"/>
      <c r="G66" s="43" t="s">
        <v>2081</v>
      </c>
      <c r="H66" s="4" t="s">
        <v>2081</v>
      </c>
      <c r="I66" s="4" t="s">
        <v>2081</v>
      </c>
      <c r="J66" s="4" t="s">
        <v>5938</v>
      </c>
      <c r="K66" s="42" t="s">
        <v>2080</v>
      </c>
      <c r="L66" s="44" t="s">
        <v>6089</v>
      </c>
      <c r="M66" s="30"/>
    </row>
    <row r="67" spans="2:13" ht="30">
      <c r="B67" s="39" t="s">
        <v>6090</v>
      </c>
      <c r="C67" s="40" t="s">
        <v>6091</v>
      </c>
      <c r="D67" s="41" t="s">
        <v>5718</v>
      </c>
      <c r="E67" s="4" t="s">
        <v>5719</v>
      </c>
      <c r="F67" s="42"/>
      <c r="G67" s="43" t="s">
        <v>2081</v>
      </c>
      <c r="H67" s="4" t="s">
        <v>2081</v>
      </c>
      <c r="I67" s="4" t="s">
        <v>2081</v>
      </c>
      <c r="J67" s="4" t="s">
        <v>5938</v>
      </c>
      <c r="K67" s="42" t="s">
        <v>2080</v>
      </c>
      <c r="L67" s="44" t="s">
        <v>6092</v>
      </c>
      <c r="M67" s="30"/>
    </row>
    <row r="68" spans="2:13" ht="30">
      <c r="B68" s="39" t="s">
        <v>6093</v>
      </c>
      <c r="C68" s="40" t="s">
        <v>6094</v>
      </c>
      <c r="D68" s="41" t="s">
        <v>5846</v>
      </c>
      <c r="E68" s="4" t="s">
        <v>5719</v>
      </c>
      <c r="F68" s="42"/>
      <c r="G68" s="43" t="s">
        <v>2081</v>
      </c>
      <c r="H68" s="4" t="s">
        <v>2081</v>
      </c>
      <c r="I68" s="4" t="s">
        <v>2081</v>
      </c>
      <c r="J68" s="4" t="s">
        <v>2080</v>
      </c>
      <c r="K68" s="42" t="s">
        <v>2080</v>
      </c>
      <c r="L68" s="44" t="s">
        <v>6092</v>
      </c>
      <c r="M68" s="30"/>
    </row>
    <row r="69" spans="2:13" ht="30">
      <c r="B69" s="39" t="s">
        <v>6095</v>
      </c>
      <c r="C69" s="40" t="s">
        <v>6096</v>
      </c>
      <c r="D69" s="41" t="s">
        <v>5718</v>
      </c>
      <c r="E69" s="4" t="s">
        <v>5719</v>
      </c>
      <c r="F69" s="42"/>
      <c r="G69" s="43" t="s">
        <v>2081</v>
      </c>
      <c r="H69" s="4" t="s">
        <v>2081</v>
      </c>
      <c r="I69" s="4" t="s">
        <v>2081</v>
      </c>
      <c r="J69" s="4" t="s">
        <v>5938</v>
      </c>
      <c r="K69" s="42" t="s">
        <v>2080</v>
      </c>
      <c r="L69" s="44" t="s">
        <v>6097</v>
      </c>
      <c r="M69" s="30"/>
    </row>
    <row r="70" spans="2:13" ht="30">
      <c r="B70" s="39" t="s">
        <v>6098</v>
      </c>
      <c r="C70" s="40" t="s">
        <v>6099</v>
      </c>
      <c r="D70" s="41" t="s">
        <v>5846</v>
      </c>
      <c r="E70" s="4" t="s">
        <v>5719</v>
      </c>
      <c r="F70" s="42"/>
      <c r="G70" s="43" t="s">
        <v>2081</v>
      </c>
      <c r="H70" s="4" t="s">
        <v>2081</v>
      </c>
      <c r="I70" s="4" t="s">
        <v>2081</v>
      </c>
      <c r="J70" s="4" t="s">
        <v>2080</v>
      </c>
      <c r="K70" s="42" t="s">
        <v>2080</v>
      </c>
      <c r="L70" s="44" t="s">
        <v>6100</v>
      </c>
      <c r="M70" s="30"/>
    </row>
    <row r="71" spans="2:13" ht="30">
      <c r="B71" s="39" t="s">
        <v>6101</v>
      </c>
      <c r="C71" s="40" t="s">
        <v>6102</v>
      </c>
      <c r="D71" s="41" t="s">
        <v>5718</v>
      </c>
      <c r="E71" s="4" t="s">
        <v>5719</v>
      </c>
      <c r="F71" s="42"/>
      <c r="G71" s="43" t="s">
        <v>2081</v>
      </c>
      <c r="H71" s="4" t="s">
        <v>2081</v>
      </c>
      <c r="I71" s="4" t="s">
        <v>2081</v>
      </c>
      <c r="J71" s="4" t="s">
        <v>5938</v>
      </c>
      <c r="K71" s="42" t="s">
        <v>2080</v>
      </c>
      <c r="L71" s="44" t="s">
        <v>6097</v>
      </c>
      <c r="M71" s="30"/>
    </row>
    <row r="72" spans="2:13" ht="30">
      <c r="B72" s="39" t="s">
        <v>6103</v>
      </c>
      <c r="C72" s="40" t="s">
        <v>6104</v>
      </c>
      <c r="D72" s="41" t="s">
        <v>5846</v>
      </c>
      <c r="E72" s="4" t="s">
        <v>5719</v>
      </c>
      <c r="F72" s="42"/>
      <c r="G72" s="43" t="s">
        <v>2081</v>
      </c>
      <c r="H72" s="4" t="s">
        <v>2081</v>
      </c>
      <c r="I72" s="4" t="s">
        <v>2081</v>
      </c>
      <c r="J72" s="4" t="s">
        <v>2080</v>
      </c>
      <c r="K72" s="42" t="s">
        <v>2080</v>
      </c>
      <c r="L72" s="44" t="s">
        <v>6097</v>
      </c>
      <c r="M72" s="30"/>
    </row>
    <row r="73" spans="2:13" ht="60">
      <c r="B73" s="39" t="s">
        <v>6105</v>
      </c>
      <c r="C73" s="40" t="s">
        <v>6106</v>
      </c>
      <c r="D73" s="41" t="s">
        <v>5643</v>
      </c>
      <c r="E73" s="4" t="s">
        <v>5741</v>
      </c>
      <c r="F73" s="42"/>
      <c r="G73" s="43" t="s">
        <v>2081</v>
      </c>
      <c r="H73" s="4" t="s">
        <v>2081</v>
      </c>
      <c r="I73" s="4" t="s">
        <v>2081</v>
      </c>
      <c r="J73" s="4" t="s">
        <v>2081</v>
      </c>
      <c r="K73" s="42" t="s">
        <v>2080</v>
      </c>
      <c r="L73" s="44" t="s">
        <v>6107</v>
      </c>
      <c r="M73" s="30"/>
    </row>
    <row r="74" spans="2:13" ht="60">
      <c r="B74" s="39" t="s">
        <v>6108</v>
      </c>
      <c r="C74" s="40" t="s">
        <v>6109</v>
      </c>
      <c r="D74" s="41" t="s">
        <v>5954</v>
      </c>
      <c r="E74" s="4" t="s">
        <v>5719</v>
      </c>
      <c r="F74" s="42"/>
      <c r="G74" s="43" t="s">
        <v>2081</v>
      </c>
      <c r="H74" s="4" t="s">
        <v>2081</v>
      </c>
      <c r="I74" s="4" t="s">
        <v>2081</v>
      </c>
      <c r="J74" s="4" t="s">
        <v>5938</v>
      </c>
      <c r="K74" s="42" t="s">
        <v>2080</v>
      </c>
      <c r="L74" s="44" t="s">
        <v>6110</v>
      </c>
      <c r="M74" s="30"/>
    </row>
    <row r="75" spans="2:13" ht="90">
      <c r="B75" s="39" t="s">
        <v>6111</v>
      </c>
      <c r="C75" s="40" t="s">
        <v>6112</v>
      </c>
      <c r="D75" s="41" t="s">
        <v>5643</v>
      </c>
      <c r="E75" s="4" t="s">
        <v>5741</v>
      </c>
      <c r="F75" s="42"/>
      <c r="G75" s="43" t="s">
        <v>2081</v>
      </c>
      <c r="H75" s="4" t="s">
        <v>2081</v>
      </c>
      <c r="I75" s="4" t="s">
        <v>2081</v>
      </c>
      <c r="J75" s="4" t="s">
        <v>2081</v>
      </c>
      <c r="K75" s="42" t="s">
        <v>2080</v>
      </c>
      <c r="L75" s="44" t="s">
        <v>6113</v>
      </c>
      <c r="M75" s="30"/>
    </row>
    <row r="76" spans="2:13" ht="75">
      <c r="B76" s="39" t="s">
        <v>6114</v>
      </c>
      <c r="C76" s="40" t="s">
        <v>6115</v>
      </c>
      <c r="D76" s="310" t="s">
        <v>5961</v>
      </c>
      <c r="E76" s="4" t="s">
        <v>5719</v>
      </c>
      <c r="F76" s="42"/>
      <c r="G76" s="43" t="s">
        <v>2081</v>
      </c>
      <c r="H76" s="4" t="s">
        <v>2081</v>
      </c>
      <c r="I76" s="4" t="s">
        <v>2081</v>
      </c>
      <c r="J76" s="4" t="s">
        <v>5938</v>
      </c>
      <c r="K76" s="42" t="s">
        <v>2080</v>
      </c>
      <c r="L76" s="44" t="s">
        <v>6116</v>
      </c>
      <c r="M76" s="30"/>
    </row>
    <row r="77" spans="2:13" ht="90">
      <c r="B77" s="39" t="s">
        <v>6117</v>
      </c>
      <c r="C77" s="40" t="s">
        <v>6118</v>
      </c>
      <c r="D77" s="41" t="s">
        <v>5643</v>
      </c>
      <c r="E77" s="4" t="s">
        <v>5741</v>
      </c>
      <c r="F77" s="42"/>
      <c r="G77" s="43" t="s">
        <v>2081</v>
      </c>
      <c r="H77" s="4" t="s">
        <v>2081</v>
      </c>
      <c r="I77" s="4" t="s">
        <v>2081</v>
      </c>
      <c r="J77" s="4" t="s">
        <v>2081</v>
      </c>
      <c r="K77" s="42" t="s">
        <v>2080</v>
      </c>
      <c r="L77" s="44" t="s">
        <v>6113</v>
      </c>
      <c r="M77" s="30"/>
    </row>
    <row r="78" spans="2:13" ht="75">
      <c r="B78" s="39" t="s">
        <v>6119</v>
      </c>
      <c r="C78" s="40" t="s">
        <v>6120</v>
      </c>
      <c r="D78" s="310" t="s">
        <v>5961</v>
      </c>
      <c r="E78" s="4" t="s">
        <v>5719</v>
      </c>
      <c r="F78" s="42"/>
      <c r="G78" s="43" t="s">
        <v>2081</v>
      </c>
      <c r="H78" s="4" t="s">
        <v>2081</v>
      </c>
      <c r="I78" s="4" t="s">
        <v>2081</v>
      </c>
      <c r="J78" s="4" t="s">
        <v>5938</v>
      </c>
      <c r="K78" s="42" t="s">
        <v>2080</v>
      </c>
      <c r="L78" s="44" t="s">
        <v>6121</v>
      </c>
      <c r="M78" s="30"/>
    </row>
    <row r="79" spans="2:13" ht="60">
      <c r="B79" s="39" t="s">
        <v>6122</v>
      </c>
      <c r="C79" s="40" t="s">
        <v>6123</v>
      </c>
      <c r="D79" s="41" t="s">
        <v>5643</v>
      </c>
      <c r="E79" s="4" t="s">
        <v>5741</v>
      </c>
      <c r="F79" s="42"/>
      <c r="G79" s="43" t="s">
        <v>2081</v>
      </c>
      <c r="H79" s="4" t="s">
        <v>2081</v>
      </c>
      <c r="I79" s="4" t="s">
        <v>2081</v>
      </c>
      <c r="J79" s="4" t="s">
        <v>2081</v>
      </c>
      <c r="K79" s="42" t="s">
        <v>2080</v>
      </c>
      <c r="L79" s="44" t="s">
        <v>6107</v>
      </c>
      <c r="M79" s="30"/>
    </row>
    <row r="80" spans="2:13" ht="60">
      <c r="B80" s="39" t="s">
        <v>6124</v>
      </c>
      <c r="C80" s="40" t="s">
        <v>6125</v>
      </c>
      <c r="D80" s="41" t="s">
        <v>5974</v>
      </c>
      <c r="E80" s="4" t="s">
        <v>5719</v>
      </c>
      <c r="F80" s="42"/>
      <c r="G80" s="43" t="s">
        <v>2081</v>
      </c>
      <c r="H80" s="4" t="s">
        <v>2081</v>
      </c>
      <c r="I80" s="4" t="s">
        <v>2081</v>
      </c>
      <c r="J80" s="4" t="s">
        <v>5938</v>
      </c>
      <c r="K80" s="42" t="s">
        <v>2080</v>
      </c>
      <c r="L80" s="44" t="s">
        <v>6126</v>
      </c>
      <c r="M80" s="30"/>
    </row>
    <row r="81" spans="2:13" ht="60">
      <c r="B81" s="39" t="s">
        <v>6127</v>
      </c>
      <c r="C81" s="40" t="s">
        <v>6128</v>
      </c>
      <c r="D81" s="41" t="s">
        <v>5643</v>
      </c>
      <c r="E81" s="4" t="s">
        <v>5741</v>
      </c>
      <c r="F81" s="42"/>
      <c r="G81" s="43" t="s">
        <v>2081</v>
      </c>
      <c r="H81" s="4" t="s">
        <v>2081</v>
      </c>
      <c r="I81" s="4" t="s">
        <v>2081</v>
      </c>
      <c r="J81" s="4" t="s">
        <v>2081</v>
      </c>
      <c r="K81" s="42" t="s">
        <v>2080</v>
      </c>
      <c r="L81" s="44" t="s">
        <v>6107</v>
      </c>
      <c r="M81" s="30"/>
    </row>
    <row r="82" spans="2:13" ht="60">
      <c r="B82" s="39" t="s">
        <v>6129</v>
      </c>
      <c r="C82" s="40" t="s">
        <v>6130</v>
      </c>
      <c r="D82" s="41" t="s">
        <v>5961</v>
      </c>
      <c r="E82" s="4" t="s">
        <v>5719</v>
      </c>
      <c r="F82" s="42"/>
      <c r="G82" s="43" t="s">
        <v>2081</v>
      </c>
      <c r="H82" s="4" t="s">
        <v>2081</v>
      </c>
      <c r="I82" s="4" t="s">
        <v>2081</v>
      </c>
      <c r="J82" s="4" t="s">
        <v>5938</v>
      </c>
      <c r="K82" s="42" t="s">
        <v>2080</v>
      </c>
      <c r="L82" s="44" t="s">
        <v>6131</v>
      </c>
      <c r="M82" s="30"/>
    </row>
    <row r="83" spans="2:13" ht="60">
      <c r="B83" s="39" t="s">
        <v>6132</v>
      </c>
      <c r="C83" s="40" t="s">
        <v>6133</v>
      </c>
      <c r="D83" s="41" t="s">
        <v>5718</v>
      </c>
      <c r="E83" s="4" t="s">
        <v>5719</v>
      </c>
      <c r="F83" s="42"/>
      <c r="G83" s="43" t="s">
        <v>2081</v>
      </c>
      <c r="H83" s="4" t="s">
        <v>2081</v>
      </c>
      <c r="I83" s="4" t="s">
        <v>2081</v>
      </c>
      <c r="J83" s="4" t="s">
        <v>5938</v>
      </c>
      <c r="K83" s="42" t="s">
        <v>2080</v>
      </c>
      <c r="L83" s="44" t="s">
        <v>6134</v>
      </c>
      <c r="M83" s="30"/>
    </row>
    <row r="84" spans="2:13" ht="60">
      <c r="B84" s="39" t="s">
        <v>6135</v>
      </c>
      <c r="C84" s="40" t="s">
        <v>6136</v>
      </c>
      <c r="D84" s="41" t="s">
        <v>5846</v>
      </c>
      <c r="E84" s="4" t="s">
        <v>5719</v>
      </c>
      <c r="F84" s="42"/>
      <c r="G84" s="43" t="s">
        <v>2081</v>
      </c>
      <c r="H84" s="4" t="s">
        <v>2081</v>
      </c>
      <c r="I84" s="4" t="s">
        <v>2081</v>
      </c>
      <c r="J84" s="4" t="s">
        <v>2080</v>
      </c>
      <c r="K84" s="42" t="s">
        <v>2080</v>
      </c>
      <c r="L84" s="44" t="s">
        <v>6134</v>
      </c>
      <c r="M84" s="30"/>
    </row>
    <row r="85" spans="2:13" ht="30">
      <c r="B85" s="39" t="s">
        <v>6137</v>
      </c>
      <c r="C85" s="40" t="s">
        <v>6138</v>
      </c>
      <c r="D85" s="41" t="s">
        <v>5718</v>
      </c>
      <c r="E85" s="4" t="s">
        <v>5719</v>
      </c>
      <c r="F85" s="42"/>
      <c r="G85" s="43" t="s">
        <v>2081</v>
      </c>
      <c r="H85" s="4" t="s">
        <v>2081</v>
      </c>
      <c r="I85" s="4" t="s">
        <v>2081</v>
      </c>
      <c r="J85" s="4" t="s">
        <v>5938</v>
      </c>
      <c r="K85" s="42" t="s">
        <v>2080</v>
      </c>
      <c r="L85" s="44" t="s">
        <v>6139</v>
      </c>
      <c r="M85" s="30"/>
    </row>
    <row r="86" spans="2:13" ht="30">
      <c r="B86" s="39" t="s">
        <v>6140</v>
      </c>
      <c r="C86" s="40" t="s">
        <v>6141</v>
      </c>
      <c r="D86" s="41" t="s">
        <v>5846</v>
      </c>
      <c r="E86" s="4" t="s">
        <v>5719</v>
      </c>
      <c r="F86" s="42"/>
      <c r="G86" s="43" t="s">
        <v>2081</v>
      </c>
      <c r="H86" s="4" t="s">
        <v>2081</v>
      </c>
      <c r="I86" s="4" t="s">
        <v>2081</v>
      </c>
      <c r="J86" s="4" t="s">
        <v>2080</v>
      </c>
      <c r="K86" s="42" t="s">
        <v>2080</v>
      </c>
      <c r="L86" s="44" t="s">
        <v>6139</v>
      </c>
      <c r="M86" s="30"/>
    </row>
    <row r="87" spans="2:13" ht="60">
      <c r="B87" s="39" t="s">
        <v>6142</v>
      </c>
      <c r="C87" s="40" t="s">
        <v>6143</v>
      </c>
      <c r="D87" s="41" t="s">
        <v>5643</v>
      </c>
      <c r="E87" s="4" t="s">
        <v>5741</v>
      </c>
      <c r="F87" s="42"/>
      <c r="G87" s="43" t="s">
        <v>2081</v>
      </c>
      <c r="H87" s="4" t="s">
        <v>2081</v>
      </c>
      <c r="I87" s="4" t="s">
        <v>2081</v>
      </c>
      <c r="J87" s="4" t="s">
        <v>2081</v>
      </c>
      <c r="K87" s="42" t="s">
        <v>2080</v>
      </c>
      <c r="L87" s="44" t="s">
        <v>6144</v>
      </c>
      <c r="M87" s="30"/>
    </row>
    <row r="88" spans="2:13" ht="60">
      <c r="B88" s="39" t="s">
        <v>6145</v>
      </c>
      <c r="C88" s="40" t="s">
        <v>6146</v>
      </c>
      <c r="D88" s="41" t="s">
        <v>5954</v>
      </c>
      <c r="E88" s="4" t="s">
        <v>5719</v>
      </c>
      <c r="F88" s="42"/>
      <c r="G88" s="43" t="s">
        <v>2081</v>
      </c>
      <c r="H88" s="4" t="s">
        <v>2081</v>
      </c>
      <c r="I88" s="4" t="s">
        <v>2081</v>
      </c>
      <c r="J88" s="4" t="s">
        <v>5938</v>
      </c>
      <c r="K88" s="42" t="s">
        <v>2080</v>
      </c>
      <c r="L88" s="44" t="s">
        <v>6147</v>
      </c>
      <c r="M88" s="30"/>
    </row>
    <row r="89" spans="2:13" ht="90">
      <c r="B89" s="39" t="s">
        <v>6148</v>
      </c>
      <c r="C89" s="40" t="s">
        <v>6149</v>
      </c>
      <c r="D89" s="41" t="s">
        <v>5643</v>
      </c>
      <c r="E89" s="4" t="s">
        <v>5741</v>
      </c>
      <c r="F89" s="42"/>
      <c r="G89" s="43" t="s">
        <v>2081</v>
      </c>
      <c r="H89" s="4" t="s">
        <v>2081</v>
      </c>
      <c r="I89" s="4" t="s">
        <v>2081</v>
      </c>
      <c r="J89" s="4" t="s">
        <v>2081</v>
      </c>
      <c r="K89" s="42" t="s">
        <v>2080</v>
      </c>
      <c r="L89" s="44" t="s">
        <v>6150</v>
      </c>
      <c r="M89" s="30"/>
    </row>
    <row r="90" spans="2:13" ht="75">
      <c r="B90" s="39" t="s">
        <v>6151</v>
      </c>
      <c r="C90" s="40" t="s">
        <v>6152</v>
      </c>
      <c r="D90" s="310" t="s">
        <v>5961</v>
      </c>
      <c r="E90" s="4" t="s">
        <v>5719</v>
      </c>
      <c r="F90" s="42"/>
      <c r="G90" s="43" t="s">
        <v>2081</v>
      </c>
      <c r="H90" s="4" t="s">
        <v>2081</v>
      </c>
      <c r="I90" s="4" t="s">
        <v>2081</v>
      </c>
      <c r="J90" s="4" t="s">
        <v>5938</v>
      </c>
      <c r="K90" s="42" t="s">
        <v>2080</v>
      </c>
      <c r="L90" s="44" t="s">
        <v>6153</v>
      </c>
      <c r="M90" s="30"/>
    </row>
    <row r="91" spans="2:13" ht="90">
      <c r="B91" s="39" t="s">
        <v>6154</v>
      </c>
      <c r="C91" s="40" t="s">
        <v>6155</v>
      </c>
      <c r="D91" s="41" t="s">
        <v>5643</v>
      </c>
      <c r="E91" s="4" t="s">
        <v>5741</v>
      </c>
      <c r="F91" s="42"/>
      <c r="G91" s="43" t="s">
        <v>2081</v>
      </c>
      <c r="H91" s="4" t="s">
        <v>2081</v>
      </c>
      <c r="I91" s="4" t="s">
        <v>2081</v>
      </c>
      <c r="J91" s="4" t="s">
        <v>2081</v>
      </c>
      <c r="K91" s="42" t="s">
        <v>2080</v>
      </c>
      <c r="L91" s="44" t="s">
        <v>6150</v>
      </c>
      <c r="M91" s="30"/>
    </row>
    <row r="92" spans="2:13" ht="75">
      <c r="B92" s="39" t="s">
        <v>6156</v>
      </c>
      <c r="C92" s="40" t="s">
        <v>6157</v>
      </c>
      <c r="D92" s="310" t="s">
        <v>5961</v>
      </c>
      <c r="E92" s="4" t="s">
        <v>5719</v>
      </c>
      <c r="F92" s="42"/>
      <c r="G92" s="43" t="s">
        <v>2081</v>
      </c>
      <c r="H92" s="4" t="s">
        <v>2081</v>
      </c>
      <c r="I92" s="4" t="s">
        <v>2081</v>
      </c>
      <c r="J92" s="4" t="s">
        <v>5938</v>
      </c>
      <c r="K92" s="42" t="s">
        <v>2080</v>
      </c>
      <c r="L92" s="44" t="s">
        <v>6158</v>
      </c>
      <c r="M92" s="30"/>
    </row>
    <row r="93" spans="2:13" ht="60">
      <c r="B93" s="39" t="s">
        <v>6159</v>
      </c>
      <c r="C93" s="40" t="s">
        <v>6160</v>
      </c>
      <c r="D93" s="41" t="s">
        <v>5643</v>
      </c>
      <c r="E93" s="4" t="s">
        <v>5741</v>
      </c>
      <c r="F93" s="42"/>
      <c r="G93" s="43" t="s">
        <v>2081</v>
      </c>
      <c r="H93" s="4" t="s">
        <v>2081</v>
      </c>
      <c r="I93" s="4" t="s">
        <v>2081</v>
      </c>
      <c r="J93" s="4" t="s">
        <v>2081</v>
      </c>
      <c r="K93" s="42" t="s">
        <v>2080</v>
      </c>
      <c r="L93" s="44" t="s">
        <v>6144</v>
      </c>
      <c r="M93" s="30"/>
    </row>
    <row r="94" spans="2:13" ht="60">
      <c r="B94" s="39" t="s">
        <v>6161</v>
      </c>
      <c r="C94" s="40" t="s">
        <v>6162</v>
      </c>
      <c r="D94" s="41" t="s">
        <v>5974</v>
      </c>
      <c r="E94" s="4" t="s">
        <v>5719</v>
      </c>
      <c r="F94" s="42"/>
      <c r="G94" s="43" t="s">
        <v>2081</v>
      </c>
      <c r="H94" s="4" t="s">
        <v>2081</v>
      </c>
      <c r="I94" s="4" t="s">
        <v>2081</v>
      </c>
      <c r="J94" s="4" t="s">
        <v>5938</v>
      </c>
      <c r="K94" s="42" t="s">
        <v>2080</v>
      </c>
      <c r="L94" s="44" t="s">
        <v>6163</v>
      </c>
      <c r="M94" s="30"/>
    </row>
    <row r="95" spans="2:13" ht="60">
      <c r="B95" s="39" t="s">
        <v>6164</v>
      </c>
      <c r="C95" s="40" t="s">
        <v>6165</v>
      </c>
      <c r="D95" s="41" t="s">
        <v>5643</v>
      </c>
      <c r="E95" s="4" t="s">
        <v>5741</v>
      </c>
      <c r="F95" s="42"/>
      <c r="G95" s="43" t="s">
        <v>2081</v>
      </c>
      <c r="H95" s="4" t="s">
        <v>2081</v>
      </c>
      <c r="I95" s="4" t="s">
        <v>2081</v>
      </c>
      <c r="J95" s="4" t="s">
        <v>2081</v>
      </c>
      <c r="K95" s="42" t="s">
        <v>2080</v>
      </c>
      <c r="L95" s="44" t="s">
        <v>6144</v>
      </c>
      <c r="M95" s="30"/>
    </row>
    <row r="96" spans="2:13" ht="60">
      <c r="B96" s="39" t="s">
        <v>6166</v>
      </c>
      <c r="C96" s="40" t="s">
        <v>6167</v>
      </c>
      <c r="D96" s="41" t="s">
        <v>5961</v>
      </c>
      <c r="E96" s="4" t="s">
        <v>5719</v>
      </c>
      <c r="F96" s="42"/>
      <c r="G96" s="43" t="s">
        <v>2081</v>
      </c>
      <c r="H96" s="4" t="s">
        <v>2081</v>
      </c>
      <c r="I96" s="4" t="s">
        <v>2081</v>
      </c>
      <c r="J96" s="4" t="s">
        <v>5938</v>
      </c>
      <c r="K96" s="42" t="s">
        <v>2080</v>
      </c>
      <c r="L96" s="44" t="s">
        <v>6168</v>
      </c>
      <c r="M96" s="30"/>
    </row>
    <row r="97" spans="2:13" ht="30">
      <c r="B97" s="39" t="s">
        <v>6169</v>
      </c>
      <c r="C97" s="40" t="s">
        <v>6170</v>
      </c>
      <c r="D97" s="41" t="s">
        <v>5718</v>
      </c>
      <c r="E97" s="4" t="s">
        <v>5719</v>
      </c>
      <c r="F97" s="42"/>
      <c r="G97" s="43" t="s">
        <v>2081</v>
      </c>
      <c r="H97" s="4" t="s">
        <v>2081</v>
      </c>
      <c r="I97" s="4" t="s">
        <v>2081</v>
      </c>
      <c r="J97" s="4" t="s">
        <v>5938</v>
      </c>
      <c r="K97" s="42" t="s">
        <v>2080</v>
      </c>
      <c r="L97" s="44" t="s">
        <v>6171</v>
      </c>
      <c r="M97" s="30"/>
    </row>
    <row r="98" spans="2:13" ht="30">
      <c r="B98" s="39" t="s">
        <v>6172</v>
      </c>
      <c r="C98" s="40" t="s">
        <v>6173</v>
      </c>
      <c r="D98" s="41" t="s">
        <v>5846</v>
      </c>
      <c r="E98" s="4" t="s">
        <v>5719</v>
      </c>
      <c r="F98" s="42"/>
      <c r="G98" s="43" t="s">
        <v>2081</v>
      </c>
      <c r="H98" s="4" t="s">
        <v>2081</v>
      </c>
      <c r="I98" s="4" t="s">
        <v>2081</v>
      </c>
      <c r="J98" s="4" t="s">
        <v>2080</v>
      </c>
      <c r="K98" s="42" t="s">
        <v>2080</v>
      </c>
      <c r="L98" s="44" t="s">
        <v>6174</v>
      </c>
      <c r="M98" s="30"/>
    </row>
    <row r="99" spans="2:13" ht="60">
      <c r="B99" s="39" t="s">
        <v>6175</v>
      </c>
      <c r="C99" s="40" t="s">
        <v>6176</v>
      </c>
      <c r="D99" s="41" t="s">
        <v>5643</v>
      </c>
      <c r="E99" s="4" t="s">
        <v>5741</v>
      </c>
      <c r="F99" s="42"/>
      <c r="G99" s="43" t="s">
        <v>2081</v>
      </c>
      <c r="H99" s="4" t="s">
        <v>2081</v>
      </c>
      <c r="I99" s="4" t="s">
        <v>2081</v>
      </c>
      <c r="J99" s="4" t="s">
        <v>2081</v>
      </c>
      <c r="K99" s="42" t="s">
        <v>2080</v>
      </c>
      <c r="L99" s="44" t="s">
        <v>6177</v>
      </c>
      <c r="M99" s="30"/>
    </row>
    <row r="100" spans="2:13" ht="60">
      <c r="B100" s="39" t="s">
        <v>6178</v>
      </c>
      <c r="C100" s="40" t="s">
        <v>6179</v>
      </c>
      <c r="D100" s="41" t="s">
        <v>5954</v>
      </c>
      <c r="E100" s="4" t="s">
        <v>5719</v>
      </c>
      <c r="F100" s="42"/>
      <c r="G100" s="43" t="s">
        <v>2081</v>
      </c>
      <c r="H100" s="4" t="s">
        <v>2081</v>
      </c>
      <c r="I100" s="4" t="s">
        <v>2081</v>
      </c>
      <c r="J100" s="4" t="s">
        <v>5938</v>
      </c>
      <c r="K100" s="42" t="s">
        <v>2080</v>
      </c>
      <c r="L100" s="44" t="s">
        <v>6180</v>
      </c>
      <c r="M100" s="30"/>
    </row>
    <row r="101" spans="2:13" ht="90">
      <c r="B101" s="39" t="s">
        <v>6181</v>
      </c>
      <c r="C101" s="40" t="s">
        <v>6182</v>
      </c>
      <c r="D101" s="41" t="s">
        <v>5643</v>
      </c>
      <c r="E101" s="4" t="s">
        <v>5741</v>
      </c>
      <c r="F101" s="42"/>
      <c r="G101" s="43" t="s">
        <v>2081</v>
      </c>
      <c r="H101" s="4" t="s">
        <v>2081</v>
      </c>
      <c r="I101" s="4" t="s">
        <v>2081</v>
      </c>
      <c r="J101" s="4" t="s">
        <v>2081</v>
      </c>
      <c r="K101" s="42" t="s">
        <v>2080</v>
      </c>
      <c r="L101" s="44" t="s">
        <v>6183</v>
      </c>
      <c r="M101" s="30"/>
    </row>
    <row r="102" spans="2:13" ht="75">
      <c r="B102" s="39" t="s">
        <v>6184</v>
      </c>
      <c r="C102" s="40" t="s">
        <v>6185</v>
      </c>
      <c r="D102" s="310" t="s">
        <v>5961</v>
      </c>
      <c r="E102" s="4" t="s">
        <v>5719</v>
      </c>
      <c r="F102" s="42"/>
      <c r="G102" s="43" t="s">
        <v>2081</v>
      </c>
      <c r="H102" s="4" t="s">
        <v>2081</v>
      </c>
      <c r="I102" s="4" t="s">
        <v>2081</v>
      </c>
      <c r="J102" s="4" t="s">
        <v>5938</v>
      </c>
      <c r="K102" s="42" t="s">
        <v>2080</v>
      </c>
      <c r="L102" s="44" t="s">
        <v>6186</v>
      </c>
      <c r="M102" s="30"/>
    </row>
    <row r="103" spans="2:13" ht="90">
      <c r="B103" s="39" t="s">
        <v>6187</v>
      </c>
      <c r="C103" s="40" t="s">
        <v>6188</v>
      </c>
      <c r="D103" s="41" t="s">
        <v>5643</v>
      </c>
      <c r="E103" s="4" t="s">
        <v>5741</v>
      </c>
      <c r="F103" s="42"/>
      <c r="G103" s="43" t="s">
        <v>2081</v>
      </c>
      <c r="H103" s="4" t="s">
        <v>2081</v>
      </c>
      <c r="I103" s="4" t="s">
        <v>2081</v>
      </c>
      <c r="J103" s="4" t="s">
        <v>2081</v>
      </c>
      <c r="K103" s="42" t="s">
        <v>2080</v>
      </c>
      <c r="L103" s="44" t="s">
        <v>6183</v>
      </c>
      <c r="M103" s="30"/>
    </row>
    <row r="104" spans="2:13" ht="75">
      <c r="B104" s="39" t="s">
        <v>6189</v>
      </c>
      <c r="C104" s="40" t="s">
        <v>6190</v>
      </c>
      <c r="D104" s="310" t="s">
        <v>5961</v>
      </c>
      <c r="E104" s="4" t="s">
        <v>5719</v>
      </c>
      <c r="F104" s="42"/>
      <c r="G104" s="43" t="s">
        <v>2081</v>
      </c>
      <c r="H104" s="4" t="s">
        <v>2081</v>
      </c>
      <c r="I104" s="4" t="s">
        <v>2081</v>
      </c>
      <c r="J104" s="4" t="s">
        <v>5938</v>
      </c>
      <c r="K104" s="42" t="s">
        <v>2080</v>
      </c>
      <c r="L104" s="44" t="s">
        <v>6191</v>
      </c>
      <c r="M104" s="30"/>
    </row>
    <row r="105" spans="2:13" ht="60">
      <c r="B105" s="39" t="s">
        <v>6192</v>
      </c>
      <c r="C105" s="40" t="s">
        <v>6193</v>
      </c>
      <c r="D105" s="41" t="s">
        <v>5643</v>
      </c>
      <c r="E105" s="4" t="s">
        <v>5741</v>
      </c>
      <c r="F105" s="42"/>
      <c r="G105" s="43" t="s">
        <v>2081</v>
      </c>
      <c r="H105" s="4" t="s">
        <v>2081</v>
      </c>
      <c r="I105" s="4" t="s">
        <v>2081</v>
      </c>
      <c r="J105" s="4" t="s">
        <v>2081</v>
      </c>
      <c r="K105" s="42" t="s">
        <v>2080</v>
      </c>
      <c r="L105" s="44" t="s">
        <v>6177</v>
      </c>
      <c r="M105" s="30"/>
    </row>
    <row r="106" spans="2:13" ht="60">
      <c r="B106" s="39" t="s">
        <v>6194</v>
      </c>
      <c r="C106" s="40" t="s">
        <v>6195</v>
      </c>
      <c r="D106" s="41" t="s">
        <v>5974</v>
      </c>
      <c r="E106" s="4" t="s">
        <v>5719</v>
      </c>
      <c r="F106" s="42"/>
      <c r="G106" s="43" t="s">
        <v>2081</v>
      </c>
      <c r="H106" s="4" t="s">
        <v>2081</v>
      </c>
      <c r="I106" s="4" t="s">
        <v>2081</v>
      </c>
      <c r="J106" s="4" t="s">
        <v>5938</v>
      </c>
      <c r="K106" s="42" t="s">
        <v>2080</v>
      </c>
      <c r="L106" s="44" t="s">
        <v>6196</v>
      </c>
      <c r="M106" s="30"/>
    </row>
    <row r="107" spans="2:13" ht="60">
      <c r="B107" s="308" t="s">
        <v>6197</v>
      </c>
      <c r="C107" s="309" t="s">
        <v>6198</v>
      </c>
      <c r="D107" s="310" t="s">
        <v>5643</v>
      </c>
      <c r="E107" s="311" t="s">
        <v>5741</v>
      </c>
      <c r="F107" s="312"/>
      <c r="G107" s="43" t="s">
        <v>2081</v>
      </c>
      <c r="H107" s="4" t="s">
        <v>2081</v>
      </c>
      <c r="I107" s="4" t="s">
        <v>2081</v>
      </c>
      <c r="J107" s="4" t="s">
        <v>2081</v>
      </c>
      <c r="K107" s="42" t="s">
        <v>2080</v>
      </c>
      <c r="L107" s="328" t="s">
        <v>6177</v>
      </c>
      <c r="M107" s="30"/>
    </row>
    <row r="108" spans="2:13" ht="60">
      <c r="B108" s="308" t="s">
        <v>6199</v>
      </c>
      <c r="C108" s="309" t="s">
        <v>6200</v>
      </c>
      <c r="D108" s="310" t="s">
        <v>5961</v>
      </c>
      <c r="E108" s="311" t="s">
        <v>5719</v>
      </c>
      <c r="F108" s="312"/>
      <c r="G108" s="43" t="s">
        <v>2081</v>
      </c>
      <c r="H108" s="4" t="s">
        <v>2081</v>
      </c>
      <c r="I108" s="4" t="s">
        <v>2081</v>
      </c>
      <c r="J108" s="4" t="s">
        <v>5938</v>
      </c>
      <c r="K108" s="42" t="s">
        <v>2080</v>
      </c>
      <c r="L108" s="328" t="s">
        <v>6201</v>
      </c>
      <c r="M108" s="30"/>
    </row>
    <row r="109" spans="2:13" ht="30">
      <c r="B109" s="308" t="s">
        <v>1485</v>
      </c>
      <c r="C109" s="309" t="s">
        <v>6202</v>
      </c>
      <c r="D109" s="310" t="s">
        <v>5718</v>
      </c>
      <c r="E109" s="311" t="s">
        <v>5719</v>
      </c>
      <c r="F109" s="312"/>
      <c r="G109" s="43" t="s">
        <v>2081</v>
      </c>
      <c r="H109" s="4" t="s">
        <v>2081</v>
      </c>
      <c r="I109" s="4" t="s">
        <v>2081</v>
      </c>
      <c r="J109" s="4" t="s">
        <v>5938</v>
      </c>
      <c r="K109" s="42" t="s">
        <v>2080</v>
      </c>
      <c r="L109" s="328" t="s">
        <v>6203</v>
      </c>
      <c r="M109" s="30"/>
    </row>
    <row r="110" spans="2:13" ht="30.75" thickBot="1">
      <c r="B110" s="308" t="s">
        <v>1486</v>
      </c>
      <c r="C110" s="309" t="s">
        <v>6204</v>
      </c>
      <c r="D110" s="310" t="s">
        <v>5846</v>
      </c>
      <c r="E110" s="311" t="s">
        <v>5719</v>
      </c>
      <c r="F110" s="312"/>
      <c r="G110" s="43" t="s">
        <v>2081</v>
      </c>
      <c r="H110" s="4" t="s">
        <v>2081</v>
      </c>
      <c r="I110" s="4" t="s">
        <v>2081</v>
      </c>
      <c r="J110" s="4" t="s">
        <v>2080</v>
      </c>
      <c r="K110" s="42" t="s">
        <v>2080</v>
      </c>
      <c r="L110" s="328" t="s">
        <v>6203</v>
      </c>
      <c r="M110" s="30"/>
    </row>
    <row r="111" spans="2:13" ht="20.100000000000001" customHeight="1">
      <c r="B111" s="52"/>
      <c r="C111" s="52"/>
      <c r="D111" s="53"/>
      <c r="E111" s="54"/>
      <c r="F111" s="54"/>
      <c r="G111" s="55"/>
      <c r="H111" s="55"/>
      <c r="I111" s="55"/>
      <c r="J111" s="55"/>
      <c r="K111" s="55"/>
      <c r="L111" s="52"/>
      <c r="M111" s="11"/>
    </row>
  </sheetData>
  <mergeCells count="1">
    <mergeCell ref="L9:L11"/>
  </mergeCells>
  <phoneticPr fontId="4"/>
  <pageMargins left="0" right="0.19685039370078741" top="0.19685039370078741" bottom="0.19685039370078741" header="0.11811023622047245" footer="0.11811023622047245"/>
  <pageSetup paperSize="9" scale="36"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39</vt:i4>
      </vt:variant>
    </vt:vector>
  </HeadingPairs>
  <TitlesOfParts>
    <vt:vector size="39" baseType="lpstr">
      <vt:lpstr>表紙</vt:lpstr>
      <vt:lpstr>目次</vt:lpstr>
      <vt:lpstr>変更履歴</vt:lpstr>
      <vt:lpstr>差出名（販売）データ</vt:lpstr>
      <vt:lpstr>差出名（債権）データ</vt:lpstr>
      <vt:lpstr>債権管理科目データ</vt:lpstr>
      <vt:lpstr>債権管理補助科目データ</vt:lpstr>
      <vt:lpstr>債権取引データ</vt:lpstr>
      <vt:lpstr>回収方法データ</vt:lpstr>
      <vt:lpstr>販売処理区分データ</vt:lpstr>
      <vt:lpstr>部門データ</vt:lpstr>
      <vt:lpstr>セグメント１データ</vt:lpstr>
      <vt:lpstr>セグメント２データ</vt:lpstr>
      <vt:lpstr>プロジェクトデータ</vt:lpstr>
      <vt:lpstr>担当者データ</vt:lpstr>
      <vt:lpstr>摘要データ</vt:lpstr>
      <vt:lpstr>請求先データ</vt:lpstr>
      <vt:lpstr>請求先区分データ</vt:lpstr>
      <vt:lpstr>取引先グループデータ</vt:lpstr>
      <vt:lpstr>得意先データ</vt:lpstr>
      <vt:lpstr>得意先区分データ</vt:lpstr>
      <vt:lpstr>直送先データ</vt:lpstr>
      <vt:lpstr>商品データ</vt:lpstr>
      <vt:lpstr>発行コードデータ</vt:lpstr>
      <vt:lpstr>単価データ</vt:lpstr>
      <vt:lpstr>仕切り率データ</vt:lpstr>
      <vt:lpstr>統一伝票価格表データ</vt:lpstr>
      <vt:lpstr>統一伝票規格データ</vt:lpstr>
      <vt:lpstr>売上伝票データ</vt:lpstr>
      <vt:lpstr>債権伝票データ</vt:lpstr>
      <vt:lpstr>請求伝票データ</vt:lpstr>
      <vt:lpstr>配信データ</vt:lpstr>
      <vt:lpstr>請求書データ</vt:lpstr>
      <vt:lpstr>相殺伝票データ</vt:lpstr>
      <vt:lpstr>入金情報データ</vt:lpstr>
      <vt:lpstr>入金伝票データ</vt:lpstr>
      <vt:lpstr>債権エイジングレポートデータ</vt:lpstr>
      <vt:lpstr>統合取引先データ</vt:lpstr>
      <vt:lpstr>外部マスター(取引先)データ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2025-03-20T23:38:18Z</dcterms:created>
  <dcterms:modified xsi:type="dcterms:W3CDTF">2025-03-24T04:20:38Z</dcterms:modified>
</cp:coreProperties>
</file>